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tables/table1.xml" ContentType="application/vnd.openxmlformats-officedocument.spreadsheetml.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fileSharing readOnlyRecommended="1" userName="Omkar Naidu" algorithmName="SHA-512" hashValue="9oMaiTosfbrSxJWopdnwonEfal3vXpfO2vBJJfvJlHKMtCVYQZ6OzZJCxFwLKwMczrABehFyo5z+/bcwvQgehQ==" saltValue="P6oAzGzzoZpH1pago7Zvmg==" spinCount="100000"/>
  <workbookPr/>
  <mc:AlternateContent xmlns:mc="http://schemas.openxmlformats.org/markup-compatibility/2006">
    <mc:Choice Requires="x15">
      <x15ac:absPath xmlns:x15ac="http://schemas.microsoft.com/office/spreadsheetml/2010/11/ac" url="C:\Users\naidu\Desktop\Alpha\LeBron vs Jordan\"/>
    </mc:Choice>
  </mc:AlternateContent>
  <xr:revisionPtr revIDLastSave="0" documentId="13_ncr:10001_{AF84B371-6096-4750-AFE7-785A667C634C}" xr6:coauthVersionLast="46" xr6:coauthVersionMax="46" xr10:uidLastSave="{00000000-0000-0000-0000-000000000000}"/>
  <workbookProtection lockStructure="1"/>
  <bookViews>
    <workbookView xWindow="-120" yWindow="-120" windowWidth="29040" windowHeight="15840" activeTab="2" xr2:uid="{00000000-000D-0000-FFFF-FFFF00000000}"/>
  </bookViews>
  <sheets>
    <sheet name="jordan calculation" sheetId="7" r:id="rId1"/>
    <sheet name="Lebron calculation" sheetId="5" r:id="rId2"/>
    <sheet name="Main" sheetId="6" r:id="rId3"/>
    <sheet name="jordan Playoff calc" sheetId="11" r:id="rId4"/>
    <sheet name="lebron Playoff calc" sheetId="10" r:id="rId5"/>
    <sheet name="lebron_career" sheetId="1" r:id="rId6"/>
    <sheet name="Jordan_career" sheetId="2" r:id="rId7"/>
    <sheet name="Jordan_playoffs" sheetId="3" r:id="rId8"/>
    <sheet name="Lebron_playoffs" sheetId="4" r:id="rId9"/>
  </sheet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5" i="5" l="1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47" i="5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M7" i="7"/>
  <c r="L7" i="7"/>
  <c r="O21" i="7"/>
  <c r="O20" i="7"/>
  <c r="O19" i="7"/>
  <c r="O18" i="7"/>
  <c r="K32" i="5"/>
  <c r="K31" i="5"/>
  <c r="K30" i="5"/>
  <c r="K29" i="5"/>
  <c r="G16" i="5"/>
  <c r="F16" i="5"/>
</calcChain>
</file>

<file path=xl/sharedStrings.xml><?xml version="1.0" encoding="utf-8"?>
<sst xmlns="http://schemas.openxmlformats.org/spreadsheetml/2006/main" count="14349" uniqueCount="2277">
  <si>
    <t>game</t>
  </si>
  <si>
    <t>date</t>
  </si>
  <si>
    <t>age</t>
  </si>
  <si>
    <t>team</t>
  </si>
  <si>
    <t>opp</t>
  </si>
  <si>
    <t>result</t>
  </si>
  <si>
    <t>mp</t>
  </si>
  <si>
    <t>fg</t>
  </si>
  <si>
    <t>fga</t>
  </si>
  <si>
    <t>fgp</t>
  </si>
  <si>
    <t>three</t>
  </si>
  <si>
    <t>threeatt</t>
  </si>
  <si>
    <t>threep</t>
  </si>
  <si>
    <t>ft</t>
  </si>
  <si>
    <t>fta</t>
  </si>
  <si>
    <t>ftp</t>
  </si>
  <si>
    <t>orb</t>
  </si>
  <si>
    <t>drb</t>
  </si>
  <si>
    <t>trb</t>
  </si>
  <si>
    <t>ast</t>
  </si>
  <si>
    <t>stl</t>
  </si>
  <si>
    <t>blk</t>
  </si>
  <si>
    <t>tov</t>
  </si>
  <si>
    <t>pts</t>
  </si>
  <si>
    <t>game_score</t>
  </si>
  <si>
    <t>plus_minus</t>
  </si>
  <si>
    <t>18-303</t>
  </si>
  <si>
    <t>CLE</t>
  </si>
  <si>
    <t>SAC</t>
  </si>
  <si>
    <t>L (-14)</t>
  </si>
  <si>
    <t>18-304</t>
  </si>
  <si>
    <t>PHO</t>
  </si>
  <si>
    <t>L (-9)</t>
  </si>
  <si>
    <t>18-306</t>
  </si>
  <si>
    <t>POR</t>
  </si>
  <si>
    <t>L (-19)</t>
  </si>
  <si>
    <t>18-310</t>
  </si>
  <si>
    <t>DEN</t>
  </si>
  <si>
    <t>L (-4)</t>
  </si>
  <si>
    <t>18-312</t>
  </si>
  <si>
    <t>IND</t>
  </si>
  <si>
    <t>L (-1)</t>
  </si>
  <si>
    <t>18-313</t>
  </si>
  <si>
    <t>WAS</t>
  </si>
  <si>
    <t>W (+13)</t>
  </si>
  <si>
    <t>18-315</t>
  </si>
  <si>
    <t>NYK</t>
  </si>
  <si>
    <t>W (+14)</t>
  </si>
  <si>
    <t>18-317</t>
  </si>
  <si>
    <t>MIA</t>
  </si>
  <si>
    <t>L (-5)</t>
  </si>
  <si>
    <t>18-319</t>
  </si>
  <si>
    <t>BOS</t>
  </si>
  <si>
    <t>18-320</t>
  </si>
  <si>
    <t>PHI</t>
  </si>
  <si>
    <t>W (+3)</t>
  </si>
  <si>
    <t>18-323</t>
  </si>
  <si>
    <t>LAC</t>
  </si>
  <si>
    <t>W (+8)</t>
  </si>
  <si>
    <t>18-324</t>
  </si>
  <si>
    <t>L (-11)</t>
  </si>
  <si>
    <t>18-326</t>
  </si>
  <si>
    <t>MIN</t>
  </si>
  <si>
    <t>18-327</t>
  </si>
  <si>
    <t>ATL</t>
  </si>
  <si>
    <t>18-331</t>
  </si>
  <si>
    <t>NOH</t>
  </si>
  <si>
    <t>L (-10)</t>
  </si>
  <si>
    <t>18-333</t>
  </si>
  <si>
    <t>DET</t>
  </si>
  <si>
    <t>18-334</t>
  </si>
  <si>
    <t>MEM</t>
  </si>
  <si>
    <t>L (-7)</t>
  </si>
  <si>
    <t>18-337</t>
  </si>
  <si>
    <t>L (-12)</t>
  </si>
  <si>
    <t>18-338</t>
  </si>
  <si>
    <t>18-341</t>
  </si>
  <si>
    <t>W (+10)</t>
  </si>
  <si>
    <t>18-344</t>
  </si>
  <si>
    <t>TOR</t>
  </si>
  <si>
    <t>18-346</t>
  </si>
  <si>
    <t>W (+9)</t>
  </si>
  <si>
    <t>18-348</t>
  </si>
  <si>
    <t>18-350</t>
  </si>
  <si>
    <t>18-352</t>
  </si>
  <si>
    <t>HOU</t>
  </si>
  <si>
    <t>18-354</t>
  </si>
  <si>
    <t>W (+7)</t>
  </si>
  <si>
    <t>18-355</t>
  </si>
  <si>
    <t>CHI</t>
  </si>
  <si>
    <t>18-358</t>
  </si>
  <si>
    <t>W (+11)</t>
  </si>
  <si>
    <t>18-360</t>
  </si>
  <si>
    <t>ORL</t>
  </si>
  <si>
    <t>18-361</t>
  </si>
  <si>
    <t>18-363</t>
  </si>
  <si>
    <t>W (+12)</t>
  </si>
  <si>
    <t>19-000</t>
  </si>
  <si>
    <t>L (-3)</t>
  </si>
  <si>
    <t>19-003</t>
  </si>
  <si>
    <t>NJN</t>
  </si>
  <si>
    <t>L (-15)</t>
  </si>
  <si>
    <t>19-007</t>
  </si>
  <si>
    <t>19-008</t>
  </si>
  <si>
    <t>L (-6)</t>
  </si>
  <si>
    <t>19-010</t>
  </si>
  <si>
    <t>L (-25)</t>
  </si>
  <si>
    <t>19-013</t>
  </si>
  <si>
    <t>LAL</t>
  </si>
  <si>
    <t>19-014</t>
  </si>
  <si>
    <t>SEA</t>
  </si>
  <si>
    <t>19-016</t>
  </si>
  <si>
    <t>GSW</t>
  </si>
  <si>
    <t>L (-17)</t>
  </si>
  <si>
    <t>19-018</t>
  </si>
  <si>
    <t>UTA</t>
  </si>
  <si>
    <t>W (+6)</t>
  </si>
  <si>
    <t>19-027</t>
  </si>
  <si>
    <t>W (+1)</t>
  </si>
  <si>
    <t>19-029</t>
  </si>
  <si>
    <t>19-031</t>
  </si>
  <si>
    <t>MIL</t>
  </si>
  <si>
    <t>19-033</t>
  </si>
  <si>
    <t>W (+4)</t>
  </si>
  <si>
    <t>19-035</t>
  </si>
  <si>
    <t>19-036</t>
  </si>
  <si>
    <t>19-038</t>
  </si>
  <si>
    <t>19-039</t>
  </si>
  <si>
    <t>L (-18)</t>
  </si>
  <si>
    <t>19-041</t>
  </si>
  <si>
    <t>19-043</t>
  </si>
  <si>
    <t>L (-20)</t>
  </si>
  <si>
    <t>19-050</t>
  </si>
  <si>
    <t>DAL</t>
  </si>
  <si>
    <t>L (-16)</t>
  </si>
  <si>
    <t>19-052</t>
  </si>
  <si>
    <t>SAS</t>
  </si>
  <si>
    <t>W (+2)</t>
  </si>
  <si>
    <t>19-054</t>
  </si>
  <si>
    <t>19-055</t>
  </si>
  <si>
    <t>19-057</t>
  </si>
  <si>
    <t>19-059</t>
  </si>
  <si>
    <t>W (+5)</t>
  </si>
  <si>
    <t>19-062</t>
  </si>
  <si>
    <t>19-064</t>
  </si>
  <si>
    <t>W (+32)</t>
  </si>
  <si>
    <t>19-066</t>
  </si>
  <si>
    <t>19-067</t>
  </si>
  <si>
    <t>19-069</t>
  </si>
  <si>
    <t>19-071</t>
  </si>
  <si>
    <t>19-075</t>
  </si>
  <si>
    <t>19-077</t>
  </si>
  <si>
    <t>W (+24)</t>
  </si>
  <si>
    <t>19-080</t>
  </si>
  <si>
    <t>19-082</t>
  </si>
  <si>
    <t>19-084</t>
  </si>
  <si>
    <t>19-087</t>
  </si>
  <si>
    <t>19-088</t>
  </si>
  <si>
    <t>19-090</t>
  </si>
  <si>
    <t>L (-8)</t>
  </si>
  <si>
    <t>19-091</t>
  </si>
  <si>
    <t>19-094</t>
  </si>
  <si>
    <t>19-095</t>
  </si>
  <si>
    <t>19-098</t>
  </si>
  <si>
    <t>19-099</t>
  </si>
  <si>
    <t>19-101</t>
  </si>
  <si>
    <t>19-102</t>
  </si>
  <si>
    <t>19-104</t>
  </si>
  <si>
    <t>19-106</t>
  </si>
  <si>
    <t>19-309</t>
  </si>
  <si>
    <t>19-310</t>
  </si>
  <si>
    <t>19-312</t>
  </si>
  <si>
    <t>19-315</t>
  </si>
  <si>
    <t>19-316</t>
  </si>
  <si>
    <t>19-319</t>
  </si>
  <si>
    <t>W (+31)</t>
  </si>
  <si>
    <t>19-321</t>
  </si>
  <si>
    <t>19-324</t>
  </si>
  <si>
    <t>CHA</t>
  </si>
  <si>
    <t>W (+17)</t>
  </si>
  <si>
    <t>19-326</t>
  </si>
  <si>
    <t>W (+16)</t>
  </si>
  <si>
    <t>19-327</t>
  </si>
  <si>
    <t>19-330</t>
  </si>
  <si>
    <t>19-332</t>
  </si>
  <si>
    <t>19-333</t>
  </si>
  <si>
    <t>W (+22)</t>
  </si>
  <si>
    <t>19-335</t>
  </si>
  <si>
    <t>19-337</t>
  </si>
  <si>
    <t>19-338</t>
  </si>
  <si>
    <t>W (+19)</t>
  </si>
  <si>
    <t>19-340</t>
  </si>
  <si>
    <t>19-343</t>
  </si>
  <si>
    <t>19-344</t>
  </si>
  <si>
    <t>L (-28)</t>
  </si>
  <si>
    <t>19-347</t>
  </si>
  <si>
    <t>19-349</t>
  </si>
  <si>
    <t>19-351</t>
  </si>
  <si>
    <t>19-352</t>
  </si>
  <si>
    <t>19-354</t>
  </si>
  <si>
    <t>19-357</t>
  </si>
  <si>
    <t>19-358</t>
  </si>
  <si>
    <t>L (-2)</t>
  </si>
  <si>
    <t>19-362</t>
  </si>
  <si>
    <t>19-364</t>
  </si>
  <si>
    <t>19-365</t>
  </si>
  <si>
    <t>20-004</t>
  </si>
  <si>
    <t>20-006</t>
  </si>
  <si>
    <t>20-009</t>
  </si>
  <si>
    <t>W (+25)</t>
  </si>
  <si>
    <t>20-012</t>
  </si>
  <si>
    <t>20-014</t>
  </si>
  <si>
    <t>20-016</t>
  </si>
  <si>
    <t>20-017</t>
  </si>
  <si>
    <t>20-020</t>
  </si>
  <si>
    <t>20-021</t>
  </si>
  <si>
    <t>L (-27)</t>
  </si>
  <si>
    <t>20-023</t>
  </si>
  <si>
    <t>W (+18)</t>
  </si>
  <si>
    <t>20-025</t>
  </si>
  <si>
    <t>20-027</t>
  </si>
  <si>
    <t>20-033</t>
  </si>
  <si>
    <t>20-035</t>
  </si>
  <si>
    <t>20-037</t>
  </si>
  <si>
    <t>20-040</t>
  </si>
  <si>
    <t>20-043</t>
  </si>
  <si>
    <t>20-045</t>
  </si>
  <si>
    <t>20-048</t>
  </si>
  <si>
    <t>20-049</t>
  </si>
  <si>
    <t>20-055</t>
  </si>
  <si>
    <t>20-057</t>
  </si>
  <si>
    <t>L (-24)</t>
  </si>
  <si>
    <t>20-059</t>
  </si>
  <si>
    <t>20-060</t>
  </si>
  <si>
    <t>20-062</t>
  </si>
  <si>
    <t>20-064</t>
  </si>
  <si>
    <t>20-066</t>
  </si>
  <si>
    <t>20-068</t>
  </si>
  <si>
    <t>20-073</t>
  </si>
  <si>
    <t>20-075</t>
  </si>
  <si>
    <t>20-076</t>
  </si>
  <si>
    <t>20-078</t>
  </si>
  <si>
    <t>20-080</t>
  </si>
  <si>
    <t>20-082</t>
  </si>
  <si>
    <t>W (+15)</t>
  </si>
  <si>
    <t>20-084</t>
  </si>
  <si>
    <t>20-086</t>
  </si>
  <si>
    <t>L (-31)</t>
  </si>
  <si>
    <t>20-088</t>
  </si>
  <si>
    <t>20-089</t>
  </si>
  <si>
    <t>20-091</t>
  </si>
  <si>
    <t>20-092</t>
  </si>
  <si>
    <t>20-094</t>
  </si>
  <si>
    <t>W (+20)</t>
  </si>
  <si>
    <t>20-096</t>
  </si>
  <si>
    <t>20-097</t>
  </si>
  <si>
    <t>L (-21)</t>
  </si>
  <si>
    <t>20-099</t>
  </si>
  <si>
    <t>20-100</t>
  </si>
  <si>
    <t>20-102</t>
  </si>
  <si>
    <t>20-105</t>
  </si>
  <si>
    <t>20-106</t>
  </si>
  <si>
    <t>20-108</t>
  </si>
  <si>
    <t>20-110</t>
  </si>
  <si>
    <t>20-111</t>
  </si>
  <si>
    <t>20-307</t>
  </si>
  <si>
    <t>NOK</t>
  </si>
  <si>
    <t>20-309</t>
  </si>
  <si>
    <t>L (-26)</t>
  </si>
  <si>
    <t>20-310</t>
  </si>
  <si>
    <t>20-312</t>
  </si>
  <si>
    <t>20-314</t>
  </si>
  <si>
    <t>W (+27)</t>
  </si>
  <si>
    <t>20-316</t>
  </si>
  <si>
    <t>20-318</t>
  </si>
  <si>
    <t>20-320</t>
  </si>
  <si>
    <t>20-323</t>
  </si>
  <si>
    <t>20-324</t>
  </si>
  <si>
    <t>20-327</t>
  </si>
  <si>
    <t>20-329</t>
  </si>
  <si>
    <t>L (-22)</t>
  </si>
  <si>
    <t>20-331</t>
  </si>
  <si>
    <t>20-335</t>
  </si>
  <si>
    <t>20-337</t>
  </si>
  <si>
    <t>20-338</t>
  </si>
  <si>
    <t>20-341</t>
  </si>
  <si>
    <t>20-344</t>
  </si>
  <si>
    <t>20-345</t>
  </si>
  <si>
    <t>20-348</t>
  </si>
  <si>
    <t>20-350</t>
  </si>
  <si>
    <t>20-352</t>
  </si>
  <si>
    <t>20-355</t>
  </si>
  <si>
    <t>20-357</t>
  </si>
  <si>
    <t>20-358</t>
  </si>
  <si>
    <t>20-361</t>
  </si>
  <si>
    <t>20-362</t>
  </si>
  <si>
    <t>21-001</t>
  </si>
  <si>
    <t>21-005</t>
  </si>
  <si>
    <t>21-006</t>
  </si>
  <si>
    <t>21-008</t>
  </si>
  <si>
    <t>21-011</t>
  </si>
  <si>
    <t>21-013</t>
  </si>
  <si>
    <t>21-015</t>
  </si>
  <si>
    <t>21-016</t>
  </si>
  <si>
    <t>21-019</t>
  </si>
  <si>
    <t>21-021</t>
  </si>
  <si>
    <t>21-022</t>
  </si>
  <si>
    <t>21-025</t>
  </si>
  <si>
    <t>W (+30)</t>
  </si>
  <si>
    <t>21-026</t>
  </si>
  <si>
    <t>21-028</t>
  </si>
  <si>
    <t>21-030</t>
  </si>
  <si>
    <t>21-031</t>
  </si>
  <si>
    <t>21-033</t>
  </si>
  <si>
    <t>21-034</t>
  </si>
  <si>
    <t>21-036</t>
  </si>
  <si>
    <t>21-038</t>
  </si>
  <si>
    <t>21-040</t>
  </si>
  <si>
    <t>21-042</t>
  </si>
  <si>
    <t>21-043</t>
  </si>
  <si>
    <t>21-045</t>
  </si>
  <si>
    <t>21-047</t>
  </si>
  <si>
    <t>21-053</t>
  </si>
  <si>
    <t>21-054</t>
  </si>
  <si>
    <t>21-056</t>
  </si>
  <si>
    <t>21-058</t>
  </si>
  <si>
    <t>21-059</t>
  </si>
  <si>
    <t>21-061</t>
  </si>
  <si>
    <t>21-062</t>
  </si>
  <si>
    <t>21-065</t>
  </si>
  <si>
    <t>21-067</t>
  </si>
  <si>
    <t>21-068</t>
  </si>
  <si>
    <t>21-070</t>
  </si>
  <si>
    <t>L (-29)</t>
  </si>
  <si>
    <t>21-072</t>
  </si>
  <si>
    <t>21-074</t>
  </si>
  <si>
    <t>21-077</t>
  </si>
  <si>
    <t>21-079</t>
  </si>
  <si>
    <t>21-082</t>
  </si>
  <si>
    <t>21-084</t>
  </si>
  <si>
    <t>21-086</t>
  </si>
  <si>
    <t>21-089</t>
  </si>
  <si>
    <t>21-092</t>
  </si>
  <si>
    <t>21-093</t>
  </si>
  <si>
    <t>21-095</t>
  </si>
  <si>
    <t>W (+33)</t>
  </si>
  <si>
    <t>21-096</t>
  </si>
  <si>
    <t>21-099</t>
  </si>
  <si>
    <t>21-101</t>
  </si>
  <si>
    <t>21-103</t>
  </si>
  <si>
    <t>L (-23)</t>
  </si>
  <si>
    <t>21-107</t>
  </si>
  <si>
    <t>21-306</t>
  </si>
  <si>
    <t>21-308</t>
  </si>
  <si>
    <t>21-309</t>
  </si>
  <si>
    <t>21-312</t>
  </si>
  <si>
    <t>21-314</t>
  </si>
  <si>
    <t>21-316</t>
  </si>
  <si>
    <t>21-318</t>
  </si>
  <si>
    <t>21-320</t>
  </si>
  <si>
    <t>21-322</t>
  </si>
  <si>
    <t>21-323</t>
  </si>
  <si>
    <t>21-326</t>
  </si>
  <si>
    <t>21-327</t>
  </si>
  <si>
    <t>21-329</t>
  </si>
  <si>
    <t>21-330</t>
  </si>
  <si>
    <t>21-334</t>
  </si>
  <si>
    <t>21-336</t>
  </si>
  <si>
    <t>21-337</t>
  </si>
  <si>
    <t>21-341</t>
  </si>
  <si>
    <t>21-344</t>
  </si>
  <si>
    <t>21-346</t>
  </si>
  <si>
    <t>21-348</t>
  </si>
  <si>
    <t>21-350</t>
  </si>
  <si>
    <t>21-351</t>
  </si>
  <si>
    <t>21-355</t>
  </si>
  <si>
    <t>21-356</t>
  </si>
  <si>
    <t>21-358</t>
  </si>
  <si>
    <t>21-362</t>
  </si>
  <si>
    <t>21-364</t>
  </si>
  <si>
    <t>22-000</t>
  </si>
  <si>
    <t>22-003</t>
  </si>
  <si>
    <t>22-004</t>
  </si>
  <si>
    <t>22-006</t>
  </si>
  <si>
    <t>22-007</t>
  </si>
  <si>
    <t>22-010</t>
  </si>
  <si>
    <t>22-012</t>
  </si>
  <si>
    <t>22-014</t>
  </si>
  <si>
    <t>22-017</t>
  </si>
  <si>
    <t>22-018</t>
  </si>
  <si>
    <t>22-020</t>
  </si>
  <si>
    <t>22-021</t>
  </si>
  <si>
    <t>22-023</t>
  </si>
  <si>
    <t>22-025</t>
  </si>
  <si>
    <t>22-029</t>
  </si>
  <si>
    <t>22-033</t>
  </si>
  <si>
    <t>22-034</t>
  </si>
  <si>
    <t>22-036</t>
  </si>
  <si>
    <t>22-039</t>
  </si>
  <si>
    <t>22-041</t>
  </si>
  <si>
    <t>22-043</t>
  </si>
  <si>
    <t>22-046</t>
  </si>
  <si>
    <t>22-047</t>
  </si>
  <si>
    <t>22-053</t>
  </si>
  <si>
    <t>22-054</t>
  </si>
  <si>
    <t>22-057</t>
  </si>
  <si>
    <t>22-059</t>
  </si>
  <si>
    <t>22-061</t>
  </si>
  <si>
    <t>22-063</t>
  </si>
  <si>
    <t>W (+23)</t>
  </si>
  <si>
    <t>22-065</t>
  </si>
  <si>
    <t>22-067</t>
  </si>
  <si>
    <t>22-070</t>
  </si>
  <si>
    <t>22-071</t>
  </si>
  <si>
    <t>22-074</t>
  </si>
  <si>
    <t>22-077</t>
  </si>
  <si>
    <t>22-080</t>
  </si>
  <si>
    <t>22-081</t>
  </si>
  <si>
    <t>22-083</t>
  </si>
  <si>
    <t>22-085</t>
  </si>
  <si>
    <t>22-087</t>
  </si>
  <si>
    <t>22-088</t>
  </si>
  <si>
    <t>22-091</t>
  </si>
  <si>
    <t>22-094</t>
  </si>
  <si>
    <t>22-096</t>
  </si>
  <si>
    <t>22-097</t>
  </si>
  <si>
    <t>22-099</t>
  </si>
  <si>
    <t>22-103</t>
  </si>
  <si>
    <t>22-105</t>
  </si>
  <si>
    <t>W (+34)</t>
  </si>
  <si>
    <t>22-108</t>
  </si>
  <si>
    <t>22-109</t>
  </si>
  <si>
    <t>22-305</t>
  </si>
  <si>
    <t>22-307</t>
  </si>
  <si>
    <t>22-309</t>
  </si>
  <si>
    <t>22-311</t>
  </si>
  <si>
    <t>22-312</t>
  </si>
  <si>
    <t>22-314</t>
  </si>
  <si>
    <t>22-316</t>
  </si>
  <si>
    <t>22-317</t>
  </si>
  <si>
    <t>22-319</t>
  </si>
  <si>
    <t>22-321</t>
  </si>
  <si>
    <t>22-325</t>
  </si>
  <si>
    <t>22-326</t>
  </si>
  <si>
    <t>22-329</t>
  </si>
  <si>
    <t>22-330</t>
  </si>
  <si>
    <t>22-332</t>
  </si>
  <si>
    <t>22-333</t>
  </si>
  <si>
    <t>L (-35)</t>
  </si>
  <si>
    <t>22-346</t>
  </si>
  <si>
    <t>22-349</t>
  </si>
  <si>
    <t>22-350</t>
  </si>
  <si>
    <t>22-352</t>
  </si>
  <si>
    <t>22-354</t>
  </si>
  <si>
    <t>22-355</t>
  </si>
  <si>
    <t>22-358</t>
  </si>
  <si>
    <t>22-360</t>
  </si>
  <si>
    <t>22-362</t>
  </si>
  <si>
    <t>22-364</t>
  </si>
  <si>
    <t>23-003</t>
  </si>
  <si>
    <t>23-005</t>
  </si>
  <si>
    <t>23-007</t>
  </si>
  <si>
    <t>23-009</t>
  </si>
  <si>
    <t>23-010</t>
  </si>
  <si>
    <t>23-012</t>
  </si>
  <si>
    <t>23-016</t>
  </si>
  <si>
    <t>23-018</t>
  </si>
  <si>
    <t>23-022</t>
  </si>
  <si>
    <t>23-024</t>
  </si>
  <si>
    <t>W (+36)</t>
  </si>
  <si>
    <t>23-026</t>
  </si>
  <si>
    <t>23-028</t>
  </si>
  <si>
    <t>23-031</t>
  </si>
  <si>
    <t>23-034</t>
  </si>
  <si>
    <t>23-037</t>
  </si>
  <si>
    <t>23-039</t>
  </si>
  <si>
    <t>23-040</t>
  </si>
  <si>
    <t>23-042</t>
  </si>
  <si>
    <t>L (-30)</t>
  </si>
  <si>
    <t>23-043</t>
  </si>
  <si>
    <t>23-045</t>
  </si>
  <si>
    <t>23-051</t>
  </si>
  <si>
    <t>23-052</t>
  </si>
  <si>
    <t>23-054</t>
  </si>
  <si>
    <t>23-056</t>
  </si>
  <si>
    <t>23-058</t>
  </si>
  <si>
    <t>23-059</t>
  </si>
  <si>
    <t>23-061</t>
  </si>
  <si>
    <t>23-063</t>
  </si>
  <si>
    <t>23-066</t>
  </si>
  <si>
    <t>23-067</t>
  </si>
  <si>
    <t>23-069</t>
  </si>
  <si>
    <t>23-071</t>
  </si>
  <si>
    <t>23-073</t>
  </si>
  <si>
    <t>23-074</t>
  </si>
  <si>
    <t>23-077</t>
  </si>
  <si>
    <t>23-078</t>
  </si>
  <si>
    <t>23-080</t>
  </si>
  <si>
    <t>23-082</t>
  </si>
  <si>
    <t>23-083</t>
  </si>
  <si>
    <t>23-087</t>
  </si>
  <si>
    <t>23-090</t>
  </si>
  <si>
    <t>23-091</t>
  </si>
  <si>
    <t>23-094</t>
  </si>
  <si>
    <t>23-095</t>
  </si>
  <si>
    <t>23-097</t>
  </si>
  <si>
    <t>23-101</t>
  </si>
  <si>
    <t>W (+21)</t>
  </si>
  <si>
    <t>23-103</t>
  </si>
  <si>
    <t>23-105</t>
  </si>
  <si>
    <t>23-106</t>
  </si>
  <si>
    <t>23-303</t>
  </si>
  <si>
    <t>23-305</t>
  </si>
  <si>
    <t>23-307</t>
  </si>
  <si>
    <t>23-309</t>
  </si>
  <si>
    <t>23-311</t>
  </si>
  <si>
    <t>23-313</t>
  </si>
  <si>
    <t>23-314</t>
  </si>
  <si>
    <t>23-317</t>
  </si>
  <si>
    <t>23-319</t>
  </si>
  <si>
    <t>23-321</t>
  </si>
  <si>
    <t>23-324</t>
  </si>
  <si>
    <t>23-325</t>
  </si>
  <si>
    <t>23-328</t>
  </si>
  <si>
    <t>23-331</t>
  </si>
  <si>
    <t>23-332</t>
  </si>
  <si>
    <t>OKC</t>
  </si>
  <si>
    <t>W (+35)</t>
  </si>
  <si>
    <t>23-334</t>
  </si>
  <si>
    <t>23-335</t>
  </si>
  <si>
    <t>23-339</t>
  </si>
  <si>
    <t>23-341</t>
  </si>
  <si>
    <t>23-342</t>
  </si>
  <si>
    <t>23-345</t>
  </si>
  <si>
    <t>23-346</t>
  </si>
  <si>
    <t>23-348</t>
  </si>
  <si>
    <t>23-349</t>
  </si>
  <si>
    <t>23-353</t>
  </si>
  <si>
    <t>23-355</t>
  </si>
  <si>
    <t>23-357</t>
  </si>
  <si>
    <t>23-359</t>
  </si>
  <si>
    <t>23-361</t>
  </si>
  <si>
    <t>23-364</t>
  </si>
  <si>
    <t>24-000</t>
  </si>
  <si>
    <t>24-003</t>
  </si>
  <si>
    <t>24-005</t>
  </si>
  <si>
    <t>24-008</t>
  </si>
  <si>
    <t>24-010</t>
  </si>
  <si>
    <t>24-014</t>
  </si>
  <si>
    <t>24-016</t>
  </si>
  <si>
    <t>24-017</t>
  </si>
  <si>
    <t>24-020</t>
  </si>
  <si>
    <t>24-022</t>
  </si>
  <si>
    <t>24-024</t>
  </si>
  <si>
    <t>24-025</t>
  </si>
  <si>
    <t>24-028</t>
  </si>
  <si>
    <t>24-030</t>
  </si>
  <si>
    <t>24-031</t>
  </si>
  <si>
    <t>24-033</t>
  </si>
  <si>
    <t>24-035</t>
  </si>
  <si>
    <t>24-036</t>
  </si>
  <si>
    <t>24-040</t>
  </si>
  <si>
    <t>24-042</t>
  </si>
  <si>
    <t>24-043</t>
  </si>
  <si>
    <t>24-050</t>
  </si>
  <si>
    <t>24-052</t>
  </si>
  <si>
    <t>24-054</t>
  </si>
  <si>
    <t>24-056</t>
  </si>
  <si>
    <t>24-058</t>
  </si>
  <si>
    <t>24-059</t>
  </si>
  <si>
    <t>24-061</t>
  </si>
  <si>
    <t>24-062</t>
  </si>
  <si>
    <t>24-064</t>
  </si>
  <si>
    <t>24-066</t>
  </si>
  <si>
    <t>24-067</t>
  </si>
  <si>
    <t>24-070</t>
  </si>
  <si>
    <t>24-072</t>
  </si>
  <si>
    <t>24-073</t>
  </si>
  <si>
    <t>24-075</t>
  </si>
  <si>
    <t>24-077</t>
  </si>
  <si>
    <t>24-079</t>
  </si>
  <si>
    <t>24-081</t>
  </si>
  <si>
    <t>24-082</t>
  </si>
  <si>
    <t>24-085</t>
  </si>
  <si>
    <t>24-087</t>
  </si>
  <si>
    <t>24-089</t>
  </si>
  <si>
    <t>W (+28)</t>
  </si>
  <si>
    <t>24-091</t>
  </si>
  <si>
    <t>24-093</t>
  </si>
  <si>
    <t>24-094</t>
  </si>
  <si>
    <t>24-096</t>
  </si>
  <si>
    <t>24-099</t>
  </si>
  <si>
    <t>24-101</t>
  </si>
  <si>
    <t>24-103</t>
  </si>
  <si>
    <t>24-104</t>
  </si>
  <si>
    <t>24-301</t>
  </si>
  <si>
    <t>24-302</t>
  </si>
  <si>
    <t>24-304</t>
  </si>
  <si>
    <t>24-305</t>
  </si>
  <si>
    <t>24-308</t>
  </si>
  <si>
    <t>24-310</t>
  </si>
  <si>
    <t>24-311</t>
  </si>
  <si>
    <t>24-316</t>
  </si>
  <si>
    <t>24-317</t>
  </si>
  <si>
    <t>24-319</t>
  </si>
  <si>
    <t>24-322</t>
  </si>
  <si>
    <t>24-323</t>
  </si>
  <si>
    <t>24-325</t>
  </si>
  <si>
    <t>24-326</t>
  </si>
  <si>
    <t>24-330</t>
  </si>
  <si>
    <t>24-332</t>
  </si>
  <si>
    <t>24-333</t>
  </si>
  <si>
    <t>24-337</t>
  </si>
  <si>
    <t>24-339</t>
  </si>
  <si>
    <t>24-341</t>
  </si>
  <si>
    <t>24-343</t>
  </si>
  <si>
    <t>24-344</t>
  </si>
  <si>
    <t>24-346</t>
  </si>
  <si>
    <t>24-348</t>
  </si>
  <si>
    <t>24-350</t>
  </si>
  <si>
    <t>24-351</t>
  </si>
  <si>
    <t>24-353</t>
  </si>
  <si>
    <t>24-355</t>
  </si>
  <si>
    <t>24-356</t>
  </si>
  <si>
    <t>24-358</t>
  </si>
  <si>
    <t>24-360</t>
  </si>
  <si>
    <t>24-362</t>
  </si>
  <si>
    <t>24-364</t>
  </si>
  <si>
    <t>25-000</t>
  </si>
  <si>
    <t>25-003</t>
  </si>
  <si>
    <t>25-004</t>
  </si>
  <si>
    <t>25-007</t>
  </si>
  <si>
    <t>25-009</t>
  </si>
  <si>
    <t>25-011</t>
  </si>
  <si>
    <t>25-012</t>
  </si>
  <si>
    <t>25-015</t>
  </si>
  <si>
    <t>25-017</t>
  </si>
  <si>
    <t>25-020</t>
  </si>
  <si>
    <t>25-022</t>
  </si>
  <si>
    <t>25-024</t>
  </si>
  <si>
    <t>25-026</t>
  </si>
  <si>
    <t>25-028</t>
  </si>
  <si>
    <t>25-030</t>
  </si>
  <si>
    <t>25-032</t>
  </si>
  <si>
    <t>25-034</t>
  </si>
  <si>
    <t>25-036</t>
  </si>
  <si>
    <t>25-038</t>
  </si>
  <si>
    <t>25-041</t>
  </si>
  <si>
    <t>25-043</t>
  </si>
  <si>
    <t>25-050</t>
  </si>
  <si>
    <t>25-051</t>
  </si>
  <si>
    <t>25-053</t>
  </si>
  <si>
    <t>25-055</t>
  </si>
  <si>
    <t>25-057</t>
  </si>
  <si>
    <t>25-058</t>
  </si>
  <si>
    <t>25-061</t>
  </si>
  <si>
    <t>25-063</t>
  </si>
  <si>
    <t>25-065</t>
  </si>
  <si>
    <t>25-072</t>
  </si>
  <si>
    <t>25-074</t>
  </si>
  <si>
    <t>25-076</t>
  </si>
  <si>
    <t>25-077</t>
  </si>
  <si>
    <t>25-079</t>
  </si>
  <si>
    <t>25-081</t>
  </si>
  <si>
    <t>25-084</t>
  </si>
  <si>
    <t>25-086</t>
  </si>
  <si>
    <t>25-088</t>
  </si>
  <si>
    <t>25-091</t>
  </si>
  <si>
    <t>25-093</t>
  </si>
  <si>
    <t>25-095</t>
  </si>
  <si>
    <t>25-097</t>
  </si>
  <si>
    <t>25-300</t>
  </si>
  <si>
    <t>25-301</t>
  </si>
  <si>
    <t>25-303</t>
  </si>
  <si>
    <t>W (+26)</t>
  </si>
  <si>
    <t>25-305</t>
  </si>
  <si>
    <t>25-307</t>
  </si>
  <si>
    <t>25-310</t>
  </si>
  <si>
    <t>25-311</t>
  </si>
  <si>
    <t>25-314</t>
  </si>
  <si>
    <t>25-316</t>
  </si>
  <si>
    <t>25-318</t>
  </si>
  <si>
    <t>25-322</t>
  </si>
  <si>
    <t>25-324</t>
  </si>
  <si>
    <t>25-325</t>
  </si>
  <si>
    <t>25-327</t>
  </si>
  <si>
    <t>25-329</t>
  </si>
  <si>
    <t>25-331</t>
  </si>
  <si>
    <t>25-332</t>
  </si>
  <si>
    <t>25-334</t>
  </si>
  <si>
    <t>25-336</t>
  </si>
  <si>
    <t>25-337</t>
  </si>
  <si>
    <t>25-339</t>
  </si>
  <si>
    <t>25-341</t>
  </si>
  <si>
    <t>25-343</t>
  </si>
  <si>
    <t>25-345</t>
  </si>
  <si>
    <t>25-346</t>
  </si>
  <si>
    <t>25-348</t>
  </si>
  <si>
    <t>25-350</t>
  </si>
  <si>
    <t>25-352</t>
  </si>
  <si>
    <t>25-353</t>
  </si>
  <si>
    <t>25-355</t>
  </si>
  <si>
    <t>25-358</t>
  </si>
  <si>
    <t>25-360</t>
  </si>
  <si>
    <t>25-363</t>
  </si>
  <si>
    <t>25-364</t>
  </si>
  <si>
    <t>26-002</t>
  </si>
  <si>
    <t>26-004</t>
  </si>
  <si>
    <t>26-005</t>
  </si>
  <si>
    <t>26-008</t>
  </si>
  <si>
    <t>26-010</t>
  </si>
  <si>
    <t>26-013</t>
  </si>
  <si>
    <t>26-019</t>
  </si>
  <si>
    <t>26-023</t>
  </si>
  <si>
    <t>26-028</t>
  </si>
  <si>
    <t>26-029</t>
  </si>
  <si>
    <t>26-031</t>
  </si>
  <si>
    <t>26-032</t>
  </si>
  <si>
    <t>26-035</t>
  </si>
  <si>
    <t>26-036</t>
  </si>
  <si>
    <t>26-038</t>
  </si>
  <si>
    <t>26-040</t>
  </si>
  <si>
    <t>26-043</t>
  </si>
  <si>
    <t>26-045</t>
  </si>
  <si>
    <t>26-047</t>
  </si>
  <si>
    <t>26-048</t>
  </si>
  <si>
    <t>26-054</t>
  </si>
  <si>
    <t>26-056</t>
  </si>
  <si>
    <t>26-057</t>
  </si>
  <si>
    <t>26-059</t>
  </si>
  <si>
    <t>26-063</t>
  </si>
  <si>
    <t>26-064</t>
  </si>
  <si>
    <t>26-066</t>
  </si>
  <si>
    <t>26-068</t>
  </si>
  <si>
    <t>26-070</t>
  </si>
  <si>
    <t>26-072</t>
  </si>
  <si>
    <t>26-074</t>
  </si>
  <si>
    <t>26-076</t>
  </si>
  <si>
    <t>26-078</t>
  </si>
  <si>
    <t>26-079</t>
  </si>
  <si>
    <t>26-083</t>
  </si>
  <si>
    <t>26-085</t>
  </si>
  <si>
    <t>26-087</t>
  </si>
  <si>
    <t>26-089</t>
  </si>
  <si>
    <t>26-090</t>
  </si>
  <si>
    <t>26-092</t>
  </si>
  <si>
    <t>26-094</t>
  </si>
  <si>
    <t>26-097</t>
  </si>
  <si>
    <t>26-099</t>
  </si>
  <si>
    <t>26-101</t>
  </si>
  <si>
    <t>26-102</t>
  </si>
  <si>
    <t>26-360</t>
  </si>
  <si>
    <t>26-362</t>
  </si>
  <si>
    <t>26-363</t>
  </si>
  <si>
    <t>27-000</t>
  </si>
  <si>
    <t>27-002</t>
  </si>
  <si>
    <t>W (+39)</t>
  </si>
  <si>
    <t>27-003</t>
  </si>
  <si>
    <t>27-005</t>
  </si>
  <si>
    <t>27-008</t>
  </si>
  <si>
    <t>27-011</t>
  </si>
  <si>
    <t>27-012</t>
  </si>
  <si>
    <t>27-014</t>
  </si>
  <si>
    <t>L (-13)</t>
  </si>
  <si>
    <t>27-018</t>
  </si>
  <si>
    <t>27-020</t>
  </si>
  <si>
    <t>27-022</t>
  </si>
  <si>
    <t>27-023</t>
  </si>
  <si>
    <t>27-025</t>
  </si>
  <si>
    <t>27-026</t>
  </si>
  <si>
    <t>27-028</t>
  </si>
  <si>
    <t>27-030</t>
  </si>
  <si>
    <t>27-031</t>
  </si>
  <si>
    <t>27-033</t>
  </si>
  <si>
    <t>27-035</t>
  </si>
  <si>
    <t>27-037</t>
  </si>
  <si>
    <t>27-039</t>
  </si>
  <si>
    <t>27-040</t>
  </si>
  <si>
    <t>27-042</t>
  </si>
  <si>
    <t>27-044</t>
  </si>
  <si>
    <t>27-045</t>
  </si>
  <si>
    <t>27-046</t>
  </si>
  <si>
    <t>27-049</t>
  </si>
  <si>
    <t>27-051</t>
  </si>
  <si>
    <t>27-053</t>
  </si>
  <si>
    <t>27-055</t>
  </si>
  <si>
    <t>27-062</t>
  </si>
  <si>
    <t>27-063</t>
  </si>
  <si>
    <t>27-065</t>
  </si>
  <si>
    <t>27-067</t>
  </si>
  <si>
    <t>27-068</t>
  </si>
  <si>
    <t>27-071</t>
  </si>
  <si>
    <t>27-074</t>
  </si>
  <si>
    <t>27-075</t>
  </si>
  <si>
    <t>27-077</t>
  </si>
  <si>
    <t>27-079</t>
  </si>
  <si>
    <t>27-081</t>
  </si>
  <si>
    <t>27-084</t>
  </si>
  <si>
    <t>27-086</t>
  </si>
  <si>
    <t>27-087</t>
  </si>
  <si>
    <t>27-090</t>
  </si>
  <si>
    <t>27-091</t>
  </si>
  <si>
    <t>27-093</t>
  </si>
  <si>
    <t>27-095</t>
  </si>
  <si>
    <t>27-096</t>
  </si>
  <si>
    <t>27-098</t>
  </si>
  <si>
    <t>27-100</t>
  </si>
  <si>
    <t>27-102</t>
  </si>
  <si>
    <t>27-104</t>
  </si>
  <si>
    <t>27-105</t>
  </si>
  <si>
    <t>27-107</t>
  </si>
  <si>
    <t>27-108</t>
  </si>
  <si>
    <t>27-110</t>
  </si>
  <si>
    <t>27-111</t>
  </si>
  <si>
    <t>27-114</t>
  </si>
  <si>
    <t>27-305</t>
  </si>
  <si>
    <t>27-308</t>
  </si>
  <si>
    <t>27-309</t>
  </si>
  <si>
    <t>27-311</t>
  </si>
  <si>
    <t>27-313</t>
  </si>
  <si>
    <t>BRK</t>
  </si>
  <si>
    <t>27-315</t>
  </si>
  <si>
    <t>27-317</t>
  </si>
  <si>
    <t>27-318</t>
  </si>
  <si>
    <t>27-320</t>
  </si>
  <si>
    <t>27-321</t>
  </si>
  <si>
    <t>27-323</t>
  </si>
  <si>
    <t>27-327</t>
  </si>
  <si>
    <t>27-330</t>
  </si>
  <si>
    <t>27-335</t>
  </si>
  <si>
    <t>27-337</t>
  </si>
  <si>
    <t>27-340</t>
  </si>
  <si>
    <t>27-342</t>
  </si>
  <si>
    <t>27-344</t>
  </si>
  <si>
    <t>27-346</t>
  </si>
  <si>
    <t>27-348</t>
  </si>
  <si>
    <t>27-351</t>
  </si>
  <si>
    <t>27-354</t>
  </si>
  <si>
    <t>27-356</t>
  </si>
  <si>
    <t>27-358</t>
  </si>
  <si>
    <t>27-361</t>
  </si>
  <si>
    <t>27-362</t>
  </si>
  <si>
    <t>27-364</t>
  </si>
  <si>
    <t>27-365</t>
  </si>
  <si>
    <t>28-001</t>
  </si>
  <si>
    <t>28-003</t>
  </si>
  <si>
    <t>28-005</t>
  </si>
  <si>
    <t>28-007</t>
  </si>
  <si>
    <t>28-009</t>
  </si>
  <si>
    <t>28-011</t>
  </si>
  <si>
    <t>28-013</t>
  </si>
  <si>
    <t>W (+29)</t>
  </si>
  <si>
    <t>28-015</t>
  </si>
  <si>
    <t>28-017</t>
  </si>
  <si>
    <t>28-018</t>
  </si>
  <si>
    <t>28-024</t>
  </si>
  <si>
    <t>28-026</t>
  </si>
  <si>
    <t>28-028</t>
  </si>
  <si>
    <t>28-031</t>
  </si>
  <si>
    <t>28-033</t>
  </si>
  <si>
    <t>28-035</t>
  </si>
  <si>
    <t>28-036</t>
  </si>
  <si>
    <t>28-038</t>
  </si>
  <si>
    <t>28-040</t>
  </si>
  <si>
    <t>28-042</t>
  </si>
  <si>
    <t>28-044</t>
  </si>
  <si>
    <t>28-046</t>
  </si>
  <si>
    <t>28-052</t>
  </si>
  <si>
    <t>28-053</t>
  </si>
  <si>
    <t>28-055</t>
  </si>
  <si>
    <t>28-056</t>
  </si>
  <si>
    <t>28-058</t>
  </si>
  <si>
    <t>28-061</t>
  </si>
  <si>
    <t>28-063</t>
  </si>
  <si>
    <t>28-064</t>
  </si>
  <si>
    <t>28-066</t>
  </si>
  <si>
    <t>28-068</t>
  </si>
  <si>
    <t>28-070</t>
  </si>
  <si>
    <t>28-072</t>
  </si>
  <si>
    <t>28-073</t>
  </si>
  <si>
    <t>28-075</t>
  </si>
  <si>
    <t>28-077</t>
  </si>
  <si>
    <t>28-078</t>
  </si>
  <si>
    <t>28-080</t>
  </si>
  <si>
    <t>28-082</t>
  </si>
  <si>
    <t>28-084</t>
  </si>
  <si>
    <t>28-085</t>
  </si>
  <si>
    <t>28-087</t>
  </si>
  <si>
    <t>28-089</t>
  </si>
  <si>
    <t>28-097</t>
  </si>
  <si>
    <t>28-100</t>
  </si>
  <si>
    <t>28-103</t>
  </si>
  <si>
    <t>28-105</t>
  </si>
  <si>
    <t>28-303</t>
  </si>
  <si>
    <t>28-304</t>
  </si>
  <si>
    <t>28-306</t>
  </si>
  <si>
    <t>28-308</t>
  </si>
  <si>
    <t>28-310</t>
  </si>
  <si>
    <t>28-312</t>
  </si>
  <si>
    <t>28-314</t>
  </si>
  <si>
    <t>28-317</t>
  </si>
  <si>
    <t>28-320</t>
  </si>
  <si>
    <t>28-321</t>
  </si>
  <si>
    <t>28-324</t>
  </si>
  <si>
    <t>28-325</t>
  </si>
  <si>
    <t>28-328</t>
  </si>
  <si>
    <t>28-330</t>
  </si>
  <si>
    <t>28-332</t>
  </si>
  <si>
    <t>28-334</t>
  </si>
  <si>
    <t>28-336</t>
  </si>
  <si>
    <t>28-338</t>
  </si>
  <si>
    <t>28-340</t>
  </si>
  <si>
    <t>28-342</t>
  </si>
  <si>
    <t>28-343</t>
  </si>
  <si>
    <t>28-345</t>
  </si>
  <si>
    <t>28-349</t>
  </si>
  <si>
    <t>28-351</t>
  </si>
  <si>
    <t>28-353</t>
  </si>
  <si>
    <t>28-355</t>
  </si>
  <si>
    <t>28-358</t>
  </si>
  <si>
    <t>28-360</t>
  </si>
  <si>
    <t>28-362</t>
  </si>
  <si>
    <t>29-000</t>
  </si>
  <si>
    <t>29-003</t>
  </si>
  <si>
    <t>29-005</t>
  </si>
  <si>
    <t>29-006</t>
  </si>
  <si>
    <t>29-008</t>
  </si>
  <si>
    <t>NOP</t>
  </si>
  <si>
    <t>29-010</t>
  </si>
  <si>
    <t>29-011</t>
  </si>
  <si>
    <t>29-016</t>
  </si>
  <si>
    <t>29-018</t>
  </si>
  <si>
    <t>29-019</t>
  </si>
  <si>
    <t>29-021</t>
  </si>
  <si>
    <t>29-022</t>
  </si>
  <si>
    <t>29-024</t>
  </si>
  <si>
    <t>29-027</t>
  </si>
  <si>
    <t>29-030</t>
  </si>
  <si>
    <t>29-033</t>
  </si>
  <si>
    <t>29-035</t>
  </si>
  <si>
    <t>29-037</t>
  </si>
  <si>
    <t>29-040</t>
  </si>
  <si>
    <t>29-043</t>
  </si>
  <si>
    <t>29-044</t>
  </si>
  <si>
    <t>29-050</t>
  </si>
  <si>
    <t>29-052</t>
  </si>
  <si>
    <t>29-059</t>
  </si>
  <si>
    <t>29-061</t>
  </si>
  <si>
    <t>29-063</t>
  </si>
  <si>
    <t>29-064</t>
  </si>
  <si>
    <t>29-066</t>
  </si>
  <si>
    <t>29-069</t>
  </si>
  <si>
    <t>29-070</t>
  </si>
  <si>
    <t>29-072</t>
  </si>
  <si>
    <t>29-074</t>
  </si>
  <si>
    <t>29-076</t>
  </si>
  <si>
    <t>29-078</t>
  </si>
  <si>
    <t>29-081</t>
  </si>
  <si>
    <t>29-082</t>
  </si>
  <si>
    <t>29-084</t>
  </si>
  <si>
    <t>29-086</t>
  </si>
  <si>
    <t>29-088</t>
  </si>
  <si>
    <t>29-089</t>
  </si>
  <si>
    <t>29-091</t>
  </si>
  <si>
    <t>29-093</t>
  </si>
  <si>
    <t>29-095</t>
  </si>
  <si>
    <t>29-097</t>
  </si>
  <si>
    <t>29-099</t>
  </si>
  <si>
    <t>29-100</t>
  </si>
  <si>
    <t>29-102</t>
  </si>
  <si>
    <t>29-103</t>
  </si>
  <si>
    <t>29-304</t>
  </si>
  <si>
    <t>29-305</t>
  </si>
  <si>
    <t>29-309</t>
  </si>
  <si>
    <t>29-310</t>
  </si>
  <si>
    <t>29-312</t>
  </si>
  <si>
    <t>29-315</t>
  </si>
  <si>
    <t>29-319</t>
  </si>
  <si>
    <t>29-320</t>
  </si>
  <si>
    <t>29-322</t>
  </si>
  <si>
    <t>29-324</t>
  </si>
  <si>
    <t>29-326</t>
  </si>
  <si>
    <t>29-327</t>
  </si>
  <si>
    <t>29-329</t>
  </si>
  <si>
    <t>29-331</t>
  </si>
  <si>
    <t>29-334</t>
  </si>
  <si>
    <t>29-337</t>
  </si>
  <si>
    <t>29-339</t>
  </si>
  <si>
    <t>29-340</t>
  </si>
  <si>
    <t>29-343</t>
  </si>
  <si>
    <t>29-344</t>
  </si>
  <si>
    <t>29-347</t>
  </si>
  <si>
    <t>29-350</t>
  </si>
  <si>
    <t>CHO</t>
  </si>
  <si>
    <t>29-352</t>
  </si>
  <si>
    <t>29-354</t>
  </si>
  <si>
    <t>29-356</t>
  </si>
  <si>
    <t>29-358</t>
  </si>
  <si>
    <t>29-360</t>
  </si>
  <si>
    <t>29-361</t>
  </si>
  <si>
    <t>29-363</t>
  </si>
  <si>
    <t>30-014</t>
  </si>
  <si>
    <t>30-016</t>
  </si>
  <si>
    <t>30-017</t>
  </si>
  <si>
    <t>30-020</t>
  </si>
  <si>
    <t>30-022</t>
  </si>
  <si>
    <t>30-024</t>
  </si>
  <si>
    <t>30-026</t>
  </si>
  <si>
    <t>30-028</t>
  </si>
  <si>
    <t>30-031</t>
  </si>
  <si>
    <t>30-032</t>
  </si>
  <si>
    <t>30-034</t>
  </si>
  <si>
    <t>30-037</t>
  </si>
  <si>
    <t>30-038</t>
  </si>
  <si>
    <t>30-040</t>
  </si>
  <si>
    <t>30-043</t>
  </si>
  <si>
    <t>30-044</t>
  </si>
  <si>
    <t>30-052</t>
  </si>
  <si>
    <t>W (+38)</t>
  </si>
  <si>
    <t>30-054</t>
  </si>
  <si>
    <t>30-056</t>
  </si>
  <si>
    <t>30-058</t>
  </si>
  <si>
    <t>30-061</t>
  </si>
  <si>
    <t>30-063</t>
  </si>
  <si>
    <t>30-064</t>
  </si>
  <si>
    <t>30-066</t>
  </si>
  <si>
    <t>30-067</t>
  </si>
  <si>
    <t>30-070</t>
  </si>
  <si>
    <t>30-072</t>
  </si>
  <si>
    <t>30-075</t>
  </si>
  <si>
    <t>30-076</t>
  </si>
  <si>
    <t>30-078</t>
  </si>
  <si>
    <t>30-080</t>
  </si>
  <si>
    <t>30-082</t>
  </si>
  <si>
    <t>30-085</t>
  </si>
  <si>
    <t>30-087</t>
  </si>
  <si>
    <t>30-089</t>
  </si>
  <si>
    <t>30-093</t>
  </si>
  <si>
    <t>30-096</t>
  </si>
  <si>
    <t>30-099</t>
  </si>
  <si>
    <t>30-101</t>
  </si>
  <si>
    <t>30-104</t>
  </si>
  <si>
    <t>30-301</t>
  </si>
  <si>
    <t>30-302</t>
  </si>
  <si>
    <t>30-304</t>
  </si>
  <si>
    <t>30-307</t>
  </si>
  <si>
    <t>30-309</t>
  </si>
  <si>
    <t>30-311</t>
  </si>
  <si>
    <t>30-313</t>
  </si>
  <si>
    <t>30-315</t>
  </si>
  <si>
    <t>30-318</t>
  </si>
  <si>
    <t>30-319</t>
  </si>
  <si>
    <t>30-322</t>
  </si>
  <si>
    <t>30-324</t>
  </si>
  <si>
    <t>30-326</t>
  </si>
  <si>
    <t>30-328</t>
  </si>
  <si>
    <t>30-330</t>
  </si>
  <si>
    <t>30-332</t>
  </si>
  <si>
    <t>30-333</t>
  </si>
  <si>
    <t>30-336</t>
  </si>
  <si>
    <t>30-339</t>
  </si>
  <si>
    <t>30-343</t>
  </si>
  <si>
    <t>30-346</t>
  </si>
  <si>
    <t>30-350</t>
  </si>
  <si>
    <t>30-352</t>
  </si>
  <si>
    <t>30-355</t>
  </si>
  <si>
    <t>30-358</t>
  </si>
  <si>
    <t>30-360</t>
  </si>
  <si>
    <t>30-361</t>
  </si>
  <si>
    <t>30-363</t>
  </si>
  <si>
    <t>30-364</t>
  </si>
  <si>
    <t>31-003</t>
  </si>
  <si>
    <t>31-005</t>
  </si>
  <si>
    <t>31-007</t>
  </si>
  <si>
    <t>31-009</t>
  </si>
  <si>
    <t>31-011</t>
  </si>
  <si>
    <t>31-013</t>
  </si>
  <si>
    <t>31-015</t>
  </si>
  <si>
    <t>31-016</t>
  </si>
  <si>
    <t>31-019</t>
  </si>
  <si>
    <t>L (-34)</t>
  </si>
  <si>
    <t>31-021</t>
  </si>
  <si>
    <t>31-022</t>
  </si>
  <si>
    <t>31-024</t>
  </si>
  <si>
    <t>31-026</t>
  </si>
  <si>
    <t>31-028</t>
  </si>
  <si>
    <t>31-030</t>
  </si>
  <si>
    <t>31-031</t>
  </si>
  <si>
    <t>31-033</t>
  </si>
  <si>
    <t>31-035</t>
  </si>
  <si>
    <t>31-037</t>
  </si>
  <si>
    <t>31-038</t>
  </si>
  <si>
    <t>31-040</t>
  </si>
  <si>
    <t>31-042</t>
  </si>
  <si>
    <t>31-050</t>
  </si>
  <si>
    <t>31-053</t>
  </si>
  <si>
    <t>31-054</t>
  </si>
  <si>
    <t>31-056</t>
  </si>
  <si>
    <t>31-058</t>
  </si>
  <si>
    <t>31-061</t>
  </si>
  <si>
    <t>31-065</t>
  </si>
  <si>
    <t>31-066</t>
  </si>
  <si>
    <t>31-068</t>
  </si>
  <si>
    <t>31-070</t>
  </si>
  <si>
    <t>31-071</t>
  </si>
  <si>
    <t>31-074</t>
  </si>
  <si>
    <t>31-075</t>
  </si>
  <si>
    <t>31-079</t>
  </si>
  <si>
    <t>31-080</t>
  </si>
  <si>
    <t>31-082</t>
  </si>
  <si>
    <t>31-084</t>
  </si>
  <si>
    <t>31-085</t>
  </si>
  <si>
    <t>31-087</t>
  </si>
  <si>
    <t>31-092</t>
  </si>
  <si>
    <t>31-093</t>
  </si>
  <si>
    <t>31-095</t>
  </si>
  <si>
    <t>31-097</t>
  </si>
  <si>
    <t>31-101</t>
  </si>
  <si>
    <t>31-103</t>
  </si>
  <si>
    <t>31-300</t>
  </si>
  <si>
    <t>31-303</t>
  </si>
  <si>
    <t>31-304</t>
  </si>
  <si>
    <t>31-307</t>
  </si>
  <si>
    <t>31-309</t>
  </si>
  <si>
    <t>31-311</t>
  </si>
  <si>
    <t>31-314</t>
  </si>
  <si>
    <t>31-317</t>
  </si>
  <si>
    <t>31-319</t>
  </si>
  <si>
    <t>31-321</t>
  </si>
  <si>
    <t>31-324</t>
  </si>
  <si>
    <t>31-329</t>
  </si>
  <si>
    <t>31-331</t>
  </si>
  <si>
    <t>31-333</t>
  </si>
  <si>
    <t>31-335</t>
  </si>
  <si>
    <t>31-337</t>
  </si>
  <si>
    <t>31-338</t>
  </si>
  <si>
    <t>31-341</t>
  </si>
  <si>
    <t>31-343</t>
  </si>
  <si>
    <t>31-345</t>
  </si>
  <si>
    <t>31-346</t>
  </si>
  <si>
    <t>31-349</t>
  </si>
  <si>
    <t>31-353</t>
  </si>
  <si>
    <t>31-356</t>
  </si>
  <si>
    <t>31-357</t>
  </si>
  <si>
    <t>31-359</t>
  </si>
  <si>
    <t>31-361</t>
  </si>
  <si>
    <t>31-365</t>
  </si>
  <si>
    <t>32-001</t>
  </si>
  <si>
    <t>32-003</t>
  </si>
  <si>
    <t>32-005</t>
  </si>
  <si>
    <t>32-007</t>
  </si>
  <si>
    <t>32-009</t>
  </si>
  <si>
    <t>32-011</t>
  </si>
  <si>
    <t>32-012</t>
  </si>
  <si>
    <t>32-014</t>
  </si>
  <si>
    <t>32-017</t>
  </si>
  <si>
    <t>32-020</t>
  </si>
  <si>
    <t>32-022</t>
  </si>
  <si>
    <t>32-024</t>
  </si>
  <si>
    <t>32-026</t>
  </si>
  <si>
    <t>32-028</t>
  </si>
  <si>
    <t>32-030</t>
  </si>
  <si>
    <t>32-031</t>
  </si>
  <si>
    <t>32-033</t>
  </si>
  <si>
    <t>32-036</t>
  </si>
  <si>
    <t>32-038</t>
  </si>
  <si>
    <t>32-040</t>
  </si>
  <si>
    <t>32-041</t>
  </si>
  <si>
    <t>32-043</t>
  </si>
  <si>
    <t>32-046</t>
  </si>
  <si>
    <t>32-047</t>
  </si>
  <si>
    <t>32-055</t>
  </si>
  <si>
    <t>32-059</t>
  </si>
  <si>
    <t>32-061</t>
  </si>
  <si>
    <t>32-063</t>
  </si>
  <si>
    <t>32-066</t>
  </si>
  <si>
    <t>32-069</t>
  </si>
  <si>
    <t>32-071</t>
  </si>
  <si>
    <t>32-072</t>
  </si>
  <si>
    <t>32-074</t>
  </si>
  <si>
    <t>32-076</t>
  </si>
  <si>
    <t>32-079</t>
  </si>
  <si>
    <t>32-082</t>
  </si>
  <si>
    <t>32-084</t>
  </si>
  <si>
    <t>32-085</t>
  </si>
  <si>
    <t>32-087</t>
  </si>
  <si>
    <t>32-090</t>
  </si>
  <si>
    <t>32-091</t>
  </si>
  <si>
    <t>32-093</t>
  </si>
  <si>
    <t>32-095</t>
  </si>
  <si>
    <t>32-096</t>
  </si>
  <si>
    <t>32-098</t>
  </si>
  <si>
    <t>32-100</t>
  </si>
  <si>
    <t>32-291</t>
  </si>
  <si>
    <t>32-294</t>
  </si>
  <si>
    <t>32-295</t>
  </si>
  <si>
    <t>32-298</t>
  </si>
  <si>
    <t>32-299</t>
  </si>
  <si>
    <t>32-302</t>
  </si>
  <si>
    <t>32-303</t>
  </si>
  <si>
    <t>32-306</t>
  </si>
  <si>
    <t>32-308</t>
  </si>
  <si>
    <t>32-310</t>
  </si>
  <si>
    <t>32-312</t>
  </si>
  <si>
    <t>32-314</t>
  </si>
  <si>
    <t>32-316</t>
  </si>
  <si>
    <t>32-318</t>
  </si>
  <si>
    <t>32-320</t>
  </si>
  <si>
    <t>32-322</t>
  </si>
  <si>
    <t>32-325</t>
  </si>
  <si>
    <t>32-327</t>
  </si>
  <si>
    <t>32-329</t>
  </si>
  <si>
    <t>32-332</t>
  </si>
  <si>
    <t>32-333</t>
  </si>
  <si>
    <t>32-335</t>
  </si>
  <si>
    <t>32-337</t>
  </si>
  <si>
    <t>32-339</t>
  </si>
  <si>
    <t>32-341</t>
  </si>
  <si>
    <t>32-343</t>
  </si>
  <si>
    <t>32-344</t>
  </si>
  <si>
    <t>32-347</t>
  </si>
  <si>
    <t>32-349</t>
  </si>
  <si>
    <t>32-351</t>
  </si>
  <si>
    <t>32-352</t>
  </si>
  <si>
    <t>32-354</t>
  </si>
  <si>
    <t>32-356</t>
  </si>
  <si>
    <t>32-360</t>
  </si>
  <si>
    <t>32-362</t>
  </si>
  <si>
    <t>33-000</t>
  </si>
  <si>
    <t>33-003</t>
  </si>
  <si>
    <t>33-004</t>
  </si>
  <si>
    <t>33-007</t>
  </si>
  <si>
    <t>33-009</t>
  </si>
  <si>
    <t>33-012</t>
  </si>
  <si>
    <t>33-013</t>
  </si>
  <si>
    <t>33-016</t>
  </si>
  <si>
    <t>33-019</t>
  </si>
  <si>
    <t>33-021</t>
  </si>
  <si>
    <t>33-024</t>
  </si>
  <si>
    <t>33-027</t>
  </si>
  <si>
    <t>33-029</t>
  </si>
  <si>
    <t>33-031</t>
  </si>
  <si>
    <t>33-032</t>
  </si>
  <si>
    <t>33-035</t>
  </si>
  <si>
    <t>L (-32)</t>
  </si>
  <si>
    <t>33-038</t>
  </si>
  <si>
    <t>33-039</t>
  </si>
  <si>
    <t>33-041</t>
  </si>
  <si>
    <t>33-043</t>
  </si>
  <si>
    <t>33-045</t>
  </si>
  <si>
    <t>33-054</t>
  </si>
  <si>
    <t>33-055</t>
  </si>
  <si>
    <t>33-057</t>
  </si>
  <si>
    <t>33-059</t>
  </si>
  <si>
    <t>33-061</t>
  </si>
  <si>
    <t>33-063</t>
  </si>
  <si>
    <t>33-065</t>
  </si>
  <si>
    <t>33-067</t>
  </si>
  <si>
    <t>33-069</t>
  </si>
  <si>
    <t>33-071</t>
  </si>
  <si>
    <t>33-073</t>
  </si>
  <si>
    <t>33-075</t>
  </si>
  <si>
    <t>33-077</t>
  </si>
  <si>
    <t>33-079</t>
  </si>
  <si>
    <t>33-081</t>
  </si>
  <si>
    <t>33-083</t>
  </si>
  <si>
    <t>33-085</t>
  </si>
  <si>
    <t>33-087</t>
  </si>
  <si>
    <t>33-088</t>
  </si>
  <si>
    <t>33-090</t>
  </si>
  <si>
    <t>33-092</t>
  </si>
  <si>
    <t>33-094</t>
  </si>
  <si>
    <t>33-096</t>
  </si>
  <si>
    <t>33-097</t>
  </si>
  <si>
    <t>33-100</t>
  </si>
  <si>
    <t>33-102</t>
  </si>
  <si>
    <t>33-292</t>
  </si>
  <si>
    <t>33-294</t>
  </si>
  <si>
    <t>33-296</t>
  </si>
  <si>
    <t>33-298</t>
  </si>
  <si>
    <t>33-299</t>
  </si>
  <si>
    <t>33-301</t>
  </si>
  <si>
    <t>33-303</t>
  </si>
  <si>
    <t>33-305</t>
  </si>
  <si>
    <t>33-308</t>
  </si>
  <si>
    <t>33-309</t>
  </si>
  <si>
    <t>33-312</t>
  </si>
  <si>
    <t>33-315</t>
  </si>
  <si>
    <t>33-316</t>
  </si>
  <si>
    <t>33-319</t>
  </si>
  <si>
    <t>33-322</t>
  </si>
  <si>
    <t>33-323</t>
  </si>
  <si>
    <t>33-326</t>
  </si>
  <si>
    <t>33-328</t>
  </si>
  <si>
    <t>33-330</t>
  </si>
  <si>
    <t>33-332</t>
  </si>
  <si>
    <t>33-334</t>
  </si>
  <si>
    <t>33-335</t>
  </si>
  <si>
    <t>33-337</t>
  </si>
  <si>
    <t>33-340</t>
  </si>
  <si>
    <t>33-342</t>
  </si>
  <si>
    <t>33-343</t>
  </si>
  <si>
    <t>33-345</t>
  </si>
  <si>
    <t>33-348</t>
  </si>
  <si>
    <t>33-350</t>
  </si>
  <si>
    <t>33-351</t>
  </si>
  <si>
    <t>33-353</t>
  </si>
  <si>
    <t>33-356</t>
  </si>
  <si>
    <t>33-358</t>
  </si>
  <si>
    <t>33-360</t>
  </si>
  <si>
    <t>34-032</t>
  </si>
  <si>
    <t>34-037</t>
  </si>
  <si>
    <t>L (-42)</t>
  </si>
  <si>
    <t>34-039</t>
  </si>
  <si>
    <t>34-042</t>
  </si>
  <si>
    <t>34-044</t>
  </si>
  <si>
    <t>34-053</t>
  </si>
  <si>
    <t>34-055</t>
  </si>
  <si>
    <t>34-057</t>
  </si>
  <si>
    <t>34-059</t>
  </si>
  <si>
    <t>34-061</t>
  </si>
  <si>
    <t>34-062</t>
  </si>
  <si>
    <t>34-064</t>
  </si>
  <si>
    <t>34-066</t>
  </si>
  <si>
    <t>34-069</t>
  </si>
  <si>
    <t>34-072</t>
  </si>
  <si>
    <t>34-074</t>
  </si>
  <si>
    <t>34-077</t>
  </si>
  <si>
    <t>34-082</t>
  </si>
  <si>
    <t>34-084</t>
  </si>
  <si>
    <t>34-086</t>
  </si>
  <si>
    <t>34-089</t>
  </si>
  <si>
    <t>34-296</t>
  </si>
  <si>
    <t>34-299</t>
  </si>
  <si>
    <t>34-301</t>
  </si>
  <si>
    <t>34-303</t>
  </si>
  <si>
    <t>34-306</t>
  </si>
  <si>
    <t>34-308</t>
  </si>
  <si>
    <t>34-310</t>
  </si>
  <si>
    <t>34-313</t>
  </si>
  <si>
    <t>34-315</t>
  </si>
  <si>
    <t>34-317</t>
  </si>
  <si>
    <t>34-318</t>
  </si>
  <si>
    <t>34-320</t>
  </si>
  <si>
    <t>34-322</t>
  </si>
  <si>
    <t>34-324</t>
  </si>
  <si>
    <t>34-327</t>
  </si>
  <si>
    <t>34-328</t>
  </si>
  <si>
    <t>34-330</t>
  </si>
  <si>
    <t>34-332</t>
  </si>
  <si>
    <t>34-334</t>
  </si>
  <si>
    <t>34-336</t>
  </si>
  <si>
    <t>34-338</t>
  </si>
  <si>
    <t>34-339</t>
  </si>
  <si>
    <t>34-341</t>
  </si>
  <si>
    <t>34-343</t>
  </si>
  <si>
    <t>34-346</t>
  </si>
  <si>
    <t>34-348</t>
  </si>
  <si>
    <t>34-350</t>
  </si>
  <si>
    <t>34-352</t>
  </si>
  <si>
    <t>34-354</t>
  </si>
  <si>
    <t>34-360</t>
  </si>
  <si>
    <t>34-363</t>
  </si>
  <si>
    <t>34-364</t>
  </si>
  <si>
    <t>35-002</t>
  </si>
  <si>
    <t>35-004</t>
  </si>
  <si>
    <t>35-006</t>
  </si>
  <si>
    <t>35-008</t>
  </si>
  <si>
    <t>35-011</t>
  </si>
  <si>
    <t>35-014</t>
  </si>
  <si>
    <t>35-016</t>
  </si>
  <si>
    <t>35-019</t>
  </si>
  <si>
    <t>35-021</t>
  </si>
  <si>
    <t>35-023</t>
  </si>
  <si>
    <t>35-024</t>
  </si>
  <si>
    <t>35-026</t>
  </si>
  <si>
    <t>35-032</t>
  </si>
  <si>
    <t>35-033</t>
  </si>
  <si>
    <t>35-036</t>
  </si>
  <si>
    <t>35-038</t>
  </si>
  <si>
    <t>35-040</t>
  </si>
  <si>
    <t>35-042</t>
  </si>
  <si>
    <t>35-044</t>
  </si>
  <si>
    <t>35-053</t>
  </si>
  <si>
    <t>35-055</t>
  </si>
  <si>
    <t>35-057</t>
  </si>
  <si>
    <t>35-061</t>
  </si>
  <si>
    <t>35-062</t>
  </si>
  <si>
    <t>35-064</t>
  </si>
  <si>
    <t>35-067</t>
  </si>
  <si>
    <t>35-069</t>
  </si>
  <si>
    <t>35-071</t>
  </si>
  <si>
    <t>35-213</t>
  </si>
  <si>
    <t>35-215</t>
  </si>
  <si>
    <t>35-217</t>
  </si>
  <si>
    <t>35-219</t>
  </si>
  <si>
    <t>35-222</t>
  </si>
  <si>
    <t>35-224</t>
  </si>
  <si>
    <t>35-227</t>
  </si>
  <si>
    <t>21-252</t>
  </si>
  <si>
    <t>WSB</t>
  </si>
  <si>
    <t>21-253</t>
  </si>
  <si>
    <t>21-255</t>
  </si>
  <si>
    <t>21-256</t>
  </si>
  <si>
    <t>KCK</t>
  </si>
  <si>
    <t>21-258</t>
  </si>
  <si>
    <t>21-264</t>
  </si>
  <si>
    <t>21-265</t>
  </si>
  <si>
    <t>21-267</t>
  </si>
  <si>
    <t>21-270</t>
  </si>
  <si>
    <t>21-272</t>
  </si>
  <si>
    <t>21-274</t>
  </si>
  <si>
    <t>21-276</t>
  </si>
  <si>
    <t>21-278</t>
  </si>
  <si>
    <t>21-280</t>
  </si>
  <si>
    <t>21-281</t>
  </si>
  <si>
    <t>21-284</t>
  </si>
  <si>
    <t>21-286</t>
  </si>
  <si>
    <t>21-287</t>
  </si>
  <si>
    <t>21-289</t>
  </si>
  <si>
    <t>21-291</t>
  </si>
  <si>
    <t>21-294</t>
  </si>
  <si>
    <t>21-295</t>
  </si>
  <si>
    <t>21-298</t>
  </si>
  <si>
    <t>21-299</t>
  </si>
  <si>
    <t>21-301</t>
  </si>
  <si>
    <t>21-302</t>
  </si>
  <si>
    <t>21-305</t>
  </si>
  <si>
    <t>21-307</t>
  </si>
  <si>
    <t>21-332</t>
  </si>
  <si>
    <t>21-335</t>
  </si>
  <si>
    <t>21-340</t>
  </si>
  <si>
    <t>21-343</t>
  </si>
  <si>
    <t>21-347</t>
  </si>
  <si>
    <t>21-354</t>
  </si>
  <si>
    <t>21-361</t>
  </si>
  <si>
    <t>22-002</t>
  </si>
  <si>
    <t>22-005</t>
  </si>
  <si>
    <t>22-009</t>
  </si>
  <si>
    <t>22-016</t>
  </si>
  <si>
    <t>22-019</t>
  </si>
  <si>
    <t>22-022</t>
  </si>
  <si>
    <t>22-026</t>
  </si>
  <si>
    <t>22-028</t>
  </si>
  <si>
    <t>22-030</t>
  </si>
  <si>
    <t>22-031</t>
  </si>
  <si>
    <t>22-035</t>
  </si>
  <si>
    <t>22-037</t>
  </si>
  <si>
    <t>22-044</t>
  </si>
  <si>
    <t>22-045</t>
  </si>
  <si>
    <t>22-048</t>
  </si>
  <si>
    <t>22-050</t>
  </si>
  <si>
    <t>22-055</t>
  </si>
  <si>
    <t>22-250</t>
  </si>
  <si>
    <t>22-251</t>
  </si>
  <si>
    <t>22-254</t>
  </si>
  <si>
    <t>23-030</t>
  </si>
  <si>
    <t>23-032</t>
  </si>
  <si>
    <t>23-033</t>
  </si>
  <si>
    <t>23-036</t>
  </si>
  <si>
    <t>23-047</t>
  </si>
  <si>
    <t>23-049</t>
  </si>
  <si>
    <t>23-050</t>
  </si>
  <si>
    <t>23-053</t>
  </si>
  <si>
    <t>23-055</t>
  </si>
  <si>
    <t>23-257</t>
  </si>
  <si>
    <t>23-258</t>
  </si>
  <si>
    <t>23-260</t>
  </si>
  <si>
    <t>23-263</t>
  </si>
  <si>
    <t>23-264</t>
  </si>
  <si>
    <t>23-267</t>
  </si>
  <si>
    <t>23-268</t>
  </si>
  <si>
    <t>23-270</t>
  </si>
  <si>
    <t>23-277</t>
  </si>
  <si>
    <t>23-278</t>
  </si>
  <si>
    <t>23-282</t>
  </si>
  <si>
    <t>23-284</t>
  </si>
  <si>
    <t>23-285</t>
  </si>
  <si>
    <t>23-288</t>
  </si>
  <si>
    <t>23-289</t>
  </si>
  <si>
    <t>23-291</t>
  </si>
  <si>
    <t>23-292</t>
  </si>
  <si>
    <t>23-295</t>
  </si>
  <si>
    <t>23-296</t>
  </si>
  <si>
    <t>23-298</t>
  </si>
  <si>
    <t>23-299</t>
  </si>
  <si>
    <t>23-302</t>
  </si>
  <si>
    <t>23-304</t>
  </si>
  <si>
    <t>23-306</t>
  </si>
  <si>
    <t>23-316</t>
  </si>
  <si>
    <t>23-320</t>
  </si>
  <si>
    <t>23-323</t>
  </si>
  <si>
    <t>23-327</t>
  </si>
  <si>
    <t>23-336</t>
  </si>
  <si>
    <t>23-337</t>
  </si>
  <si>
    <t>23-340</t>
  </si>
  <si>
    <t>23-344</t>
  </si>
  <si>
    <t>23-347</t>
  </si>
  <si>
    <t>23-351</t>
  </si>
  <si>
    <t>23-358</t>
  </si>
  <si>
    <t>23-362</t>
  </si>
  <si>
    <t>24-007</t>
  </si>
  <si>
    <t>24-009</t>
  </si>
  <si>
    <t>24-011</t>
  </si>
  <si>
    <t>24-012</t>
  </si>
  <si>
    <t>24-015</t>
  </si>
  <si>
    <t>24-019</t>
  </si>
  <si>
    <t>24-027</t>
  </si>
  <si>
    <t>24-032</t>
  </si>
  <si>
    <t>24-037</t>
  </si>
  <si>
    <t>24-038</t>
  </si>
  <si>
    <t>24-045</t>
  </si>
  <si>
    <t>24-046</t>
  </si>
  <si>
    <t>24-049</t>
  </si>
  <si>
    <t>24-055</t>
  </si>
  <si>
    <t>24-263</t>
  </si>
  <si>
    <t>24-266</t>
  </si>
  <si>
    <t>24-267</t>
  </si>
  <si>
    <t>24-269</t>
  </si>
  <si>
    <t>24-270</t>
  </si>
  <si>
    <t>24-273</t>
  </si>
  <si>
    <t>24-274</t>
  </si>
  <si>
    <t>24-276</t>
  </si>
  <si>
    <t>24-277</t>
  </si>
  <si>
    <t>24-279</t>
  </si>
  <si>
    <t>24-281</t>
  </si>
  <si>
    <t>24-283</t>
  </si>
  <si>
    <t>24-284</t>
  </si>
  <si>
    <t>24-287</t>
  </si>
  <si>
    <t>24-288</t>
  </si>
  <si>
    <t>24-290</t>
  </si>
  <si>
    <t>24-291</t>
  </si>
  <si>
    <t>24-294</t>
  </si>
  <si>
    <t>24-296</t>
  </si>
  <si>
    <t>24-298</t>
  </si>
  <si>
    <t>24-303</t>
  </si>
  <si>
    <t>24-309</t>
  </si>
  <si>
    <t>24-312</t>
  </si>
  <si>
    <t>24-315</t>
  </si>
  <si>
    <t>24-324</t>
  </si>
  <si>
    <t>24-329</t>
  </si>
  <si>
    <t>24-331</t>
  </si>
  <si>
    <t>24-335</t>
  </si>
  <si>
    <t>24-336</t>
  </si>
  <si>
    <t>24-340</t>
  </si>
  <si>
    <t>24-347</t>
  </si>
  <si>
    <t>24-349</t>
  </si>
  <si>
    <t>24-352</t>
  </si>
  <si>
    <t>24-357</t>
  </si>
  <si>
    <t>24-361</t>
  </si>
  <si>
    <t>24-363</t>
  </si>
  <si>
    <t>25-002</t>
  </si>
  <si>
    <t>25-006</t>
  </si>
  <si>
    <t>25-010</t>
  </si>
  <si>
    <t>25-019</t>
  </si>
  <si>
    <t>25-027</t>
  </si>
  <si>
    <t>25-035</t>
  </si>
  <si>
    <t>25-037</t>
  </si>
  <si>
    <t>25-042</t>
  </si>
  <si>
    <t>25-044</t>
  </si>
  <si>
    <t>25-046</t>
  </si>
  <si>
    <t>25-048</t>
  </si>
  <si>
    <t>25-049</t>
  </si>
  <si>
    <t>25-060</t>
  </si>
  <si>
    <t>25-062</t>
  </si>
  <si>
    <t>25-064</t>
  </si>
  <si>
    <t>25-067</t>
  </si>
  <si>
    <t>25-261</t>
  </si>
  <si>
    <t>25-262</t>
  </si>
  <si>
    <t>25-265</t>
  </si>
  <si>
    <t>25-266</t>
  </si>
  <si>
    <t>25-268</t>
  </si>
  <si>
    <t>25-269</t>
  </si>
  <si>
    <t>25-272</t>
  </si>
  <si>
    <t>25-273</t>
  </si>
  <si>
    <t>25-275</t>
  </si>
  <si>
    <t>25-279</t>
  </si>
  <si>
    <t>25-280</t>
  </si>
  <si>
    <t>25-283</t>
  </si>
  <si>
    <t>25-286</t>
  </si>
  <si>
    <t>25-287</t>
  </si>
  <si>
    <t>25-290</t>
  </si>
  <si>
    <t>25-293</t>
  </si>
  <si>
    <t>25-294</t>
  </si>
  <si>
    <t>25-296</t>
  </si>
  <si>
    <t>25-297</t>
  </si>
  <si>
    <t>25-304</t>
  </si>
  <si>
    <t>CHH</t>
  </si>
  <si>
    <t>25-317</t>
  </si>
  <si>
    <t>25-321</t>
  </si>
  <si>
    <t>25-323</t>
  </si>
  <si>
    <t>25-328</t>
  </si>
  <si>
    <t>25-333</t>
  </si>
  <si>
    <t>25-335</t>
  </si>
  <si>
    <t>25-342</t>
  </si>
  <si>
    <t>25-349</t>
  </si>
  <si>
    <t>25-351</t>
  </si>
  <si>
    <t>25-354</t>
  </si>
  <si>
    <t>25-356</t>
  </si>
  <si>
    <t>25-365</t>
  </si>
  <si>
    <t>26-003</t>
  </si>
  <si>
    <t>26-007</t>
  </si>
  <si>
    <t>26-011</t>
  </si>
  <si>
    <t>26-014</t>
  </si>
  <si>
    <t>26-015</t>
  </si>
  <si>
    <t>26-018</t>
  </si>
  <si>
    <t>26-022</t>
  </si>
  <si>
    <t>26-024</t>
  </si>
  <si>
    <t>26-026</t>
  </si>
  <si>
    <t>26-033</t>
  </si>
  <si>
    <t>26-039</t>
  </si>
  <si>
    <t>26-042</t>
  </si>
  <si>
    <t>26-044</t>
  </si>
  <si>
    <t>26-046</t>
  </si>
  <si>
    <t>26-049</t>
  </si>
  <si>
    <t>26-051</t>
  </si>
  <si>
    <t>26-055</t>
  </si>
  <si>
    <t>26-058</t>
  </si>
  <si>
    <t>26-062</t>
  </si>
  <si>
    <t>26-065</t>
  </si>
  <si>
    <t>26-259</t>
  </si>
  <si>
    <t>26-260</t>
  </si>
  <si>
    <t>26-263</t>
  </si>
  <si>
    <t>26-264</t>
  </si>
  <si>
    <t>26-266</t>
  </si>
  <si>
    <t>26-267</t>
  </si>
  <si>
    <t>26-270</t>
  </si>
  <si>
    <t>26-271</t>
  </si>
  <si>
    <t>26-274</t>
  </si>
  <si>
    <t>26-277</t>
  </si>
  <si>
    <t>26-278</t>
  </si>
  <si>
    <t>26-281</t>
  </si>
  <si>
    <t>26-282</t>
  </si>
  <si>
    <t>26-284</t>
  </si>
  <si>
    <t>26-288</t>
  </si>
  <si>
    <t>26-291</t>
  </si>
  <si>
    <t>26-294</t>
  </si>
  <si>
    <t>26-295</t>
  </si>
  <si>
    <t>26-298</t>
  </si>
  <si>
    <t>26-300</t>
  </si>
  <si>
    <t>26-302</t>
  </si>
  <si>
    <t>26-305</t>
  </si>
  <si>
    <t>26-306</t>
  </si>
  <si>
    <t>26-308</t>
  </si>
  <si>
    <t>26-309</t>
  </si>
  <si>
    <t>26-312</t>
  </si>
  <si>
    <t>26-315</t>
  </si>
  <si>
    <t>26-316</t>
  </si>
  <si>
    <t>26-320</t>
  </si>
  <si>
    <t>26-322</t>
  </si>
  <si>
    <t>26-323</t>
  </si>
  <si>
    <t>26-326</t>
  </si>
  <si>
    <t>26-327</t>
  </si>
  <si>
    <t>26-329</t>
  </si>
  <si>
    <t>26-330</t>
  </si>
  <si>
    <t>26-332</t>
  </si>
  <si>
    <t>26-335</t>
  </si>
  <si>
    <t>26-336</t>
  </si>
  <si>
    <t>26-338</t>
  </si>
  <si>
    <t>26-340</t>
  </si>
  <si>
    <t>26-343</t>
  </si>
  <si>
    <t>26-344</t>
  </si>
  <si>
    <t>26-346</t>
  </si>
  <si>
    <t>26-349</t>
  </si>
  <si>
    <t>26-351</t>
  </si>
  <si>
    <t>26-355</t>
  </si>
  <si>
    <t>26-356</t>
  </si>
  <si>
    <t>26-361</t>
  </si>
  <si>
    <t>26-364</t>
  </si>
  <si>
    <t>27-001</t>
  </si>
  <si>
    <t>27-006</t>
  </si>
  <si>
    <t>27-010</t>
  </si>
  <si>
    <t>27-013</t>
  </si>
  <si>
    <t>27-015</t>
  </si>
  <si>
    <t>27-017</t>
  </si>
  <si>
    <t>27-019</t>
  </si>
  <si>
    <t>27-021</t>
  </si>
  <si>
    <t>27-024</t>
  </si>
  <si>
    <t>27-027</t>
  </si>
  <si>
    <t>27-032</t>
  </si>
  <si>
    <t>27-034</t>
  </si>
  <si>
    <t>27-041</t>
  </si>
  <si>
    <t>27-043</t>
  </si>
  <si>
    <t>27-047</t>
  </si>
  <si>
    <t>27-056</t>
  </si>
  <si>
    <t>27-058</t>
  </si>
  <si>
    <t>27-059</t>
  </si>
  <si>
    <t>27-061</t>
  </si>
  <si>
    <t>27-064</t>
  </si>
  <si>
    <t>27-258</t>
  </si>
  <si>
    <t>27-259</t>
  </si>
  <si>
    <t>27-262</t>
  </si>
  <si>
    <t>27-263</t>
  </si>
  <si>
    <t>27-265</t>
  </si>
  <si>
    <t>27-266</t>
  </si>
  <si>
    <t>27-269</t>
  </si>
  <si>
    <t>27-271</t>
  </si>
  <si>
    <t>27-273</t>
  </si>
  <si>
    <t>27-274</t>
  </si>
  <si>
    <t>27-277</t>
  </si>
  <si>
    <t>27-279</t>
  </si>
  <si>
    <t>27-280</t>
  </si>
  <si>
    <t>27-284</t>
  </si>
  <si>
    <t>27-286</t>
  </si>
  <si>
    <t>27-287</t>
  </si>
  <si>
    <t>27-290</t>
  </si>
  <si>
    <t>27-293</t>
  </si>
  <si>
    <t>27-294</t>
  </si>
  <si>
    <t>27-297</t>
  </si>
  <si>
    <t>27-300</t>
  </si>
  <si>
    <t>W (+40)</t>
  </si>
  <si>
    <t>27-301</t>
  </si>
  <si>
    <t>27-304</t>
  </si>
  <si>
    <t>27-307</t>
  </si>
  <si>
    <t>27-322</t>
  </si>
  <si>
    <t>27-325</t>
  </si>
  <si>
    <t>27-326</t>
  </si>
  <si>
    <t>27-328</t>
  </si>
  <si>
    <t>27-329</t>
  </si>
  <si>
    <t>27-331</t>
  </si>
  <si>
    <t>27-333</t>
  </si>
  <si>
    <t>27-338</t>
  </si>
  <si>
    <t>27-349</t>
  </si>
  <si>
    <t>27-352</t>
  </si>
  <si>
    <t>27-355</t>
  </si>
  <si>
    <t>27-360</t>
  </si>
  <si>
    <t>28-002</t>
  </si>
  <si>
    <t>W (+47)</t>
  </si>
  <si>
    <t>28-006</t>
  </si>
  <si>
    <t>28-012</t>
  </si>
  <si>
    <t>28-016</t>
  </si>
  <si>
    <t>28-019</t>
  </si>
  <si>
    <t>28-021</t>
  </si>
  <si>
    <t>28-023</t>
  </si>
  <si>
    <t>28-027</t>
  </si>
  <si>
    <t>28-029</t>
  </si>
  <si>
    <t>28-034</t>
  </si>
  <si>
    <t>28-039</t>
  </si>
  <si>
    <t>28-047</t>
  </si>
  <si>
    <t>28-049</t>
  </si>
  <si>
    <t>28-051</t>
  </si>
  <si>
    <t>28-054</t>
  </si>
  <si>
    <t>28-057</t>
  </si>
  <si>
    <t>28-059</t>
  </si>
  <si>
    <t>28-257</t>
  </si>
  <si>
    <t>28-258</t>
  </si>
  <si>
    <t>28-261</t>
  </si>
  <si>
    <t>28-262</t>
  </si>
  <si>
    <t>28-264</t>
  </si>
  <si>
    <t>28-265</t>
  </si>
  <si>
    <t>28-268</t>
  </si>
  <si>
    <t>28-269</t>
  </si>
  <si>
    <t>28-271</t>
  </si>
  <si>
    <t>28-276</t>
  </si>
  <si>
    <t>28-278</t>
  </si>
  <si>
    <t>28-279</t>
  </si>
  <si>
    <t>28-282</t>
  </si>
  <si>
    <t>W (+37)</t>
  </si>
  <si>
    <t>28-285</t>
  </si>
  <si>
    <t>28-286</t>
  </si>
  <si>
    <t>28-290</t>
  </si>
  <si>
    <t>28-292</t>
  </si>
  <si>
    <t>28-293</t>
  </si>
  <si>
    <t>28-296</t>
  </si>
  <si>
    <t>28-299</t>
  </si>
  <si>
    <t>28-300</t>
  </si>
  <si>
    <t>28-307</t>
  </si>
  <si>
    <t>28-311</t>
  </si>
  <si>
    <t>28-316</t>
  </si>
  <si>
    <t>W (+44)</t>
  </si>
  <si>
    <t>28-327</t>
  </si>
  <si>
    <t>28-331</t>
  </si>
  <si>
    <t>28-333</t>
  </si>
  <si>
    <t>28-339</t>
  </si>
  <si>
    <t>28-341</t>
  </si>
  <si>
    <t>28-347</t>
  </si>
  <si>
    <t>28-348</t>
  </si>
  <si>
    <t>28-350</t>
  </si>
  <si>
    <t>28-359</t>
  </si>
  <si>
    <t>28-361</t>
  </si>
  <si>
    <t>28-363</t>
  </si>
  <si>
    <t>29-002</t>
  </si>
  <si>
    <t>29-004</t>
  </si>
  <si>
    <t>29-009</t>
  </si>
  <si>
    <t>29-013</t>
  </si>
  <si>
    <t>29-015</t>
  </si>
  <si>
    <t>29-017</t>
  </si>
  <si>
    <t>W (+42)</t>
  </si>
  <si>
    <t>29-020</t>
  </si>
  <si>
    <t>29-023</t>
  </si>
  <si>
    <t>29-026</t>
  </si>
  <si>
    <t>29-028</t>
  </si>
  <si>
    <t>29-029</t>
  </si>
  <si>
    <t>29-031</t>
  </si>
  <si>
    <t>29-036</t>
  </si>
  <si>
    <t>29-046</t>
  </si>
  <si>
    <t>29-048</t>
  </si>
  <si>
    <t>29-053</t>
  </si>
  <si>
    <t>29-054</t>
  </si>
  <si>
    <t>29-056</t>
  </si>
  <si>
    <t>29-060</t>
  </si>
  <si>
    <t>29-062</t>
  </si>
  <si>
    <t>29-263</t>
  </si>
  <si>
    <t>29-264</t>
  </si>
  <si>
    <t>29-266</t>
  </si>
  <si>
    <t>29-268</t>
  </si>
  <si>
    <t>29-270</t>
  </si>
  <si>
    <t>29-271</t>
  </si>
  <si>
    <t>29-274</t>
  </si>
  <si>
    <t>29-276</t>
  </si>
  <si>
    <t>29-277</t>
  </si>
  <si>
    <t>29-279</t>
  </si>
  <si>
    <t>29-281</t>
  </si>
  <si>
    <t>29-285</t>
  </si>
  <si>
    <t>L (-37)</t>
  </si>
  <si>
    <t>29-291</t>
  </si>
  <si>
    <t>29-292</t>
  </si>
  <si>
    <t>29-295</t>
  </si>
  <si>
    <t>29-296</t>
  </si>
  <si>
    <t>29-298</t>
  </si>
  <si>
    <t>29-299</t>
  </si>
  <si>
    <t>29-302</t>
  </si>
  <si>
    <t>29-306</t>
  </si>
  <si>
    <t>29-308</t>
  </si>
  <si>
    <t>29-313</t>
  </si>
  <si>
    <t>29-316</t>
  </si>
  <si>
    <t>29-317</t>
  </si>
  <si>
    <t>29-323</t>
  </si>
  <si>
    <t>29-330</t>
  </si>
  <si>
    <t>29-333</t>
  </si>
  <si>
    <t>29-336</t>
  </si>
  <si>
    <t>29-342</t>
  </si>
  <si>
    <t>29-346</t>
  </si>
  <si>
    <t>29-348</t>
  </si>
  <si>
    <t>29-353</t>
  </si>
  <si>
    <t>29-359</t>
  </si>
  <si>
    <t>29-362</t>
  </si>
  <si>
    <t>29-364</t>
  </si>
  <si>
    <t>30-000</t>
  </si>
  <si>
    <t>30-006</t>
  </si>
  <si>
    <t>30-008</t>
  </si>
  <si>
    <t>30-010</t>
  </si>
  <si>
    <t>30-013</t>
  </si>
  <si>
    <t>30-023</t>
  </si>
  <si>
    <t>30-025</t>
  </si>
  <si>
    <t>30-030</t>
  </si>
  <si>
    <t>30-035</t>
  </si>
  <si>
    <t>30-041</t>
  </si>
  <si>
    <t>30-046</t>
  </si>
  <si>
    <t>30-048</t>
  </si>
  <si>
    <t>30-051</t>
  </si>
  <si>
    <t>30-060</t>
  </si>
  <si>
    <t>30-062</t>
  </si>
  <si>
    <t>30-065</t>
  </si>
  <si>
    <t>32-035</t>
  </si>
  <si>
    <t>32-039</t>
  </si>
  <si>
    <t>32-049</t>
  </si>
  <si>
    <t>32-051</t>
  </si>
  <si>
    <t>32-053</t>
  </si>
  <si>
    <t>32-054</t>
  </si>
  <si>
    <t>32-058</t>
  </si>
  <si>
    <t>32-062</t>
  </si>
  <si>
    <t>32-064</t>
  </si>
  <si>
    <t>32-065</t>
  </si>
  <si>
    <t>32-259</t>
  </si>
  <si>
    <t>32-260</t>
  </si>
  <si>
    <t>32-263</t>
  </si>
  <si>
    <t>32-265</t>
  </si>
  <si>
    <t>32-267</t>
  </si>
  <si>
    <t>32-270</t>
  </si>
  <si>
    <t>32-271</t>
  </si>
  <si>
    <t>32-273</t>
  </si>
  <si>
    <t>32-277</t>
  </si>
  <si>
    <t>32-278</t>
  </si>
  <si>
    <t>32-280</t>
  </si>
  <si>
    <t>32-282</t>
  </si>
  <si>
    <t>32-283</t>
  </si>
  <si>
    <t>32-286</t>
  </si>
  <si>
    <t>VAN</t>
  </si>
  <si>
    <t>32-288</t>
  </si>
  <si>
    <t>32-292</t>
  </si>
  <si>
    <t>32-300</t>
  </si>
  <si>
    <t>32-304</t>
  </si>
  <si>
    <t>32-305</t>
  </si>
  <si>
    <t>32-309</t>
  </si>
  <si>
    <t>32-315</t>
  </si>
  <si>
    <t>32-321</t>
  </si>
  <si>
    <t>32-323</t>
  </si>
  <si>
    <t>32-330</t>
  </si>
  <si>
    <t>32-338</t>
  </si>
  <si>
    <t>32-340</t>
  </si>
  <si>
    <t>32-345</t>
  </si>
  <si>
    <t>32-350</t>
  </si>
  <si>
    <t>32-355</t>
  </si>
  <si>
    <t>32-361</t>
  </si>
  <si>
    <t>32-363</t>
  </si>
  <si>
    <t>32-364</t>
  </si>
  <si>
    <t>33-001</t>
  </si>
  <si>
    <t>33-005</t>
  </si>
  <si>
    <t>33-006</t>
  </si>
  <si>
    <t>33-008</t>
  </si>
  <si>
    <t>33-010</t>
  </si>
  <si>
    <t>33-014</t>
  </si>
  <si>
    <t>33-017</t>
  </si>
  <si>
    <t>33-022</t>
  </si>
  <si>
    <t>33-025</t>
  </si>
  <si>
    <t>33-028</t>
  </si>
  <si>
    <t>33-030</t>
  </si>
  <si>
    <t>33-033</t>
  </si>
  <si>
    <t>33-036</t>
  </si>
  <si>
    <t>33-040</t>
  </si>
  <si>
    <t>33-042</t>
  </si>
  <si>
    <t>33-047</t>
  </si>
  <si>
    <t>33-048</t>
  </si>
  <si>
    <t>33-050</t>
  </si>
  <si>
    <t>33-051</t>
  </si>
  <si>
    <t>33-064</t>
  </si>
  <si>
    <t>33-258</t>
  </si>
  <si>
    <t>33-259</t>
  </si>
  <si>
    <t>33-262</t>
  </si>
  <si>
    <t>33-263</t>
  </si>
  <si>
    <t>33-265</t>
  </si>
  <si>
    <t>33-266</t>
  </si>
  <si>
    <t>33-268</t>
  </si>
  <si>
    <t>33-270</t>
  </si>
  <si>
    <t>33-272</t>
  </si>
  <si>
    <t>33-273</t>
  </si>
  <si>
    <t>33-277</t>
  </si>
  <si>
    <t>33-278</t>
  </si>
  <si>
    <t>33-280</t>
  </si>
  <si>
    <t>33-282</t>
  </si>
  <si>
    <t>33-286</t>
  </si>
  <si>
    <t>33-287</t>
  </si>
  <si>
    <t>33-290</t>
  </si>
  <si>
    <t>33-295</t>
  </si>
  <si>
    <t>33-300</t>
  </si>
  <si>
    <t>33-304</t>
  </si>
  <si>
    <t>33-306</t>
  </si>
  <si>
    <t>33-310</t>
  </si>
  <si>
    <t>33-313</t>
  </si>
  <si>
    <t>33-317</t>
  </si>
  <si>
    <t>33-321</t>
  </si>
  <si>
    <t>33-324</t>
  </si>
  <si>
    <t>33-329</t>
  </si>
  <si>
    <t>33-333</t>
  </si>
  <si>
    <t>33-339</t>
  </si>
  <si>
    <t>33-341</t>
  </si>
  <si>
    <t>33-346</t>
  </si>
  <si>
    <t>33-349</t>
  </si>
  <si>
    <t>33-354</t>
  </si>
  <si>
    <t>33-363</t>
  </si>
  <si>
    <t>33-365</t>
  </si>
  <si>
    <t>34-001</t>
  </si>
  <si>
    <t>34-004</t>
  </si>
  <si>
    <t>34-005</t>
  </si>
  <si>
    <t>34-007</t>
  </si>
  <si>
    <t>34-010</t>
  </si>
  <si>
    <t>34-011</t>
  </si>
  <si>
    <t>34-014</t>
  </si>
  <si>
    <t>34-016</t>
  </si>
  <si>
    <t>34-018</t>
  </si>
  <si>
    <t>34-020</t>
  </si>
  <si>
    <t>34-022</t>
  </si>
  <si>
    <t>34-023</t>
  </si>
  <si>
    <t>34-025</t>
  </si>
  <si>
    <t>34-026</t>
  </si>
  <si>
    <t>34-029</t>
  </si>
  <si>
    <t>34-033</t>
  </si>
  <si>
    <t>34-036</t>
  </si>
  <si>
    <t>34-038</t>
  </si>
  <si>
    <t>34-040</t>
  </si>
  <si>
    <t>34-043</t>
  </si>
  <si>
    <t>34-045</t>
  </si>
  <si>
    <t>34-046</t>
  </si>
  <si>
    <t>34-048</t>
  </si>
  <si>
    <t>34-049</t>
  </si>
  <si>
    <t>34-051</t>
  </si>
  <si>
    <t>34-052</t>
  </si>
  <si>
    <t>34-056</t>
  </si>
  <si>
    <t>34-058</t>
  </si>
  <si>
    <t>34-256</t>
  </si>
  <si>
    <t>34-257</t>
  </si>
  <si>
    <t>34-259</t>
  </si>
  <si>
    <t>34-261</t>
  </si>
  <si>
    <t>34-263</t>
  </si>
  <si>
    <t>34-264</t>
  </si>
  <si>
    <t>34-267</t>
  </si>
  <si>
    <t>34-268</t>
  </si>
  <si>
    <t>34-270</t>
  </si>
  <si>
    <t>34-271</t>
  </si>
  <si>
    <t>34-276</t>
  </si>
  <si>
    <t>34-277</t>
  </si>
  <si>
    <t>34-279</t>
  </si>
  <si>
    <t>34-281</t>
  </si>
  <si>
    <t>34-284</t>
  </si>
  <si>
    <t>34-285</t>
  </si>
  <si>
    <t>34-289</t>
  </si>
  <si>
    <t>34-291</t>
  </si>
  <si>
    <t>34-295</t>
  </si>
  <si>
    <t>34-298</t>
  </si>
  <si>
    <t>34-309</t>
  </si>
  <si>
    <t>34-311</t>
  </si>
  <si>
    <t>34-316</t>
  </si>
  <si>
    <t>34-319</t>
  </si>
  <si>
    <t>34-323</t>
  </si>
  <si>
    <t>34-326</t>
  </si>
  <si>
    <t>34-333</t>
  </si>
  <si>
    <t>34-335</t>
  </si>
  <si>
    <t>34-340</t>
  </si>
  <si>
    <t>34-342</t>
  </si>
  <si>
    <t>34-344</t>
  </si>
  <si>
    <t>34-347</t>
  </si>
  <si>
    <t>34-349</t>
  </si>
  <si>
    <t>34-358</t>
  </si>
  <si>
    <t>34-359</t>
  </si>
  <si>
    <t>34-361</t>
  </si>
  <si>
    <t>35-000</t>
  </si>
  <si>
    <t>35-025</t>
  </si>
  <si>
    <t>35-027</t>
  </si>
  <si>
    <t>35-028</t>
  </si>
  <si>
    <t>35-031</t>
  </si>
  <si>
    <t>35-034</t>
  </si>
  <si>
    <t>35-045</t>
  </si>
  <si>
    <t>35-047</t>
  </si>
  <si>
    <t>35-049</t>
  </si>
  <si>
    <t>35-051</t>
  </si>
  <si>
    <t>35-059</t>
  </si>
  <si>
    <t>35-060</t>
  </si>
  <si>
    <t>38-255</t>
  </si>
  <si>
    <t>38-257</t>
  </si>
  <si>
    <t>38-259</t>
  </si>
  <si>
    <t>38-260</t>
  </si>
  <si>
    <t>38-263</t>
  </si>
  <si>
    <t>38-265</t>
  </si>
  <si>
    <t>38-267</t>
  </si>
  <si>
    <t>38-270</t>
  </si>
  <si>
    <t>38-272</t>
  </si>
  <si>
    <t>38-276</t>
  </si>
  <si>
    <t>38-278</t>
  </si>
  <si>
    <t>38-280</t>
  </si>
  <si>
    <t>38-283</t>
  </si>
  <si>
    <t>38-284</t>
  </si>
  <si>
    <t>38-286</t>
  </si>
  <si>
    <t>38-287</t>
  </si>
  <si>
    <t>38-292</t>
  </si>
  <si>
    <t>38-294</t>
  </si>
  <si>
    <t>38-297</t>
  </si>
  <si>
    <t>38-298</t>
  </si>
  <si>
    <t>38-300</t>
  </si>
  <si>
    <t>38-302</t>
  </si>
  <si>
    <t>38-305</t>
  </si>
  <si>
    <t>38-307</t>
  </si>
  <si>
    <t>38-308</t>
  </si>
  <si>
    <t>38-312</t>
  </si>
  <si>
    <t>38-313</t>
  </si>
  <si>
    <t>38-315</t>
  </si>
  <si>
    <t>38-317</t>
  </si>
  <si>
    <t>38-321</t>
  </si>
  <si>
    <t>38-325</t>
  </si>
  <si>
    <t>38-328</t>
  </si>
  <si>
    <t>38-329</t>
  </si>
  <si>
    <t>38-332</t>
  </si>
  <si>
    <t>38-333</t>
  </si>
  <si>
    <t>L (-44)</t>
  </si>
  <si>
    <t>38-336</t>
  </si>
  <si>
    <t>38-338</t>
  </si>
  <si>
    <t>38-339</t>
  </si>
  <si>
    <t>38-341</t>
  </si>
  <si>
    <t>38-343</t>
  </si>
  <si>
    <t>38-346</t>
  </si>
  <si>
    <t>38-348</t>
  </si>
  <si>
    <t>38-349</t>
  </si>
  <si>
    <t>38-351</t>
  </si>
  <si>
    <t>38-353</t>
  </si>
  <si>
    <t>38-355</t>
  </si>
  <si>
    <t>38-360</t>
  </si>
  <si>
    <t>38-362</t>
  </si>
  <si>
    <t>38-363</t>
  </si>
  <si>
    <t>39-001</t>
  </si>
  <si>
    <t>39-004</t>
  </si>
  <si>
    <t>39-006</t>
  </si>
  <si>
    <t>39-007</t>
  </si>
  <si>
    <t>39-031</t>
  </si>
  <si>
    <t>39-032</t>
  </si>
  <si>
    <t>39-035</t>
  </si>
  <si>
    <t>39-037</t>
  </si>
  <si>
    <t>39-040</t>
  </si>
  <si>
    <t>39-042</t>
  </si>
  <si>
    <t>39-044</t>
  </si>
  <si>
    <t>39-255</t>
  </si>
  <si>
    <t>39-256</t>
  </si>
  <si>
    <t>W (+45)</t>
  </si>
  <si>
    <t>39-258</t>
  </si>
  <si>
    <t>39-261</t>
  </si>
  <si>
    <t>39-262</t>
  </si>
  <si>
    <t>39-264</t>
  </si>
  <si>
    <t>39-265</t>
  </si>
  <si>
    <t>39-268</t>
  </si>
  <si>
    <t>39-270</t>
  </si>
  <si>
    <t>39-272</t>
  </si>
  <si>
    <t>39-273</t>
  </si>
  <si>
    <t>39-278</t>
  </si>
  <si>
    <t>39-279</t>
  </si>
  <si>
    <t>39-282</t>
  </si>
  <si>
    <t>39-285</t>
  </si>
  <si>
    <t>39-286</t>
  </si>
  <si>
    <t>39-289</t>
  </si>
  <si>
    <t>39-290</t>
  </si>
  <si>
    <t>39-292</t>
  </si>
  <si>
    <t>39-293</t>
  </si>
  <si>
    <t>39-296</t>
  </si>
  <si>
    <t>39-299</t>
  </si>
  <si>
    <t>39-301</t>
  </si>
  <si>
    <t>39-303</t>
  </si>
  <si>
    <t>39-304</t>
  </si>
  <si>
    <t>39-307</t>
  </si>
  <si>
    <t>39-309</t>
  </si>
  <si>
    <t>39-312</t>
  </si>
  <si>
    <t>39-314</t>
  </si>
  <si>
    <t>39-316</t>
  </si>
  <si>
    <t>39-317</t>
  </si>
  <si>
    <t>39-319</t>
  </si>
  <si>
    <t>39-321</t>
  </si>
  <si>
    <t>39-323</t>
  </si>
  <si>
    <t>39-325</t>
  </si>
  <si>
    <t>39-327</t>
  </si>
  <si>
    <t>39-328</t>
  </si>
  <si>
    <t>39-331</t>
  </si>
  <si>
    <t>39-333</t>
  </si>
  <si>
    <t>39-335</t>
  </si>
  <si>
    <t>39-337</t>
  </si>
  <si>
    <t>39-339</t>
  </si>
  <si>
    <t>39-341</t>
  </si>
  <si>
    <t>39-342</t>
  </si>
  <si>
    <t>39-344</t>
  </si>
  <si>
    <t>39-346</t>
  </si>
  <si>
    <t>39-347</t>
  </si>
  <si>
    <t>39-349</t>
  </si>
  <si>
    <t>39-352</t>
  </si>
  <si>
    <t>39-359</t>
  </si>
  <si>
    <t>39-360</t>
  </si>
  <si>
    <t>39-362</t>
  </si>
  <si>
    <t>40-002</t>
  </si>
  <si>
    <t>40-004</t>
  </si>
  <si>
    <t>40-006</t>
  </si>
  <si>
    <t>40-008</t>
  </si>
  <si>
    <t>40-010</t>
  </si>
  <si>
    <t>40-012</t>
  </si>
  <si>
    <t>40-013</t>
  </si>
  <si>
    <t>40-015</t>
  </si>
  <si>
    <t>40-016</t>
  </si>
  <si>
    <t>40-018</t>
  </si>
  <si>
    <t>40-020</t>
  </si>
  <si>
    <t>40-022</t>
  </si>
  <si>
    <t>40-025</t>
  </si>
  <si>
    <t>40-026</t>
  </si>
  <si>
    <t>40-029</t>
  </si>
  <si>
    <t>40-032</t>
  </si>
  <si>
    <t>40-034</t>
  </si>
  <si>
    <t>40-036</t>
  </si>
  <si>
    <t>40-037</t>
  </si>
  <si>
    <t>40-039</t>
  </si>
  <si>
    <t>40-041</t>
  </si>
  <si>
    <t>40-044</t>
  </si>
  <si>
    <t>40-045</t>
  </si>
  <si>
    <t>40-048</t>
  </si>
  <si>
    <t>40-050</t>
  </si>
  <si>
    <t>40-051</t>
  </si>
  <si>
    <t>40-053</t>
  </si>
  <si>
    <t>40-054</t>
  </si>
  <si>
    <t>40-056</t>
  </si>
  <si>
    <t>40-058</t>
  </si>
  <si>
    <t>series</t>
  </si>
  <si>
    <t>series_game</t>
  </si>
  <si>
    <t>EC1</t>
  </si>
  <si>
    <t>ECS</t>
  </si>
  <si>
    <t>ECF</t>
  </si>
  <si>
    <t>W (+41)</t>
  </si>
  <si>
    <t>FIN</t>
  </si>
  <si>
    <t>L (-36)</t>
  </si>
  <si>
    <t>L (-33)</t>
  </si>
  <si>
    <t>WC1</t>
  </si>
  <si>
    <t>WCS</t>
  </si>
  <si>
    <t>WCF</t>
  </si>
  <si>
    <t>Sum of pts</t>
  </si>
  <si>
    <t>Average of pts</t>
  </si>
  <si>
    <t>Average of fg</t>
  </si>
  <si>
    <t>Average of ft</t>
  </si>
  <si>
    <t>Average of trb</t>
  </si>
  <si>
    <t>Average of stl</t>
  </si>
  <si>
    <t>Average of blk</t>
  </si>
  <si>
    <t>Average of game_score</t>
  </si>
  <si>
    <t>Average of ast</t>
  </si>
  <si>
    <t>Sum of mp</t>
  </si>
  <si>
    <t>Row Labels</t>
  </si>
  <si>
    <t>Grand Total</t>
  </si>
  <si>
    <t>StdDev of fg</t>
  </si>
  <si>
    <t>Average of fgp</t>
  </si>
  <si>
    <t>Column Labels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</si>
  <si>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</si>
  <si>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</si>
  <si>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</si>
  <si>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</si>
  <si>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</si>
  <si>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</si>
  <si>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</si>
  <si>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</si>
  <si>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</si>
  <si>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</si>
  <si>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</si>
  <si>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</si>
  <si>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</si>
  <si>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</si>
  <si>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</si>
  <si>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</si>
  <si>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</si>
  <si>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</si>
  <si>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</si>
  <si>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</si>
  <si>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</si>
  <si>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</si>
  <si>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</si>
  <si>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</si>
  <si>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</si>
  <si>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</si>
  <si>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</si>
  <si>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</si>
  <si>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1995</t>
  </si>
  <si>
    <t>1996</t>
  </si>
  <si>
    <t>1997</t>
  </si>
  <si>
    <t>1998</t>
  </si>
  <si>
    <t>2001</t>
  </si>
  <si>
    <t>2002</t>
  </si>
  <si>
    <t>Win/Loss</t>
  </si>
  <si>
    <t>L</t>
  </si>
  <si>
    <t>W</t>
  </si>
  <si>
    <t>Average of threep</t>
  </si>
  <si>
    <t>Average of ftp</t>
  </si>
  <si>
    <t>Average of orb</t>
  </si>
  <si>
    <t>Average of drb</t>
  </si>
  <si>
    <t>%orb</t>
  </si>
  <si>
    <t>%drb</t>
  </si>
  <si>
    <t>Count of opp</t>
  </si>
  <si>
    <t>Count of game</t>
  </si>
  <si>
    <t>StdDev of pts</t>
  </si>
  <si>
    <t>Variability</t>
  </si>
  <si>
    <t>StdDev of threep</t>
  </si>
  <si>
    <t>Average of threep2</t>
  </si>
  <si>
    <t>StdDev of ft</t>
  </si>
  <si>
    <t>Average of ft2</t>
  </si>
  <si>
    <t>Points</t>
  </si>
  <si>
    <t>FG</t>
  </si>
  <si>
    <t>3P</t>
  </si>
  <si>
    <t>FT</t>
  </si>
  <si>
    <t>Metric</t>
  </si>
  <si>
    <t>StdDev of three</t>
  </si>
  <si>
    <t>Average of three</t>
  </si>
  <si>
    <t>Sum of tov</t>
  </si>
  <si>
    <t>Average of tov2</t>
  </si>
  <si>
    <t>Assist Ratio</t>
  </si>
  <si>
    <t>Assit Ratio</t>
  </si>
  <si>
    <t>Average of Assit Ratio</t>
  </si>
  <si>
    <t>Average of Assist Ratio</t>
  </si>
  <si>
    <t>Pts per possession</t>
  </si>
  <si>
    <t>Average of Pts per possession</t>
  </si>
  <si>
    <t>Plaer efficiency Ratio</t>
  </si>
  <si>
    <t>Player efficiency rating</t>
  </si>
  <si>
    <t>Average of Plaer efficiency Ratio</t>
  </si>
  <si>
    <t>Average of Player efficiency rating</t>
  </si>
  <si>
    <t>Count of Win/Loss</t>
  </si>
  <si>
    <t>Sum of fg</t>
  </si>
  <si>
    <t>Sum of three</t>
  </si>
  <si>
    <t>Sum of ft</t>
  </si>
  <si>
    <t>Sum of trb</t>
  </si>
  <si>
    <t>Sum of ast</t>
  </si>
  <si>
    <t>Sum of stl</t>
  </si>
  <si>
    <t>Sum of blk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</si>
</sst>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626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49" fontId="0" fillId="0" borderId="0" xfId="0" applyNumberFormat="1"/>
    <xf numFmtId="9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0" borderId="0" xfId="0" applyAlignment="1">
      <alignment horizontal="left" indent="1"/>
    </xf>
    <xf numFmtId="0" fontId="2" fillId="2" borderId="0" xfId="0" applyFont="1" applyFill="1"/>
  </cellXfs>
  <cellStyles count="2">
    <cellStyle name="Normal" xfId="0" builtinId="0"/>
    <cellStyle name="Percent" xfId="1" builtinId="5"/>
  </cellStyles>
  <dxfs count="19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2" formatCode="0.00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</dxf>
  </dxfs>
  <tableStyles count="0" defaultTableStyle="TableStyleMedium2" defaultPivotStyle="PivotStyleLight16"/>
  <colors>
    <mruColors>
      <color rgb="FF262626"/>
      <color rgb="FF2C2C2C"/>
      <color rgb="FF343434"/>
      <color rgb="FF1C2427"/>
      <color rgb="FF242424"/>
      <color rgb="FF1C1C1C"/>
      <color rgb="FF292929"/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'Lebron calculation'!$A$1</c:f>
              <c:strCache>
                <c:ptCount val="1"/>
                <c:pt idx="0">
                  <c:v>Average of blk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calculation'!$A$2</c:f>
              <c:numCache>
                <c:formatCode>General</c:formatCode>
                <c:ptCount val="1"/>
                <c:pt idx="0">
                  <c:v>0.75652173913043474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9-4AEA-AD6B-29405ECB7310}"/>
            </c:ext>
          </c:extLst>
        </c:ser>
        <c:ser>
          <c:idx val="1"/>
          <c:order val="1"/>
          <c:tx>
            <c:strRef>
              <c:f>'Lebron calculation'!$B$1</c:f>
              <c:strCache>
                <c:ptCount val="1"/>
                <c:pt idx="0">
                  <c:v>Average of stl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calculation'!$B$2</c:f>
              <c:numCache>
                <c:formatCode>General</c:formatCode>
                <c:ptCount val="1"/>
                <c:pt idx="0">
                  <c:v>1.5928853754940711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9-4AEA-AD6B-29405ECB7310}"/>
            </c:ext>
          </c:extLst>
        </c:ser>
        <c:ser>
          <c:idx val="2"/>
          <c:order val="2"/>
          <c:tx>
            <c:strRef>
              <c:f>'Lebron calculation'!$C$1</c:f>
              <c:strCache>
                <c:ptCount val="1"/>
                <c:pt idx="0">
                  <c:v>Average of ft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calculation'!$C$2</c:f>
              <c:numCache>
                <c:formatCode>General</c:formatCode>
                <c:ptCount val="1"/>
                <c:pt idx="0">
                  <c:v>5.8529644268774703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69-4AEA-AD6B-29405ECB7310}"/>
            </c:ext>
          </c:extLst>
        </c:ser>
        <c:ser>
          <c:idx val="3"/>
          <c:order val="3"/>
          <c:tx>
            <c:strRef>
              <c:f>'Lebron calculation'!$D$1</c:f>
              <c:strCache>
                <c:ptCount val="1"/>
                <c:pt idx="0">
                  <c:v>Average of ast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calculation'!$D$2</c:f>
              <c:numCache>
                <c:formatCode>General</c:formatCode>
                <c:ptCount val="1"/>
                <c:pt idx="0">
                  <c:v>7.3881422924901186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69-4AEA-AD6B-29405ECB7310}"/>
            </c:ext>
          </c:extLst>
        </c:ser>
        <c:ser>
          <c:idx val="4"/>
          <c:order val="4"/>
          <c:tx>
            <c:strRef>
              <c:f>'Lebron calculation'!$E$1</c:f>
              <c:strCache>
                <c:ptCount val="1"/>
                <c:pt idx="0">
                  <c:v>Average of trb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calculation'!$E$2</c:f>
              <c:numCache>
                <c:formatCode>General</c:formatCode>
                <c:ptCount val="1"/>
                <c:pt idx="0">
                  <c:v>7.4347826086956523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69-4AEA-AD6B-29405ECB7310}"/>
            </c:ext>
          </c:extLst>
        </c:ser>
        <c:ser>
          <c:idx val="5"/>
          <c:order val="5"/>
          <c:tx>
            <c:strRef>
              <c:f>'Lebron calculation'!$F$1</c:f>
              <c:strCache>
                <c:ptCount val="1"/>
                <c:pt idx="0">
                  <c:v>Average of fg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calculation'!$F$2</c:f>
              <c:numCache>
                <c:formatCode>General</c:formatCode>
                <c:ptCount val="1"/>
                <c:pt idx="0">
                  <c:v>9.8664031620553363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69-4AEA-AD6B-29405ECB7310}"/>
            </c:ext>
          </c:extLst>
        </c:ser>
        <c:ser>
          <c:idx val="6"/>
          <c:order val="6"/>
          <c:tx>
            <c:strRef>
              <c:f>'Lebron calculation'!$G$1</c:f>
              <c:strCache>
                <c:ptCount val="1"/>
                <c:pt idx="0">
                  <c:v>Average of pts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calculation'!$G$2</c:f>
              <c:numCache>
                <c:formatCode>General</c:formatCode>
                <c:ptCount val="1"/>
                <c:pt idx="0">
                  <c:v>27.067984189723319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3-4C7B-81F2-A7CBD204955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70"/>
        <c:axId val="598734352"/>
        <c:axId val="598733040"/>
      </c:barChart>
      <c:catAx>
        <c:axId val="598734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8733040"/>
        <c:crosses val="autoZero"/>
        <c:auto val="1"/>
        <c:lblAlgn val="ctr"/>
        <c:lblOffset val="100"/>
        <c:noMultiLvlLbl val="0"/>
      </c:catAx>
      <c:valAx>
        <c:axId val="59873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'jordan calculation'!$A$1</c:f>
              <c:strCache>
                <c:ptCount val="1"/>
                <c:pt idx="0">
                  <c:v>Average of blk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calculation'!$A$2</c:f>
              <c:numCache>
                <c:formatCode>General</c:formatCode>
                <c:ptCount val="1"/>
                <c:pt idx="0">
                  <c:v>0.83302238805970152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F-4408-B5CA-3B2CDD16A64B}"/>
            </c:ext>
          </c:extLst>
        </c:ser>
        <c:ser>
          <c:idx val="1"/>
          <c:order val="1"/>
          <c:tx>
            <c:strRef>
              <c:f>'jordan calculation'!$B$1</c:f>
              <c:strCache>
                <c:ptCount val="1"/>
                <c:pt idx="0">
                  <c:v>Average of stl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calculation'!$B$2</c:f>
              <c:numCache>
                <c:formatCode>General</c:formatCode>
                <c:ptCount val="1"/>
                <c:pt idx="0">
                  <c:v>2.3451492537313432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F-4408-B5CA-3B2CDD16A64B}"/>
            </c:ext>
          </c:extLst>
        </c:ser>
        <c:ser>
          <c:idx val="2"/>
          <c:order val="2"/>
          <c:tx>
            <c:strRef>
              <c:f>'jordan calculation'!$C$1</c:f>
              <c:strCache>
                <c:ptCount val="1"/>
                <c:pt idx="0">
                  <c:v>Average of ft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calculation'!$C$2</c:f>
              <c:numCache>
                <c:formatCode>General</c:formatCode>
                <c:ptCount val="1"/>
                <c:pt idx="0">
                  <c:v>6.8348880597014929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F-4408-B5CA-3B2CDD16A64B}"/>
            </c:ext>
          </c:extLst>
        </c:ser>
        <c:ser>
          <c:idx val="3"/>
          <c:order val="3"/>
          <c:tx>
            <c:strRef>
              <c:f>'jordan calculation'!$D$1</c:f>
              <c:strCache>
                <c:ptCount val="1"/>
                <c:pt idx="0">
                  <c:v>Average of ast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calculation'!$D$2</c:f>
              <c:numCache>
                <c:formatCode>General</c:formatCode>
                <c:ptCount val="1"/>
                <c:pt idx="0">
                  <c:v>5.2546641791044779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CF-4408-B5CA-3B2CDD16A64B}"/>
            </c:ext>
          </c:extLst>
        </c:ser>
        <c:ser>
          <c:idx val="4"/>
          <c:order val="4"/>
          <c:tx>
            <c:strRef>
              <c:f>'jordan calculation'!$E$1</c:f>
              <c:strCache>
                <c:ptCount val="1"/>
                <c:pt idx="0">
                  <c:v>Average of trb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calculation'!$E$2</c:f>
              <c:numCache>
                <c:formatCode>General</c:formatCode>
                <c:ptCount val="1"/>
                <c:pt idx="0">
                  <c:v>6.2238805970149258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CF-4408-B5CA-3B2CDD16A64B}"/>
            </c:ext>
          </c:extLst>
        </c:ser>
        <c:ser>
          <c:idx val="5"/>
          <c:order val="5"/>
          <c:tx>
            <c:strRef>
              <c:f>'jordan calculation'!$F$1</c:f>
              <c:strCache>
                <c:ptCount val="1"/>
                <c:pt idx="0">
                  <c:v>Average of fg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calculation'!$F$2</c:f>
              <c:numCache>
                <c:formatCode>General</c:formatCode>
                <c:ptCount val="1"/>
                <c:pt idx="0">
                  <c:v>11.373134328358208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CF-4408-B5CA-3B2CDD16A64B}"/>
            </c:ext>
          </c:extLst>
        </c:ser>
        <c:ser>
          <c:idx val="6"/>
          <c:order val="6"/>
          <c:tx>
            <c:strRef>
              <c:f>'jordan calculation'!$G$1</c:f>
              <c:strCache>
                <c:ptCount val="1"/>
                <c:pt idx="0">
                  <c:v>Average of pts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calculation'!$G$2</c:f>
              <c:numCache>
                <c:formatCode>General</c:formatCode>
                <c:ptCount val="1"/>
                <c:pt idx="0">
                  <c:v>30.123134328358208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CF-4408-B5CA-3B2CDD16A6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70"/>
        <c:axId val="623500648"/>
        <c:axId val="623507208"/>
      </c:barChart>
      <c:catAx>
        <c:axId val="62350064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high"/>
        <c:crossAx val="623507208"/>
        <c:crossesAt val="0"/>
        <c:auto val="1"/>
        <c:lblAlgn val="ctr"/>
        <c:lblOffset val="100"/>
        <c:noMultiLvlLbl val="0"/>
      </c:catAx>
      <c:valAx>
        <c:axId val="62350720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0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Game</a:t>
            </a:r>
            <a:r>
              <a:rPr lang="en-US" b="1" baseline="0">
                <a:solidFill>
                  <a:schemeClr val="bg1"/>
                </a:solidFill>
              </a:rPr>
              <a:t> score per Match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9810109797293274E-3"/>
              <c:y val="-0.2544984253777012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53228456046512"/>
                  <c:h val="0.2426218321934085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'jordan calculation'!$A$7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05-404E-AC67-580E4D8F2183}"/>
              </c:ext>
            </c:extLst>
          </c:dPt>
          <c:dLbls>
            <c:dLbl>
              <c:idx val="0"/>
              <c:layout>
                <c:manualLayout>
                  <c:x val="7.9810109797293274E-3"/>
                  <c:y val="-0.254498425377701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53228456046512"/>
                      <c:h val="0.2426218321934085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05-404E-AC67-580E4D8F2183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'jordan calculation'!$A$8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'jordan calculation'!$A$8</c:f>
              <c:numCache>
                <c:formatCode>General</c:formatCode>
                <c:ptCount val="1"/>
                <c:pt idx="0">
                  <c:v>23.440951492537266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05-404E-AC67-580E4D8F2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Game Score</a:t>
            </a:r>
            <a:r>
              <a:rPr lang="en-US" b="1" baseline="0">
                <a:solidFill>
                  <a:schemeClr val="bg1"/>
                </a:solidFill>
              </a:rPr>
              <a:t> per Match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0925337632079971E-17"/>
              <c:y val="-0.29166666666666669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7136752136752633E-3"/>
              <c:y val="-0.27242424242424246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93931623931625"/>
                  <c:h val="0.23847777777777779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'Lebron calculation'!$A$10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E3-48C2-96CC-46A34085297B}"/>
              </c:ext>
            </c:extLst>
          </c:dPt>
          <c:dLbls>
            <c:dLbl>
              <c:idx val="0"/>
              <c:layout>
                <c:manualLayout>
                  <c:x val="-2.7136752136752633E-3"/>
                  <c:y val="-0.272424242424242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893931623931625"/>
                      <c:h val="0.2384777777777777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3E3-48C2-96CC-46A34085297B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'Lebron calculation'!$A$11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'Lebron calculation'!$A$11</c:f>
              <c:numCache>
                <c:formatCode>General</c:formatCode>
                <c:ptCount val="1"/>
                <c:pt idx="0">
                  <c:v>22.224584980237143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E3-48C2-96CC-46A3408529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Mins played every Year</a:t>
            </a:r>
          </a:p>
        </c:rich>
      </c:tx>
      <c:layout>
        <c:manualLayout>
          <c:xMode val="edge"/>
          <c:yMode val="edge"/>
          <c:x val="0.26447883597883598"/>
          <c:y val="0.13170370370370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'Lebron calculation'!$B$15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'Lebron calculation'!$A$16:$A$34</c:f>
              <c:strCache>
                <c:ptCount val="1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strCache>
            </c:strRef>
          </c:cat>
          <c:val>
            <c:numRef>
              <c:f>'Lebron calculation'!$B$16:$B$34</c:f>
              <c:numCache>
                <c:formatCode>General</c:formatCode>
                <c:ptCount val="18"/>
                <c:pt idx="0">
                  <c:v>1285</c:v>
                </c:pt>
                <c:pt idx="1">
                  <c:v>3022</c:v>
                </c:pt>
                <c:pt idx="2">
                  <c:v>3367</c:v>
                </c:pt>
                <c:pt idx="3">
                  <c:v>3368</c:v>
                </c:pt>
                <c:pt idx="4">
                  <c:v>3050</c:v>
                </c:pt>
                <c:pt idx="5">
                  <c:v>3139</c:v>
                </c:pt>
                <c:pt idx="6">
                  <c:v>3224</c:v>
                </c:pt>
                <c:pt idx="7">
                  <c:v>2933</c:v>
                </c:pt>
                <c:pt idx="8">
                  <c:v>1943</c:v>
                </c:pt>
                <c:pt idx="9">
                  <c:v>3289</c:v>
                </c:pt>
                <c:pt idx="10">
                  <c:v>2856</c:v>
                </c:pt>
                <c:pt idx="11">
                  <c:v>2907</c:v>
                </c:pt>
                <c:pt idx="12">
                  <c:v>2447</c:v>
                </c:pt>
                <c:pt idx="13">
                  <c:v>2742</c:v>
                </c:pt>
                <c:pt idx="14">
                  <c:v>3066</c:v>
                </c:pt>
                <c:pt idx="15">
                  <c:v>2856</c:v>
                </c:pt>
                <c:pt idx="16">
                  <c:v>1878</c:v>
                </c:pt>
                <c:pt idx="17">
                  <c:v>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2-438E-B64A-5405CBE1C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925992"/>
        <c:axId val="627926320"/>
      </c:lineChart>
      <c:catAx>
        <c:axId val="62792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2632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62792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25992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Mins Played</a:t>
            </a:r>
            <a:r>
              <a:rPr lang="en-US" b="1" baseline="0">
                <a:solidFill>
                  <a:schemeClr val="bg1"/>
                </a:solidFill>
              </a:rPr>
              <a:t> every year</a:t>
            </a:r>
            <a:endParaRPr lang="en-US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6405052910052906"/>
          <c:y val="0.11288888888888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'jordan calculation'!$B$11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'jordan calculation'!$A$12:$A$29</c:f>
              <c:strCache>
                <c:ptCount val="17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</c:strCache>
            </c:strRef>
          </c:cat>
          <c:val>
            <c:numRef>
              <c:f>'jordan calculation'!$B$12:$B$29</c:f>
              <c:numCache>
                <c:formatCode>General</c:formatCode>
                <c:ptCount val="17"/>
                <c:pt idx="0">
                  <c:v>1139</c:v>
                </c:pt>
                <c:pt idx="1">
                  <c:v>2103</c:v>
                </c:pt>
                <c:pt idx="2">
                  <c:v>1474</c:v>
                </c:pt>
                <c:pt idx="3">
                  <c:v>3248</c:v>
                </c:pt>
                <c:pt idx="4">
                  <c:v>3331</c:v>
                </c:pt>
                <c:pt idx="5">
                  <c:v>3226</c:v>
                </c:pt>
                <c:pt idx="6">
                  <c:v>3172</c:v>
                </c:pt>
                <c:pt idx="7">
                  <c:v>3061</c:v>
                </c:pt>
                <c:pt idx="8">
                  <c:v>3088</c:v>
                </c:pt>
                <c:pt idx="9">
                  <c:v>2000</c:v>
                </c:pt>
                <c:pt idx="10">
                  <c:v>1749</c:v>
                </c:pt>
                <c:pt idx="11">
                  <c:v>3177</c:v>
                </c:pt>
                <c:pt idx="12">
                  <c:v>3092</c:v>
                </c:pt>
                <c:pt idx="13">
                  <c:v>2027</c:v>
                </c:pt>
                <c:pt idx="14">
                  <c:v>1040</c:v>
                </c:pt>
                <c:pt idx="15">
                  <c:v>2068</c:v>
                </c:pt>
                <c:pt idx="16">
                  <c:v>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9-49A1-9E6F-7C5C0BF68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503600"/>
        <c:axId val="623503928"/>
      </c:lineChart>
      <c:catAx>
        <c:axId val="6235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03928"/>
        <c:crosses val="autoZero"/>
        <c:auto val="1"/>
        <c:lblAlgn val="ctr"/>
        <c:lblOffset val="100"/>
        <c:tickLblSkip val="5"/>
        <c:noMultiLvlLbl val="0"/>
      </c:catAx>
      <c:valAx>
        <c:axId val="623503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036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[Jordan_Lebron_Final.xlsx]Lebron calculation!PivotTable10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Win-Loss</a:t>
            </a:r>
          </a:p>
        </c:rich>
      </c:tx>
      <c:layout>
        <c:manualLayout>
          <c:xMode val="edge"/>
          <c:yMode val="edge"/>
          <c:x val="0.30410119106273487"/>
          <c:y val="0.13918127800455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19050">
            <a:solidFill>
              <a:srgbClr val="00B0F0"/>
            </a:solidFill>
            <a:prstDash val="dash"/>
          </a:ln>
          <a:effectLst/>
        </c:spPr>
        <c:dLbl>
          <c:idx val="0"/>
          <c:layout>
            <c:manualLayout>
              <c:x val="2.7380692735859368E-2"/>
              <c:y val="3.4763999327955139E-2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56559430303257"/>
              <c:y val="0.10738257555651279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'Lebron calculation'!$H$20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B0F0"/>
              </a:solidFill>
            </a:ln>
          </c:spPr>
          <c:dPt>
            <c:idx val="0"/>
            <c:bubble3D val="0"/>
            <c:spPr>
              <a:noFill/>
              <a:ln w="19050">
                <a:solidFill>
                  <a:srgbClr val="00B0F0"/>
                </a:solidFill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1-0C6C-485E-8EAB-81B242F18D86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6C-485E-8EAB-81B242F18D86}"/>
              </c:ext>
            </c:extLst>
          </c:dPt>
          <c:dLbls>
            <c:dLbl>
              <c:idx val="0"/>
              <c:layout>
                <c:manualLayout>
                  <c:x val="2.7380692735859368E-2"/>
                  <c:y val="3.476399932795513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C6C-485E-8EAB-81B242F18D86}"/>
                </c:ext>
              </c:extLst>
            </c:dLbl>
            <c:dLbl>
              <c:idx val="1"/>
              <c:layout>
                <c:manualLayout>
                  <c:x val="0.15656559430303257"/>
                  <c:y val="0.1073825755565127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6C-485E-8EAB-81B242F18D86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'Lebron calculation'!$G$21:$G$23</c:f>
              <c:strCache>
                <c:ptCount val="2"/>
                <c:pt idx="0">
                  <c:v>L</c:v>
                </c:pt>
                <c:pt idx="1">
                  <c:v>W</c:v>
                </c:pt>
              </c:strCache>
            </c:strRef>
          </c:cat>
          <c:val>
            <c:numRef>
              <c:f>'Lebron calculation'!$H$21:$H$23</c:f>
              <c:numCache>
                <c:formatCode>General</c:formatCode>
                <c:ptCount val="2"/>
                <c:pt idx="0">
                  <c:v>426</c:v>
                </c:pt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C-485E-8EAB-81B242F18D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2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calculation'!$K$28</c:f>
              <c:strCache>
                <c:ptCount val="1"/>
                <c:pt idx="0">
                  <c:v>Variability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'Lebron calculation'!$J$29:$J$32</c:f>
              <c:strCache>
                <c:ptCount val="4"/>
                <c:pt idx="0">
                  <c:v>Points</c:v>
                </c:pt>
                <c:pt idx="1">
                  <c:v>FG</c:v>
                </c:pt>
                <c:pt idx="2">
                  <c:v>3P</c:v>
                </c:pt>
                <c:pt idx="3">
                  <c:v>FT</c:v>
                </c:pt>
              </c:strCache>
            </c:strRef>
          </c:cat>
          <c:val>
            <c:numRef>
              <c:f>'Lebron calculation'!$K$29:$K$32</c:f>
              <c:numCache>
                <c:formatCode>0%</c:formatCode>
                <c:ptCount val="4"/>
                <c:pt idx="0">
                  <c:v>0.28881905713251321</c:v>
                </c:pt>
                <c:pt idx="1">
                  <c:v>0.31120068560354003</c:v>
                </c:pt>
                <c:pt idx="2">
                  <c:v>0.79632144028662655</c:v>
                </c:pt>
                <c:pt idx="3">
                  <c:v>0.58503820017068164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E-443B-8BF0-227F192E7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5902624"/>
        <c:axId val="605904592"/>
      </c:barChart>
      <c:catAx>
        <c:axId val="6059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04592"/>
        <c:crosses val="autoZero"/>
        <c:auto val="1"/>
        <c:lblAlgn val="ctr"/>
        <c:lblOffset val="100"/>
        <c:noMultiLvlLbl val="0"/>
      </c:catAx>
      <c:valAx>
        <c:axId val="60590459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90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[Jordan_Lebron_Final.xlsx]jordan calculation!PivotTable25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Win-Loss</a:t>
            </a:r>
          </a:p>
        </c:rich>
      </c:tx>
      <c:layout>
        <c:manualLayout>
          <c:xMode val="edge"/>
          <c:yMode val="edge"/>
          <c:x val="0.32501900584795324"/>
          <c:y val="0.15393939393939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rgbClr val="FF0000"/>
            </a:solidFill>
            <a:prstDash val="dash"/>
          </a:ln>
          <a:effectLst/>
        </c:spPr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19050">
            <a:solidFill>
              <a:srgbClr val="FF0000"/>
            </a:solidFill>
            <a:prstDash val="dash"/>
          </a:ln>
          <a:effectLst/>
        </c:spPr>
      </c:pivotFmt>
      <c:pivotFmt>
        <c:idx val="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590699017908724"/>
              <c:y val="0.10437239754547445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505295590217601"/>
                  <c:h val="0.22474797282489586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'jordan calculation'!$L$11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</c:spPr>
          <c:dPt>
            <c:idx val="0"/>
            <c:bubble3D val="0"/>
            <c:spPr>
              <a:noFill/>
              <a:ln w="19050">
                <a:solidFill>
                  <a:srgbClr val="FF0000"/>
                </a:solidFill>
                <a:prstDash val="dash"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BC-4984-A50E-83D3DA0DA18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BC-4984-A50E-83D3DA0DA187}"/>
              </c:ext>
            </c:extLst>
          </c:dPt>
          <c:dLbls>
            <c:dLbl>
              <c:idx val="1"/>
              <c:layout>
                <c:manualLayout>
                  <c:x val="0.15590699017908724"/>
                  <c:y val="0.1043723975454744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505295590217601"/>
                      <c:h val="0.22474797282489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BBC-4984-A50E-83D3DA0DA18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'jordan calculation'!$K$12:$K$14</c:f>
              <c:strCache>
                <c:ptCount val="2"/>
                <c:pt idx="0">
                  <c:v>L</c:v>
                </c:pt>
                <c:pt idx="1">
                  <c:v>W</c:v>
                </c:pt>
              </c:strCache>
            </c:strRef>
          </c:cat>
          <c:val>
            <c:numRef>
              <c:f>'jordan calculation'!$L$12:$L$14</c:f>
              <c:numCache>
                <c:formatCode>General</c:formatCode>
                <c:ptCount val="2"/>
                <c:pt idx="0">
                  <c:v>366</c:v>
                </c:pt>
                <c:pt idx="1">
                  <c:v>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BC-4984-A50E-83D3DA0DA1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'jordan calculation'!$O$17</c:f>
              <c:strCache>
                <c:ptCount val="1"/>
                <c:pt idx="0">
                  <c:v>Variability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'jordan calculation'!$N$18:$N$21</c:f>
              <c:strCache>
                <c:ptCount val="4"/>
                <c:pt idx="0">
                  <c:v>Points</c:v>
                </c:pt>
                <c:pt idx="1">
                  <c:v>FG</c:v>
                </c:pt>
                <c:pt idx="2">
                  <c:v>3P</c:v>
                </c:pt>
                <c:pt idx="3">
                  <c:v>FT</c:v>
                </c:pt>
              </c:strCache>
            </c:strRef>
          </c:cat>
          <c:val>
            <c:numRef>
              <c:f>'jordan calculation'!$O$18:$O$21</c:f>
              <c:numCache>
                <c:formatCode>0%</c:formatCode>
                <c:ptCount val="4"/>
                <c:pt idx="0">
                  <c:v>0.32373794813115842</c:v>
                </c:pt>
                <c:pt idx="1">
                  <c:v>0.33639773312958771</c:v>
                </c:pt>
                <c:pt idx="2">
                  <c:v>1.7901033114202864</c:v>
                </c:pt>
                <c:pt idx="3">
                  <c:v>0.59625862515111594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E-4535-AFA8-9295E4390A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11075840"/>
        <c:axId val="711076168"/>
      </c:barChart>
      <c:catAx>
        <c:axId val="7110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76168"/>
        <c:crosses val="autoZero"/>
        <c:auto val="1"/>
        <c:lblAlgn val="ctr"/>
        <c:lblOffset val="100"/>
        <c:noMultiLvlLbl val="0"/>
      </c:catAx>
      <c:valAx>
        <c:axId val="7110761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0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image" Target="../media/image5.svg"/><Relationship Id="rId18" Type="http://schemas.openxmlformats.org/officeDocument/2006/relationships/chart" Target="../charts/chart8.xml"/><Relationship Id="rId26" Type="http://schemas.openxmlformats.org/officeDocument/2006/relationships/image" Target="../media/image15.png"/><Relationship Id="rId3" Type="http://schemas.openxmlformats.org/officeDocument/2006/relationships/chart" Target="../charts/chart1.xml"/><Relationship Id="rId21" Type="http://schemas.openxmlformats.org/officeDocument/2006/relationships/image" Target="../media/image10.png"/><Relationship Id="rId7" Type="http://schemas.openxmlformats.org/officeDocument/2006/relationships/chart" Target="../charts/chart5.xml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14.png"/><Relationship Id="rId2" Type="http://schemas.microsoft.com/office/2007/relationships/hdphoto" Target="../media/hdphoto1.wdp"/><Relationship Id="rId16" Type="http://schemas.openxmlformats.org/officeDocument/2006/relationships/image" Target="../media/image8.png"/><Relationship Id="rId20" Type="http://schemas.openxmlformats.org/officeDocument/2006/relationships/chart" Target="../charts/chart10.xml"/><Relationship Id="rId29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image" Target="../media/image3.svg"/><Relationship Id="rId24" Type="http://schemas.openxmlformats.org/officeDocument/2006/relationships/image" Target="../media/image13.png"/><Relationship Id="rId32" Type="http://schemas.openxmlformats.org/officeDocument/2006/relationships/image" Target="../media/image21.svg"/><Relationship Id="rId5" Type="http://schemas.openxmlformats.org/officeDocument/2006/relationships/chart" Target="../charts/chart3.xml"/><Relationship Id="rId15" Type="http://schemas.openxmlformats.org/officeDocument/2006/relationships/image" Target="../media/image7.svg"/><Relationship Id="rId23" Type="http://schemas.openxmlformats.org/officeDocument/2006/relationships/image" Target="../media/image12.png"/><Relationship Id="rId28" Type="http://schemas.openxmlformats.org/officeDocument/2006/relationships/image" Target="../media/image17.svg"/><Relationship Id="rId10" Type="http://schemas.openxmlformats.org/officeDocument/2006/relationships/image" Target="../media/image2.png"/><Relationship Id="rId19" Type="http://schemas.openxmlformats.org/officeDocument/2006/relationships/chart" Target="../charts/chart9.xml"/><Relationship Id="rId31" Type="http://schemas.openxmlformats.org/officeDocument/2006/relationships/image" Target="../media/image20.png"/><Relationship Id="rId4" Type="http://schemas.openxmlformats.org/officeDocument/2006/relationships/chart" Target="../charts/chart2.xml"/><Relationship Id="rId9" Type="http://schemas.openxmlformats.org/officeDocument/2006/relationships/chart" Target="../charts/chart7.xml"/><Relationship Id="rId14" Type="http://schemas.openxmlformats.org/officeDocument/2006/relationships/image" Target="../media/image6.png"/><Relationship Id="rId22" Type="http://schemas.openxmlformats.org/officeDocument/2006/relationships/image" Target="../media/image11.png"/><Relationship Id="rId27" Type="http://schemas.openxmlformats.org/officeDocument/2006/relationships/image" Target="../media/image16.svg"/><Relationship Id="rId30" Type="http://schemas.openxmlformats.org/officeDocument/2006/relationships/image" Target="../media/image19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272143</xdr:colOff>
      <xdr:row>0</xdr:row>
      <xdr:rowOff>108857</xdr:rowOff>
    </xdr:from>
    <xdr:to>
      <xdr:col>39</xdr:col>
      <xdr:colOff>312964</xdr:colOff>
      <xdr:row>59</xdr:row>
      <xdr:rowOff>176893</xdr:rowOff>
    </xdr:to>
    <xdr:sp macro="" textlink="">
      <xdr:nvSpPr>
        <xdr:cNvPr id="152" name="Border">
          <a:extLst>
            <a:ext uri="{FF2B5EF4-FFF2-40B4-BE49-F238E27FC236}">
              <a16:creationId xmlns:a16="http://schemas.microsoft.com/office/drawing/2014/main" id="{5BB1BEF5-2830-40F1-A346-8259849844B4}"/>
            </a:ext>
          </a:extLst>
        </xdr:cNvPr>
        <xdr:cNvSpPr/>
      </xdr:nvSpPr>
      <xdr:spPr>
        <a:xfrm>
          <a:off x="1496786" y="108857"/>
          <a:ext cx="22696714" cy="11307536"/>
        </a:xfrm>
        <a:prstGeom prst="rect">
          <a:avLst/>
        </a:prstGeom>
        <a:noFill/>
        <a:ln w="82550" cmpd="tri">
          <a:solidFill>
            <a:schemeClr val="bg1"/>
          </a:solidFill>
          <a:prstDash val="solid"/>
          <a:round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23091321"/>
                    <a:gd name="connsiteY0" fmla="*/ 0 h 11307536"/>
                    <a:gd name="connsiteX1" fmla="*/ 468824 w 23091321"/>
                    <a:gd name="connsiteY1" fmla="*/ 0 h 11307536"/>
                    <a:gd name="connsiteX2" fmla="*/ 475821 w 23091321"/>
                    <a:gd name="connsiteY2" fmla="*/ 0 h 11307536"/>
                    <a:gd name="connsiteX3" fmla="*/ 1637385 w 23091321"/>
                    <a:gd name="connsiteY3" fmla="*/ 0 h 11307536"/>
                    <a:gd name="connsiteX4" fmla="*/ 2106208 w 23091321"/>
                    <a:gd name="connsiteY4" fmla="*/ 0 h 11307536"/>
                    <a:gd name="connsiteX5" fmla="*/ 2575032 w 23091321"/>
                    <a:gd name="connsiteY5" fmla="*/ 0 h 11307536"/>
                    <a:gd name="connsiteX6" fmla="*/ 3736596 w 23091321"/>
                    <a:gd name="connsiteY6" fmla="*/ 0 h 11307536"/>
                    <a:gd name="connsiteX7" fmla="*/ 3974506 w 23091321"/>
                    <a:gd name="connsiteY7" fmla="*/ 0 h 11307536"/>
                    <a:gd name="connsiteX8" fmla="*/ 5136070 w 23091321"/>
                    <a:gd name="connsiteY8" fmla="*/ 0 h 11307536"/>
                    <a:gd name="connsiteX9" fmla="*/ 6297633 w 23091321"/>
                    <a:gd name="connsiteY9" fmla="*/ 0 h 11307536"/>
                    <a:gd name="connsiteX10" fmla="*/ 6997370 w 23091321"/>
                    <a:gd name="connsiteY10" fmla="*/ 0 h 11307536"/>
                    <a:gd name="connsiteX11" fmla="*/ 8158933 w 23091321"/>
                    <a:gd name="connsiteY11" fmla="*/ 0 h 11307536"/>
                    <a:gd name="connsiteX12" fmla="*/ 8627757 w 23091321"/>
                    <a:gd name="connsiteY12" fmla="*/ 0 h 11307536"/>
                    <a:gd name="connsiteX13" fmla="*/ 9096581 w 23091321"/>
                    <a:gd name="connsiteY13" fmla="*/ 0 h 11307536"/>
                    <a:gd name="connsiteX14" fmla="*/ 10027231 w 23091321"/>
                    <a:gd name="connsiteY14" fmla="*/ 0 h 11307536"/>
                    <a:gd name="connsiteX15" fmla="*/ 10496055 w 23091321"/>
                    <a:gd name="connsiteY15" fmla="*/ 0 h 11307536"/>
                    <a:gd name="connsiteX16" fmla="*/ 11657618 w 23091321"/>
                    <a:gd name="connsiteY16" fmla="*/ 0 h 11307536"/>
                    <a:gd name="connsiteX17" fmla="*/ 12819182 w 23091321"/>
                    <a:gd name="connsiteY17" fmla="*/ 0 h 11307536"/>
                    <a:gd name="connsiteX18" fmla="*/ 13518919 w 23091321"/>
                    <a:gd name="connsiteY18" fmla="*/ 0 h 11307536"/>
                    <a:gd name="connsiteX19" fmla="*/ 13987743 w 23091321"/>
                    <a:gd name="connsiteY19" fmla="*/ 0 h 11307536"/>
                    <a:gd name="connsiteX20" fmla="*/ 13994740 w 23091321"/>
                    <a:gd name="connsiteY20" fmla="*/ 0 h 11307536"/>
                    <a:gd name="connsiteX21" fmla="*/ 14232651 w 23091321"/>
                    <a:gd name="connsiteY21" fmla="*/ 0 h 11307536"/>
                    <a:gd name="connsiteX22" fmla="*/ 14470561 w 23091321"/>
                    <a:gd name="connsiteY22" fmla="*/ 0 h 11307536"/>
                    <a:gd name="connsiteX23" fmla="*/ 14939385 w 23091321"/>
                    <a:gd name="connsiteY23" fmla="*/ 0 h 11307536"/>
                    <a:gd name="connsiteX24" fmla="*/ 16100948 w 23091321"/>
                    <a:gd name="connsiteY24" fmla="*/ 0 h 11307536"/>
                    <a:gd name="connsiteX25" fmla="*/ 16800685 w 23091321"/>
                    <a:gd name="connsiteY25" fmla="*/ 0 h 11307536"/>
                    <a:gd name="connsiteX26" fmla="*/ 17269509 w 23091321"/>
                    <a:gd name="connsiteY26" fmla="*/ 0 h 11307536"/>
                    <a:gd name="connsiteX27" fmla="*/ 17276507 w 23091321"/>
                    <a:gd name="connsiteY27" fmla="*/ 0 h 11307536"/>
                    <a:gd name="connsiteX28" fmla="*/ 17283504 w 23091321"/>
                    <a:gd name="connsiteY28" fmla="*/ 0 h 11307536"/>
                    <a:gd name="connsiteX29" fmla="*/ 18214154 w 23091321"/>
                    <a:gd name="connsiteY29" fmla="*/ 0 h 11307536"/>
                    <a:gd name="connsiteX30" fmla="*/ 18452065 w 23091321"/>
                    <a:gd name="connsiteY30" fmla="*/ 0 h 11307536"/>
                    <a:gd name="connsiteX31" fmla="*/ 19613628 w 23091321"/>
                    <a:gd name="connsiteY31" fmla="*/ 0 h 11307536"/>
                    <a:gd name="connsiteX32" fmla="*/ 20082452 w 23091321"/>
                    <a:gd name="connsiteY32" fmla="*/ 0 h 11307536"/>
                    <a:gd name="connsiteX33" fmla="*/ 20089449 w 23091321"/>
                    <a:gd name="connsiteY33" fmla="*/ 0 h 11307536"/>
                    <a:gd name="connsiteX34" fmla="*/ 21020099 w 23091321"/>
                    <a:gd name="connsiteY34" fmla="*/ 0 h 11307536"/>
                    <a:gd name="connsiteX35" fmla="*/ 21258010 w 23091321"/>
                    <a:gd name="connsiteY35" fmla="*/ 0 h 11307536"/>
                    <a:gd name="connsiteX36" fmla="*/ 22188660 w 23091321"/>
                    <a:gd name="connsiteY36" fmla="*/ 0 h 11307536"/>
                    <a:gd name="connsiteX37" fmla="*/ 23091321 w 23091321"/>
                    <a:gd name="connsiteY37" fmla="*/ 0 h 11307536"/>
                    <a:gd name="connsiteX38" fmla="*/ 23091321 w 23091321"/>
                    <a:gd name="connsiteY38" fmla="*/ 552074 h 11307536"/>
                    <a:gd name="connsiteX39" fmla="*/ 23091321 w 23091321"/>
                    <a:gd name="connsiteY39" fmla="*/ 1330298 h 11307536"/>
                    <a:gd name="connsiteX40" fmla="*/ 23091321 w 23091321"/>
                    <a:gd name="connsiteY40" fmla="*/ 1769297 h 11307536"/>
                    <a:gd name="connsiteX41" fmla="*/ 23091321 w 23091321"/>
                    <a:gd name="connsiteY41" fmla="*/ 2434446 h 11307536"/>
                    <a:gd name="connsiteX42" fmla="*/ 23091321 w 23091321"/>
                    <a:gd name="connsiteY42" fmla="*/ 3212671 h 11307536"/>
                    <a:gd name="connsiteX43" fmla="*/ 23091321 w 23091321"/>
                    <a:gd name="connsiteY43" fmla="*/ 3538594 h 11307536"/>
                    <a:gd name="connsiteX44" fmla="*/ 23091321 w 23091321"/>
                    <a:gd name="connsiteY44" fmla="*/ 3864517 h 11307536"/>
                    <a:gd name="connsiteX45" fmla="*/ 23091321 w 23091321"/>
                    <a:gd name="connsiteY45" fmla="*/ 4755817 h 11307536"/>
                    <a:gd name="connsiteX46" fmla="*/ 23091321 w 23091321"/>
                    <a:gd name="connsiteY46" fmla="*/ 5420966 h 11307536"/>
                    <a:gd name="connsiteX47" fmla="*/ 23091321 w 23091321"/>
                    <a:gd name="connsiteY47" fmla="*/ 5746889 h 11307536"/>
                    <a:gd name="connsiteX48" fmla="*/ 23091321 w 23091321"/>
                    <a:gd name="connsiteY48" fmla="*/ 6412038 h 11307536"/>
                    <a:gd name="connsiteX49" fmla="*/ 23091321 w 23091321"/>
                    <a:gd name="connsiteY49" fmla="*/ 7303338 h 11307536"/>
                    <a:gd name="connsiteX50" fmla="*/ 23091321 w 23091321"/>
                    <a:gd name="connsiteY50" fmla="*/ 7855412 h 11307536"/>
                    <a:gd name="connsiteX51" fmla="*/ 23091321 w 23091321"/>
                    <a:gd name="connsiteY51" fmla="*/ 8407486 h 11307536"/>
                    <a:gd name="connsiteX52" fmla="*/ 23091321 w 23091321"/>
                    <a:gd name="connsiteY52" fmla="*/ 9072635 h 11307536"/>
                    <a:gd name="connsiteX53" fmla="*/ 23091321 w 23091321"/>
                    <a:gd name="connsiteY53" fmla="*/ 9850859 h 11307536"/>
                    <a:gd name="connsiteX54" fmla="*/ 23091321 w 23091321"/>
                    <a:gd name="connsiteY54" fmla="*/ 10629084 h 11307536"/>
                    <a:gd name="connsiteX55" fmla="*/ 23091321 w 23091321"/>
                    <a:gd name="connsiteY55" fmla="*/ 11307536 h 11307536"/>
                    <a:gd name="connsiteX56" fmla="*/ 21929758 w 23091321"/>
                    <a:gd name="connsiteY56" fmla="*/ 11307536 h 11307536"/>
                    <a:gd name="connsiteX57" fmla="*/ 21691847 w 23091321"/>
                    <a:gd name="connsiteY57" fmla="*/ 11307536 h 11307536"/>
                    <a:gd name="connsiteX58" fmla="*/ 20992110 w 23091321"/>
                    <a:gd name="connsiteY58" fmla="*/ 11307536 h 11307536"/>
                    <a:gd name="connsiteX59" fmla="*/ 20061460 w 23091321"/>
                    <a:gd name="connsiteY59" fmla="*/ 11307536 h 11307536"/>
                    <a:gd name="connsiteX60" fmla="*/ 18899896 w 23091321"/>
                    <a:gd name="connsiteY60" fmla="*/ 11307536 h 11307536"/>
                    <a:gd name="connsiteX61" fmla="*/ 17969246 w 23091321"/>
                    <a:gd name="connsiteY61" fmla="*/ 11307536 h 11307536"/>
                    <a:gd name="connsiteX62" fmla="*/ 16807683 w 23091321"/>
                    <a:gd name="connsiteY62" fmla="*/ 11307536 h 11307536"/>
                    <a:gd name="connsiteX63" fmla="*/ 15877033 w 23091321"/>
                    <a:gd name="connsiteY63" fmla="*/ 11307536 h 11307536"/>
                    <a:gd name="connsiteX64" fmla="*/ 15639122 w 23091321"/>
                    <a:gd name="connsiteY64" fmla="*/ 11307536 h 11307536"/>
                    <a:gd name="connsiteX65" fmla="*/ 14708472 w 23091321"/>
                    <a:gd name="connsiteY65" fmla="*/ 11307536 h 11307536"/>
                    <a:gd name="connsiteX66" fmla="*/ 14239648 w 23091321"/>
                    <a:gd name="connsiteY66" fmla="*/ 11307536 h 11307536"/>
                    <a:gd name="connsiteX67" fmla="*/ 14001737 w 23091321"/>
                    <a:gd name="connsiteY67" fmla="*/ 11307536 h 11307536"/>
                    <a:gd name="connsiteX68" fmla="*/ 13994740 w 23091321"/>
                    <a:gd name="connsiteY68" fmla="*/ 11307536 h 11307536"/>
                    <a:gd name="connsiteX69" fmla="*/ 13756829 w 23091321"/>
                    <a:gd name="connsiteY69" fmla="*/ 11307536 h 11307536"/>
                    <a:gd name="connsiteX70" fmla="*/ 13518919 w 23091321"/>
                    <a:gd name="connsiteY70" fmla="*/ 11307536 h 11307536"/>
                    <a:gd name="connsiteX71" fmla="*/ 12819182 w 23091321"/>
                    <a:gd name="connsiteY71" fmla="*/ 11307536 h 11307536"/>
                    <a:gd name="connsiteX72" fmla="*/ 12119445 w 23091321"/>
                    <a:gd name="connsiteY72" fmla="*/ 11307536 h 11307536"/>
                    <a:gd name="connsiteX73" fmla="*/ 11650621 w 23091321"/>
                    <a:gd name="connsiteY73" fmla="*/ 11307536 h 11307536"/>
                    <a:gd name="connsiteX74" fmla="*/ 10489058 w 23091321"/>
                    <a:gd name="connsiteY74" fmla="*/ 11307536 h 11307536"/>
                    <a:gd name="connsiteX75" fmla="*/ 10251147 w 23091321"/>
                    <a:gd name="connsiteY75" fmla="*/ 11307536 h 11307536"/>
                    <a:gd name="connsiteX76" fmla="*/ 9089584 w 23091321"/>
                    <a:gd name="connsiteY76" fmla="*/ 11307536 h 11307536"/>
                    <a:gd name="connsiteX77" fmla="*/ 8851673 w 23091321"/>
                    <a:gd name="connsiteY77" fmla="*/ 11307536 h 11307536"/>
                    <a:gd name="connsiteX78" fmla="*/ 7921023 w 23091321"/>
                    <a:gd name="connsiteY78" fmla="*/ 11307536 h 11307536"/>
                    <a:gd name="connsiteX79" fmla="*/ 6759459 w 23091321"/>
                    <a:gd name="connsiteY79" fmla="*/ 11307536 h 11307536"/>
                    <a:gd name="connsiteX80" fmla="*/ 6752462 w 23091321"/>
                    <a:gd name="connsiteY80" fmla="*/ 11307536 h 11307536"/>
                    <a:gd name="connsiteX81" fmla="*/ 5590899 w 23091321"/>
                    <a:gd name="connsiteY81" fmla="*/ 11307536 h 11307536"/>
                    <a:gd name="connsiteX82" fmla="*/ 4429335 w 23091321"/>
                    <a:gd name="connsiteY82" fmla="*/ 11307536 h 11307536"/>
                    <a:gd name="connsiteX83" fmla="*/ 4422338 w 23091321"/>
                    <a:gd name="connsiteY83" fmla="*/ 11307536 h 11307536"/>
                    <a:gd name="connsiteX84" fmla="*/ 3722601 w 23091321"/>
                    <a:gd name="connsiteY84" fmla="*/ 11307536 h 11307536"/>
                    <a:gd name="connsiteX85" fmla="*/ 3253777 w 23091321"/>
                    <a:gd name="connsiteY85" fmla="*/ 11307536 h 11307536"/>
                    <a:gd name="connsiteX86" fmla="*/ 2784953 w 23091321"/>
                    <a:gd name="connsiteY86" fmla="*/ 11307536 h 11307536"/>
                    <a:gd name="connsiteX87" fmla="*/ 2316129 w 23091321"/>
                    <a:gd name="connsiteY87" fmla="*/ 11307536 h 11307536"/>
                    <a:gd name="connsiteX88" fmla="*/ 2309132 w 23091321"/>
                    <a:gd name="connsiteY88" fmla="*/ 11307536 h 11307536"/>
                    <a:gd name="connsiteX89" fmla="*/ 1147569 w 23091321"/>
                    <a:gd name="connsiteY89" fmla="*/ 11307536 h 11307536"/>
                    <a:gd name="connsiteX90" fmla="*/ 0 w 23091321"/>
                    <a:gd name="connsiteY90" fmla="*/ 11307536 h 11307536"/>
                    <a:gd name="connsiteX91" fmla="*/ 0 w 23091321"/>
                    <a:gd name="connsiteY91" fmla="*/ 10981613 h 11307536"/>
                    <a:gd name="connsiteX92" fmla="*/ 0 w 23091321"/>
                    <a:gd name="connsiteY92" fmla="*/ 10090313 h 11307536"/>
                    <a:gd name="connsiteX93" fmla="*/ 0 w 23091321"/>
                    <a:gd name="connsiteY93" fmla="*/ 9199013 h 11307536"/>
                    <a:gd name="connsiteX94" fmla="*/ 0 w 23091321"/>
                    <a:gd name="connsiteY94" fmla="*/ 8760015 h 11307536"/>
                    <a:gd name="connsiteX95" fmla="*/ 0 w 23091321"/>
                    <a:gd name="connsiteY95" fmla="*/ 8207941 h 11307536"/>
                    <a:gd name="connsiteX96" fmla="*/ 0 w 23091321"/>
                    <a:gd name="connsiteY96" fmla="*/ 7542792 h 11307536"/>
                    <a:gd name="connsiteX97" fmla="*/ 0 w 23091321"/>
                    <a:gd name="connsiteY97" fmla="*/ 6877642 h 11307536"/>
                    <a:gd name="connsiteX98" fmla="*/ 0 w 23091321"/>
                    <a:gd name="connsiteY98" fmla="*/ 6099418 h 11307536"/>
                    <a:gd name="connsiteX99" fmla="*/ 0 w 23091321"/>
                    <a:gd name="connsiteY99" fmla="*/ 5660419 h 11307536"/>
                    <a:gd name="connsiteX100" fmla="*/ 0 w 23091321"/>
                    <a:gd name="connsiteY100" fmla="*/ 5221421 h 11307536"/>
                    <a:gd name="connsiteX101" fmla="*/ 0 w 23091321"/>
                    <a:gd name="connsiteY101" fmla="*/ 4330121 h 11307536"/>
                    <a:gd name="connsiteX102" fmla="*/ 0 w 23091321"/>
                    <a:gd name="connsiteY102" fmla="*/ 3438821 h 11307536"/>
                    <a:gd name="connsiteX103" fmla="*/ 0 w 23091321"/>
                    <a:gd name="connsiteY103" fmla="*/ 2773672 h 11307536"/>
                    <a:gd name="connsiteX104" fmla="*/ 0 w 23091321"/>
                    <a:gd name="connsiteY104" fmla="*/ 2447749 h 11307536"/>
                    <a:gd name="connsiteX105" fmla="*/ 0 w 23091321"/>
                    <a:gd name="connsiteY105" fmla="*/ 2121826 h 11307536"/>
                    <a:gd name="connsiteX106" fmla="*/ 0 w 23091321"/>
                    <a:gd name="connsiteY106" fmla="*/ 1230526 h 11307536"/>
                    <a:gd name="connsiteX107" fmla="*/ 0 w 23091321"/>
                    <a:gd name="connsiteY107" fmla="*/ 678452 h 11307536"/>
                    <a:gd name="connsiteX108" fmla="*/ 0 w 23091321"/>
                    <a:gd name="connsiteY108" fmla="*/ 0 h 1130753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</a:cxnLst>
                  <a:rect l="l" t="t" r="r" b="b"/>
                  <a:pathLst>
                    <a:path w="23091321" h="11307536" extrusionOk="0">
                      <a:moveTo>
                        <a:pt x="0" y="0"/>
                      </a:moveTo>
                      <a:cubicBezTo>
                        <a:pt x="152228" y="-12680"/>
                        <a:pt x="282235" y="-8376"/>
                        <a:pt x="468824" y="0"/>
                      </a:cubicBezTo>
                      <a:cubicBezTo>
                        <a:pt x="655413" y="8376"/>
                        <a:pt x="472651" y="-11"/>
                        <a:pt x="475821" y="0"/>
                      </a:cubicBezTo>
                      <a:cubicBezTo>
                        <a:pt x="478991" y="11"/>
                        <a:pt x="1290885" y="-760"/>
                        <a:pt x="1637385" y="0"/>
                      </a:cubicBezTo>
                      <a:cubicBezTo>
                        <a:pt x="1983885" y="760"/>
                        <a:pt x="1961682" y="-22793"/>
                        <a:pt x="2106208" y="0"/>
                      </a:cubicBezTo>
                      <a:cubicBezTo>
                        <a:pt x="2250734" y="22793"/>
                        <a:pt x="2471560" y="-21638"/>
                        <a:pt x="2575032" y="0"/>
                      </a:cubicBezTo>
                      <a:cubicBezTo>
                        <a:pt x="2678504" y="21638"/>
                        <a:pt x="3180532" y="7364"/>
                        <a:pt x="3736596" y="0"/>
                      </a:cubicBezTo>
                      <a:cubicBezTo>
                        <a:pt x="4292660" y="-7364"/>
                        <a:pt x="3884428" y="8514"/>
                        <a:pt x="3974506" y="0"/>
                      </a:cubicBezTo>
                      <a:cubicBezTo>
                        <a:pt x="4064584" y="-8514"/>
                        <a:pt x="4822720" y="50105"/>
                        <a:pt x="5136070" y="0"/>
                      </a:cubicBezTo>
                      <a:cubicBezTo>
                        <a:pt x="5449420" y="-50105"/>
                        <a:pt x="5788524" y="-55720"/>
                        <a:pt x="6297633" y="0"/>
                      </a:cubicBezTo>
                      <a:cubicBezTo>
                        <a:pt x="6806742" y="55720"/>
                        <a:pt x="6845927" y="24667"/>
                        <a:pt x="6997370" y="0"/>
                      </a:cubicBezTo>
                      <a:cubicBezTo>
                        <a:pt x="7148813" y="-24667"/>
                        <a:pt x="7722791" y="18162"/>
                        <a:pt x="8158933" y="0"/>
                      </a:cubicBezTo>
                      <a:cubicBezTo>
                        <a:pt x="8595075" y="-18162"/>
                        <a:pt x="8418433" y="-9582"/>
                        <a:pt x="8627757" y="0"/>
                      </a:cubicBezTo>
                      <a:cubicBezTo>
                        <a:pt x="8837081" y="9582"/>
                        <a:pt x="8921132" y="6067"/>
                        <a:pt x="9096581" y="0"/>
                      </a:cubicBezTo>
                      <a:cubicBezTo>
                        <a:pt x="9272030" y="-6067"/>
                        <a:pt x="9752247" y="45593"/>
                        <a:pt x="10027231" y="0"/>
                      </a:cubicBezTo>
                      <a:cubicBezTo>
                        <a:pt x="10302215" y="-45593"/>
                        <a:pt x="10340704" y="20885"/>
                        <a:pt x="10496055" y="0"/>
                      </a:cubicBezTo>
                      <a:cubicBezTo>
                        <a:pt x="10651406" y="-20885"/>
                        <a:pt x="11087679" y="-34177"/>
                        <a:pt x="11657618" y="0"/>
                      </a:cubicBezTo>
                      <a:cubicBezTo>
                        <a:pt x="12227557" y="34177"/>
                        <a:pt x="12334631" y="17547"/>
                        <a:pt x="12819182" y="0"/>
                      </a:cubicBezTo>
                      <a:cubicBezTo>
                        <a:pt x="13303733" y="-17547"/>
                        <a:pt x="13252806" y="4648"/>
                        <a:pt x="13518919" y="0"/>
                      </a:cubicBezTo>
                      <a:cubicBezTo>
                        <a:pt x="13785032" y="-4648"/>
                        <a:pt x="13785755" y="14266"/>
                        <a:pt x="13987743" y="0"/>
                      </a:cubicBezTo>
                      <a:cubicBezTo>
                        <a:pt x="14189731" y="-14266"/>
                        <a:pt x="13993126" y="-338"/>
                        <a:pt x="13994740" y="0"/>
                      </a:cubicBezTo>
                      <a:cubicBezTo>
                        <a:pt x="13996354" y="338"/>
                        <a:pt x="14133939" y="3232"/>
                        <a:pt x="14232651" y="0"/>
                      </a:cubicBezTo>
                      <a:cubicBezTo>
                        <a:pt x="14331363" y="-3232"/>
                        <a:pt x="14411347" y="338"/>
                        <a:pt x="14470561" y="0"/>
                      </a:cubicBezTo>
                      <a:cubicBezTo>
                        <a:pt x="14529775" y="-338"/>
                        <a:pt x="14825685" y="18253"/>
                        <a:pt x="14939385" y="0"/>
                      </a:cubicBezTo>
                      <a:cubicBezTo>
                        <a:pt x="15053085" y="-18253"/>
                        <a:pt x="15571686" y="-2262"/>
                        <a:pt x="16100948" y="0"/>
                      </a:cubicBezTo>
                      <a:cubicBezTo>
                        <a:pt x="16630210" y="2262"/>
                        <a:pt x="16537932" y="23905"/>
                        <a:pt x="16800685" y="0"/>
                      </a:cubicBezTo>
                      <a:cubicBezTo>
                        <a:pt x="17063438" y="-23905"/>
                        <a:pt x="17086821" y="1753"/>
                        <a:pt x="17269509" y="0"/>
                      </a:cubicBezTo>
                      <a:cubicBezTo>
                        <a:pt x="17452197" y="-1753"/>
                        <a:pt x="17274827" y="317"/>
                        <a:pt x="17276507" y="0"/>
                      </a:cubicBezTo>
                      <a:cubicBezTo>
                        <a:pt x="17278187" y="-317"/>
                        <a:pt x="17280129" y="102"/>
                        <a:pt x="17283504" y="0"/>
                      </a:cubicBezTo>
                      <a:cubicBezTo>
                        <a:pt x="17286879" y="-102"/>
                        <a:pt x="17864230" y="-37094"/>
                        <a:pt x="18214154" y="0"/>
                      </a:cubicBezTo>
                      <a:cubicBezTo>
                        <a:pt x="18564078" y="37094"/>
                        <a:pt x="18357500" y="-2599"/>
                        <a:pt x="18452065" y="0"/>
                      </a:cubicBezTo>
                      <a:cubicBezTo>
                        <a:pt x="18546630" y="2599"/>
                        <a:pt x="19290362" y="55493"/>
                        <a:pt x="19613628" y="0"/>
                      </a:cubicBezTo>
                      <a:cubicBezTo>
                        <a:pt x="19936894" y="-55493"/>
                        <a:pt x="19853979" y="-2029"/>
                        <a:pt x="20082452" y="0"/>
                      </a:cubicBezTo>
                      <a:cubicBezTo>
                        <a:pt x="20310925" y="2029"/>
                        <a:pt x="20086200" y="148"/>
                        <a:pt x="20089449" y="0"/>
                      </a:cubicBezTo>
                      <a:cubicBezTo>
                        <a:pt x="20092698" y="-148"/>
                        <a:pt x="20667674" y="35714"/>
                        <a:pt x="21020099" y="0"/>
                      </a:cubicBezTo>
                      <a:cubicBezTo>
                        <a:pt x="21372524" y="-35714"/>
                        <a:pt x="21170568" y="-10754"/>
                        <a:pt x="21258010" y="0"/>
                      </a:cubicBezTo>
                      <a:cubicBezTo>
                        <a:pt x="21345452" y="10754"/>
                        <a:pt x="21870475" y="-17054"/>
                        <a:pt x="22188660" y="0"/>
                      </a:cubicBezTo>
                      <a:cubicBezTo>
                        <a:pt x="22506845" y="17054"/>
                        <a:pt x="22901805" y="38974"/>
                        <a:pt x="23091321" y="0"/>
                      </a:cubicBezTo>
                      <a:cubicBezTo>
                        <a:pt x="23108555" y="111998"/>
                        <a:pt x="23087293" y="350062"/>
                        <a:pt x="23091321" y="552074"/>
                      </a:cubicBezTo>
                      <a:cubicBezTo>
                        <a:pt x="23095349" y="754086"/>
                        <a:pt x="23097380" y="1121581"/>
                        <a:pt x="23091321" y="1330298"/>
                      </a:cubicBezTo>
                      <a:cubicBezTo>
                        <a:pt x="23085262" y="1539015"/>
                        <a:pt x="23073871" y="1625891"/>
                        <a:pt x="23091321" y="1769297"/>
                      </a:cubicBezTo>
                      <a:cubicBezTo>
                        <a:pt x="23108771" y="1912703"/>
                        <a:pt x="23118960" y="2188348"/>
                        <a:pt x="23091321" y="2434446"/>
                      </a:cubicBezTo>
                      <a:cubicBezTo>
                        <a:pt x="23063682" y="2680544"/>
                        <a:pt x="23080629" y="2947389"/>
                        <a:pt x="23091321" y="3212671"/>
                      </a:cubicBezTo>
                      <a:cubicBezTo>
                        <a:pt x="23102013" y="3477954"/>
                        <a:pt x="23106653" y="3465348"/>
                        <a:pt x="23091321" y="3538594"/>
                      </a:cubicBezTo>
                      <a:cubicBezTo>
                        <a:pt x="23075989" y="3611840"/>
                        <a:pt x="23103040" y="3787822"/>
                        <a:pt x="23091321" y="3864517"/>
                      </a:cubicBezTo>
                      <a:cubicBezTo>
                        <a:pt x="23079602" y="3941212"/>
                        <a:pt x="23091537" y="4368877"/>
                        <a:pt x="23091321" y="4755817"/>
                      </a:cubicBezTo>
                      <a:cubicBezTo>
                        <a:pt x="23091105" y="5142757"/>
                        <a:pt x="23104913" y="5274117"/>
                        <a:pt x="23091321" y="5420966"/>
                      </a:cubicBezTo>
                      <a:cubicBezTo>
                        <a:pt x="23077729" y="5567815"/>
                        <a:pt x="23091537" y="5588285"/>
                        <a:pt x="23091321" y="5746889"/>
                      </a:cubicBezTo>
                      <a:cubicBezTo>
                        <a:pt x="23091105" y="5905493"/>
                        <a:pt x="23087286" y="6236336"/>
                        <a:pt x="23091321" y="6412038"/>
                      </a:cubicBezTo>
                      <a:cubicBezTo>
                        <a:pt x="23095356" y="6587740"/>
                        <a:pt x="23096624" y="7043283"/>
                        <a:pt x="23091321" y="7303338"/>
                      </a:cubicBezTo>
                      <a:cubicBezTo>
                        <a:pt x="23086018" y="7563393"/>
                        <a:pt x="23109488" y="7642849"/>
                        <a:pt x="23091321" y="7855412"/>
                      </a:cubicBezTo>
                      <a:cubicBezTo>
                        <a:pt x="23073154" y="8067975"/>
                        <a:pt x="23095770" y="8262833"/>
                        <a:pt x="23091321" y="8407486"/>
                      </a:cubicBezTo>
                      <a:cubicBezTo>
                        <a:pt x="23086872" y="8552139"/>
                        <a:pt x="23096160" y="8888337"/>
                        <a:pt x="23091321" y="9072635"/>
                      </a:cubicBezTo>
                      <a:cubicBezTo>
                        <a:pt x="23086482" y="9256933"/>
                        <a:pt x="23083005" y="9575767"/>
                        <a:pt x="23091321" y="9850859"/>
                      </a:cubicBezTo>
                      <a:cubicBezTo>
                        <a:pt x="23099637" y="10125951"/>
                        <a:pt x="23096272" y="10471712"/>
                        <a:pt x="23091321" y="10629084"/>
                      </a:cubicBezTo>
                      <a:cubicBezTo>
                        <a:pt x="23086370" y="10786457"/>
                        <a:pt x="23072745" y="11134170"/>
                        <a:pt x="23091321" y="11307536"/>
                      </a:cubicBezTo>
                      <a:cubicBezTo>
                        <a:pt x="22646131" y="11254537"/>
                        <a:pt x="22461273" y="11315046"/>
                        <a:pt x="21929758" y="11307536"/>
                      </a:cubicBezTo>
                      <a:cubicBezTo>
                        <a:pt x="21398243" y="11300026"/>
                        <a:pt x="21766175" y="11317209"/>
                        <a:pt x="21691847" y="11307536"/>
                      </a:cubicBezTo>
                      <a:cubicBezTo>
                        <a:pt x="21617519" y="11297863"/>
                        <a:pt x="21171827" y="11320377"/>
                        <a:pt x="20992110" y="11307536"/>
                      </a:cubicBezTo>
                      <a:cubicBezTo>
                        <a:pt x="20812393" y="11294695"/>
                        <a:pt x="20331440" y="11270328"/>
                        <a:pt x="20061460" y="11307536"/>
                      </a:cubicBezTo>
                      <a:cubicBezTo>
                        <a:pt x="19791480" y="11344745"/>
                        <a:pt x="19295529" y="11354398"/>
                        <a:pt x="18899896" y="11307536"/>
                      </a:cubicBezTo>
                      <a:cubicBezTo>
                        <a:pt x="18504263" y="11260674"/>
                        <a:pt x="18413351" y="11353662"/>
                        <a:pt x="17969246" y="11307536"/>
                      </a:cubicBezTo>
                      <a:cubicBezTo>
                        <a:pt x="17525141" y="11261411"/>
                        <a:pt x="17106271" y="11332641"/>
                        <a:pt x="16807683" y="11307536"/>
                      </a:cubicBezTo>
                      <a:cubicBezTo>
                        <a:pt x="16509095" y="11282431"/>
                        <a:pt x="16112268" y="11347963"/>
                        <a:pt x="15877033" y="11307536"/>
                      </a:cubicBezTo>
                      <a:cubicBezTo>
                        <a:pt x="15641798" y="11267110"/>
                        <a:pt x="15699467" y="11319387"/>
                        <a:pt x="15639122" y="11307536"/>
                      </a:cubicBezTo>
                      <a:cubicBezTo>
                        <a:pt x="15578777" y="11295685"/>
                        <a:pt x="15012660" y="11294958"/>
                        <a:pt x="14708472" y="11307536"/>
                      </a:cubicBezTo>
                      <a:cubicBezTo>
                        <a:pt x="14404284" y="11320115"/>
                        <a:pt x="14445124" y="11291831"/>
                        <a:pt x="14239648" y="11307536"/>
                      </a:cubicBezTo>
                      <a:cubicBezTo>
                        <a:pt x="14034172" y="11323241"/>
                        <a:pt x="14098708" y="11308948"/>
                        <a:pt x="14001737" y="11307536"/>
                      </a:cubicBezTo>
                      <a:cubicBezTo>
                        <a:pt x="13904766" y="11306124"/>
                        <a:pt x="13997621" y="11307303"/>
                        <a:pt x="13994740" y="11307536"/>
                      </a:cubicBezTo>
                      <a:cubicBezTo>
                        <a:pt x="13991859" y="11307769"/>
                        <a:pt x="13811573" y="11313890"/>
                        <a:pt x="13756829" y="11307536"/>
                      </a:cubicBezTo>
                      <a:cubicBezTo>
                        <a:pt x="13702085" y="11301182"/>
                        <a:pt x="13595254" y="11299120"/>
                        <a:pt x="13518919" y="11307536"/>
                      </a:cubicBezTo>
                      <a:cubicBezTo>
                        <a:pt x="13442584" y="11315953"/>
                        <a:pt x="13078308" y="11296450"/>
                        <a:pt x="12819182" y="11307536"/>
                      </a:cubicBezTo>
                      <a:cubicBezTo>
                        <a:pt x="12560056" y="11318622"/>
                        <a:pt x="12399391" y="11334250"/>
                        <a:pt x="12119445" y="11307536"/>
                      </a:cubicBezTo>
                      <a:cubicBezTo>
                        <a:pt x="11839499" y="11280822"/>
                        <a:pt x="11772137" y="11294612"/>
                        <a:pt x="11650621" y="11307536"/>
                      </a:cubicBezTo>
                      <a:cubicBezTo>
                        <a:pt x="11529105" y="11320460"/>
                        <a:pt x="10989786" y="11259453"/>
                        <a:pt x="10489058" y="11307536"/>
                      </a:cubicBezTo>
                      <a:cubicBezTo>
                        <a:pt x="9988330" y="11355619"/>
                        <a:pt x="10327146" y="11303830"/>
                        <a:pt x="10251147" y="11307536"/>
                      </a:cubicBezTo>
                      <a:cubicBezTo>
                        <a:pt x="10175148" y="11311242"/>
                        <a:pt x="9357420" y="11356658"/>
                        <a:pt x="9089584" y="11307536"/>
                      </a:cubicBezTo>
                      <a:cubicBezTo>
                        <a:pt x="8821748" y="11258414"/>
                        <a:pt x="8913624" y="11309013"/>
                        <a:pt x="8851673" y="11307536"/>
                      </a:cubicBezTo>
                      <a:cubicBezTo>
                        <a:pt x="8789722" y="11306059"/>
                        <a:pt x="8203053" y="11263572"/>
                        <a:pt x="7921023" y="11307536"/>
                      </a:cubicBezTo>
                      <a:cubicBezTo>
                        <a:pt x="7638993" y="11351501"/>
                        <a:pt x="7014606" y="11264602"/>
                        <a:pt x="6759459" y="11307536"/>
                      </a:cubicBezTo>
                      <a:cubicBezTo>
                        <a:pt x="6504312" y="11350470"/>
                        <a:pt x="6754219" y="11307484"/>
                        <a:pt x="6752462" y="11307536"/>
                      </a:cubicBezTo>
                      <a:cubicBezTo>
                        <a:pt x="6750705" y="11307588"/>
                        <a:pt x="5914582" y="11358703"/>
                        <a:pt x="5590899" y="11307536"/>
                      </a:cubicBezTo>
                      <a:cubicBezTo>
                        <a:pt x="5267216" y="11256369"/>
                        <a:pt x="4853549" y="11362709"/>
                        <a:pt x="4429335" y="11307536"/>
                      </a:cubicBezTo>
                      <a:cubicBezTo>
                        <a:pt x="4005121" y="11252363"/>
                        <a:pt x="4425345" y="11307873"/>
                        <a:pt x="4422338" y="11307536"/>
                      </a:cubicBezTo>
                      <a:cubicBezTo>
                        <a:pt x="4419331" y="11307199"/>
                        <a:pt x="3983790" y="11293751"/>
                        <a:pt x="3722601" y="11307536"/>
                      </a:cubicBezTo>
                      <a:cubicBezTo>
                        <a:pt x="3461412" y="11321321"/>
                        <a:pt x="3433497" y="11321298"/>
                        <a:pt x="3253777" y="11307536"/>
                      </a:cubicBezTo>
                      <a:cubicBezTo>
                        <a:pt x="3074057" y="11293774"/>
                        <a:pt x="2884583" y="11317593"/>
                        <a:pt x="2784953" y="11307536"/>
                      </a:cubicBezTo>
                      <a:cubicBezTo>
                        <a:pt x="2685323" y="11297479"/>
                        <a:pt x="2437150" y="11299664"/>
                        <a:pt x="2316129" y="11307536"/>
                      </a:cubicBezTo>
                      <a:cubicBezTo>
                        <a:pt x="2195108" y="11315408"/>
                        <a:pt x="2311214" y="11307734"/>
                        <a:pt x="2309132" y="11307536"/>
                      </a:cubicBezTo>
                      <a:cubicBezTo>
                        <a:pt x="2307050" y="11307338"/>
                        <a:pt x="1726278" y="11354122"/>
                        <a:pt x="1147569" y="11307536"/>
                      </a:cubicBezTo>
                      <a:cubicBezTo>
                        <a:pt x="568860" y="11260950"/>
                        <a:pt x="466828" y="11340246"/>
                        <a:pt x="0" y="11307536"/>
                      </a:cubicBezTo>
                      <a:cubicBezTo>
                        <a:pt x="-15156" y="11199695"/>
                        <a:pt x="-15467" y="11087052"/>
                        <a:pt x="0" y="10981613"/>
                      </a:cubicBezTo>
                      <a:cubicBezTo>
                        <a:pt x="15467" y="10876174"/>
                        <a:pt x="-33282" y="10348684"/>
                        <a:pt x="0" y="10090313"/>
                      </a:cubicBezTo>
                      <a:cubicBezTo>
                        <a:pt x="33282" y="9831942"/>
                        <a:pt x="18541" y="9378839"/>
                        <a:pt x="0" y="9199013"/>
                      </a:cubicBezTo>
                      <a:cubicBezTo>
                        <a:pt x="-18541" y="9019187"/>
                        <a:pt x="13698" y="8915022"/>
                        <a:pt x="0" y="8760015"/>
                      </a:cubicBezTo>
                      <a:cubicBezTo>
                        <a:pt x="-13698" y="8605008"/>
                        <a:pt x="-17785" y="8362006"/>
                        <a:pt x="0" y="8207941"/>
                      </a:cubicBezTo>
                      <a:cubicBezTo>
                        <a:pt x="17785" y="8053876"/>
                        <a:pt x="3871" y="7820348"/>
                        <a:pt x="0" y="7542792"/>
                      </a:cubicBezTo>
                      <a:cubicBezTo>
                        <a:pt x="-3871" y="7265236"/>
                        <a:pt x="9009" y="7016467"/>
                        <a:pt x="0" y="6877642"/>
                      </a:cubicBezTo>
                      <a:cubicBezTo>
                        <a:pt x="-9009" y="6738817"/>
                        <a:pt x="31726" y="6278272"/>
                        <a:pt x="0" y="6099418"/>
                      </a:cubicBezTo>
                      <a:cubicBezTo>
                        <a:pt x="-31726" y="5920564"/>
                        <a:pt x="2039" y="5766108"/>
                        <a:pt x="0" y="5660419"/>
                      </a:cubicBezTo>
                      <a:cubicBezTo>
                        <a:pt x="-2039" y="5554730"/>
                        <a:pt x="8960" y="5402206"/>
                        <a:pt x="0" y="5221421"/>
                      </a:cubicBezTo>
                      <a:cubicBezTo>
                        <a:pt x="-8960" y="5040636"/>
                        <a:pt x="-40669" y="4730934"/>
                        <a:pt x="0" y="4330121"/>
                      </a:cubicBezTo>
                      <a:cubicBezTo>
                        <a:pt x="40669" y="3929308"/>
                        <a:pt x="33260" y="3734825"/>
                        <a:pt x="0" y="3438821"/>
                      </a:cubicBezTo>
                      <a:cubicBezTo>
                        <a:pt x="-33260" y="3142817"/>
                        <a:pt x="-23489" y="3050761"/>
                        <a:pt x="0" y="2773672"/>
                      </a:cubicBezTo>
                      <a:cubicBezTo>
                        <a:pt x="23489" y="2496583"/>
                        <a:pt x="-2371" y="2553956"/>
                        <a:pt x="0" y="2447749"/>
                      </a:cubicBezTo>
                      <a:cubicBezTo>
                        <a:pt x="2371" y="2341542"/>
                        <a:pt x="-5678" y="2210273"/>
                        <a:pt x="0" y="2121826"/>
                      </a:cubicBezTo>
                      <a:cubicBezTo>
                        <a:pt x="5678" y="2033379"/>
                        <a:pt x="3048" y="1654552"/>
                        <a:pt x="0" y="1230526"/>
                      </a:cubicBezTo>
                      <a:cubicBezTo>
                        <a:pt x="-3048" y="806500"/>
                        <a:pt x="20329" y="807990"/>
                        <a:pt x="0" y="678452"/>
                      </a:cubicBezTo>
                      <a:cubicBezTo>
                        <a:pt x="-20329" y="548914"/>
                        <a:pt x="-15935" y="211531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10</xdr:col>
      <xdr:colOff>481852</xdr:colOff>
      <xdr:row>5</xdr:row>
      <xdr:rowOff>11206</xdr:rowOff>
    </xdr:from>
    <xdr:to>
      <xdr:col>30</xdr:col>
      <xdr:colOff>302559</xdr:colOff>
      <xdr:row>50</xdr:row>
      <xdr:rowOff>145676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F947B1-1274-4793-B0AE-6ED6E75B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440" y="11206"/>
          <a:ext cx="11923059" cy="8706970"/>
        </a:xfrm>
        <a:prstGeom prst="rect">
          <a:avLst/>
        </a:prstGeom>
      </xdr:spPr>
    </xdr:pic>
    <xdr:clientData/>
  </xdr:twoCellAnchor>
  <xdr:twoCellAnchor>
    <xdr:from>
      <xdr:col>10</xdr:col>
      <xdr:colOff>380999</xdr:colOff>
      <xdr:row>8</xdr:row>
      <xdr:rowOff>50705</xdr:rowOff>
    </xdr:from>
    <xdr:to>
      <xdr:col>30</xdr:col>
      <xdr:colOff>333552</xdr:colOff>
      <xdr:row>25</xdr:row>
      <xdr:rowOff>52205</xdr:rowOff>
    </xdr:to>
    <xdr:grpSp>
      <xdr:nvGrpSpPr>
        <xdr:cNvPr id="8" name="Hbar stats">
          <a:extLst>
            <a:ext uri="{FF2B5EF4-FFF2-40B4-BE49-F238E27FC236}">
              <a16:creationId xmlns:a16="http://schemas.microsoft.com/office/drawing/2014/main" id="{664830D5-D22D-41E2-A637-AD49E8B92D4F}"/>
            </a:ext>
          </a:extLst>
        </xdr:cNvPr>
        <xdr:cNvGrpSpPr/>
      </xdr:nvGrpSpPr>
      <xdr:grpSpPr>
        <a:xfrm>
          <a:off x="6504213" y="1574705"/>
          <a:ext cx="12198982" cy="3240000"/>
          <a:chOff x="3529852" y="611000"/>
          <a:chExt cx="12054905" cy="3240000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1E948A71-6C35-4965-81B3-4391E39D657A}"/>
              </a:ext>
            </a:extLst>
          </xdr:cNvPr>
          <xdr:cNvGraphicFramePr/>
        </xdr:nvGraphicFramePr>
        <xdr:xfrm>
          <a:off x="3529852" y="611000"/>
          <a:ext cx="5759823" cy="32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Chart 1">
            <a:extLst>
              <a:ext uri="{FF2B5EF4-FFF2-40B4-BE49-F238E27FC236}">
                <a16:creationId xmlns:a16="http://schemas.microsoft.com/office/drawing/2014/main" id="{677C2616-AA69-45F4-8463-EA2C45C8CA28}"/>
              </a:ext>
            </a:extLst>
          </xdr:cNvPr>
          <xdr:cNvGraphicFramePr/>
        </xdr:nvGraphicFramePr>
        <xdr:xfrm>
          <a:off x="9824757" y="611000"/>
          <a:ext cx="5760000" cy="32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25</xdr:col>
      <xdr:colOff>33618</xdr:colOff>
      <xdr:row>24</xdr:row>
      <xdr:rowOff>100151</xdr:rowOff>
    </xdr:from>
    <xdr:to>
      <xdr:col>28</xdr:col>
      <xdr:colOff>558265</xdr:colOff>
      <xdr:row>34</xdr:row>
      <xdr:rowOff>175151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D710052F-8A09-48CC-8ED4-CE89FC872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274264</xdr:colOff>
      <xdr:row>24</xdr:row>
      <xdr:rowOff>100151</xdr:rowOff>
    </xdr:from>
    <xdr:to>
      <xdr:col>15</xdr:col>
      <xdr:colOff>193794</xdr:colOff>
      <xdr:row>34</xdr:row>
      <xdr:rowOff>175151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8C3C676A-EC6E-4EE2-9E20-F2AA25D76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59952</xdr:colOff>
      <xdr:row>23</xdr:row>
      <xdr:rowOff>82643</xdr:rowOff>
    </xdr:from>
    <xdr:to>
      <xdr:col>12</xdr:col>
      <xdr:colOff>209246</xdr:colOff>
      <xdr:row>37</xdr:row>
      <xdr:rowOff>115643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5CA4FC83-B398-4763-B426-E94E8803A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588029</xdr:colOff>
      <xdr:row>23</xdr:row>
      <xdr:rowOff>105054</xdr:rowOff>
    </xdr:from>
    <xdr:to>
      <xdr:col>35</xdr:col>
      <xdr:colOff>132205</xdr:colOff>
      <xdr:row>37</xdr:row>
      <xdr:rowOff>138054</xdr:rowOff>
    </xdr:to>
    <xdr:graphicFrame macro="">
      <xdr:nvGraphicFramePr>
        <xdr:cNvPr id="12" name="Chart 3">
          <a:extLst>
            <a:ext uri="{FF2B5EF4-FFF2-40B4-BE49-F238E27FC236}">
              <a16:creationId xmlns:a16="http://schemas.microsoft.com/office/drawing/2014/main" id="{A83727F1-5312-4B8B-B59C-DE4729C80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403411</xdr:colOff>
      <xdr:row>9</xdr:row>
      <xdr:rowOff>190499</xdr:rowOff>
    </xdr:from>
    <xdr:to>
      <xdr:col>10</xdr:col>
      <xdr:colOff>481853</xdr:colOff>
      <xdr:row>24</xdr:row>
      <xdr:rowOff>89647</xdr:rowOff>
    </xdr:to>
    <xdr:grpSp>
      <xdr:nvGrpSpPr>
        <xdr:cNvPr id="21" name="Lebron hbar title">
          <a:extLst>
            <a:ext uri="{FF2B5EF4-FFF2-40B4-BE49-F238E27FC236}">
              <a16:creationId xmlns:a16="http://schemas.microsoft.com/office/drawing/2014/main" id="{EB1F32EA-B77F-443B-8515-3551D1BD6E21}"/>
            </a:ext>
          </a:extLst>
        </xdr:cNvPr>
        <xdr:cNvGrpSpPr/>
      </xdr:nvGrpSpPr>
      <xdr:grpSpPr>
        <a:xfrm>
          <a:off x="5914304" y="1904999"/>
          <a:ext cx="690763" cy="2756648"/>
          <a:chOff x="2823882" y="952499"/>
          <a:chExt cx="683559" cy="2756648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B401F17A-D5C8-4428-BADF-2A35CF440057}"/>
              </a:ext>
            </a:extLst>
          </xdr:cNvPr>
          <xdr:cNvSpPr/>
        </xdr:nvSpPr>
        <xdr:spPr>
          <a:xfrm>
            <a:off x="2823882" y="9524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Points</a:t>
            </a:r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D8F03B0A-AFEF-47B8-9E08-8978B8E6E842}"/>
              </a:ext>
            </a:extLst>
          </xdr:cNvPr>
          <xdr:cNvSpPr/>
        </xdr:nvSpPr>
        <xdr:spPr>
          <a:xfrm>
            <a:off x="2835088" y="1355911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FG</a:t>
            </a:r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FDA33FAD-FF56-4A16-AAE1-EEDCB9AFC0A1}"/>
              </a:ext>
            </a:extLst>
          </xdr:cNvPr>
          <xdr:cNvSpPr/>
        </xdr:nvSpPr>
        <xdr:spPr>
          <a:xfrm>
            <a:off x="2835088" y="1792940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TRB</a:t>
            </a:r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6E92C1F8-539F-44F1-AB3D-DE3384890D10}"/>
              </a:ext>
            </a:extLst>
          </xdr:cNvPr>
          <xdr:cNvSpPr/>
        </xdr:nvSpPr>
        <xdr:spPr>
          <a:xfrm>
            <a:off x="2846294" y="2218764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AST</a:t>
            </a:r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128C7252-EC7F-4778-94CC-AE23247FC938}"/>
              </a:ext>
            </a:extLst>
          </xdr:cNvPr>
          <xdr:cNvSpPr/>
        </xdr:nvSpPr>
        <xdr:spPr>
          <a:xfrm>
            <a:off x="2857500" y="2622176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FT</a:t>
            </a: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D065CA59-9B7E-4B57-B38A-4BDF07ACD46B}"/>
              </a:ext>
            </a:extLst>
          </xdr:cNvPr>
          <xdr:cNvSpPr/>
        </xdr:nvSpPr>
        <xdr:spPr>
          <a:xfrm>
            <a:off x="2846294" y="30479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STL</a:t>
            </a: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98CBD7DB-6983-4C0C-A785-430BED98E54A}"/>
              </a:ext>
            </a:extLst>
          </xdr:cNvPr>
          <xdr:cNvSpPr/>
        </xdr:nvSpPr>
        <xdr:spPr>
          <a:xfrm>
            <a:off x="2835088" y="3473822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BLK</a:t>
            </a:r>
          </a:p>
        </xdr:txBody>
      </xdr:sp>
    </xdr:grpSp>
    <xdr:clientData/>
  </xdr:twoCellAnchor>
  <xdr:twoCellAnchor>
    <xdr:from>
      <xdr:col>30</xdr:col>
      <xdr:colOff>268941</xdr:colOff>
      <xdr:row>9</xdr:row>
      <xdr:rowOff>179293</xdr:rowOff>
    </xdr:from>
    <xdr:to>
      <xdr:col>31</xdr:col>
      <xdr:colOff>347382</xdr:colOff>
      <xdr:row>24</xdr:row>
      <xdr:rowOff>78441</xdr:rowOff>
    </xdr:to>
    <xdr:grpSp>
      <xdr:nvGrpSpPr>
        <xdr:cNvPr id="22" name="Jordan hbar title">
          <a:extLst>
            <a:ext uri="{FF2B5EF4-FFF2-40B4-BE49-F238E27FC236}">
              <a16:creationId xmlns:a16="http://schemas.microsoft.com/office/drawing/2014/main" id="{49D88B6D-98FC-4955-8B3B-7941CA9E710A}"/>
            </a:ext>
          </a:extLst>
        </xdr:cNvPr>
        <xdr:cNvGrpSpPr/>
      </xdr:nvGrpSpPr>
      <xdr:grpSpPr>
        <a:xfrm>
          <a:off x="18638584" y="1893793"/>
          <a:ext cx="690762" cy="2756648"/>
          <a:chOff x="2823882" y="952499"/>
          <a:chExt cx="683559" cy="2756648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F507DC37-3785-4740-91B4-B055CBB0A6C9}"/>
              </a:ext>
            </a:extLst>
          </xdr:cNvPr>
          <xdr:cNvSpPr/>
        </xdr:nvSpPr>
        <xdr:spPr>
          <a:xfrm>
            <a:off x="2823882" y="9524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Points</a:t>
            </a:r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C09F624D-F5A7-4907-92EB-92988A45A411}"/>
              </a:ext>
            </a:extLst>
          </xdr:cNvPr>
          <xdr:cNvSpPr/>
        </xdr:nvSpPr>
        <xdr:spPr>
          <a:xfrm>
            <a:off x="2835088" y="1355911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FG</a:t>
            </a:r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EA31AB0A-227C-4EA5-8504-B87BE8FC0AA7}"/>
              </a:ext>
            </a:extLst>
          </xdr:cNvPr>
          <xdr:cNvSpPr/>
        </xdr:nvSpPr>
        <xdr:spPr>
          <a:xfrm>
            <a:off x="2835088" y="1792940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TRB</a:t>
            </a:r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7F5041E0-22CD-4266-9E34-BD092CC9FA75}"/>
              </a:ext>
            </a:extLst>
          </xdr:cNvPr>
          <xdr:cNvSpPr/>
        </xdr:nvSpPr>
        <xdr:spPr>
          <a:xfrm>
            <a:off x="2846294" y="2218764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AST</a:t>
            </a:r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9DCA90E4-D71F-44B0-BE84-F861BE7FE580}"/>
              </a:ext>
            </a:extLst>
          </xdr:cNvPr>
          <xdr:cNvSpPr/>
        </xdr:nvSpPr>
        <xdr:spPr>
          <a:xfrm>
            <a:off x="2857500" y="2622176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FT</a:t>
            </a:r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5CA04F2B-8A4F-41AE-A2DB-CFDDA9016751}"/>
              </a:ext>
            </a:extLst>
          </xdr:cNvPr>
          <xdr:cNvSpPr/>
        </xdr:nvSpPr>
        <xdr:spPr>
          <a:xfrm>
            <a:off x="2846294" y="3047999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STL</a:t>
            </a:r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F9EC1E52-C02A-4C55-9B4B-572DFCDDEB4F}"/>
              </a:ext>
            </a:extLst>
          </xdr:cNvPr>
          <xdr:cNvSpPr/>
        </xdr:nvSpPr>
        <xdr:spPr>
          <a:xfrm>
            <a:off x="2835088" y="3473822"/>
            <a:ext cx="649941" cy="23532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BLK</a:t>
            </a:r>
          </a:p>
        </xdr:txBody>
      </xdr:sp>
    </xdr:grpSp>
    <xdr:clientData/>
  </xdr:twoCellAnchor>
  <xdr:twoCellAnchor>
    <xdr:from>
      <xdr:col>3</xdr:col>
      <xdr:colOff>313765</xdr:colOff>
      <xdr:row>6</xdr:row>
      <xdr:rowOff>168088</xdr:rowOff>
    </xdr:from>
    <xdr:to>
      <xdr:col>10</xdr:col>
      <xdr:colOff>26334</xdr:colOff>
      <xdr:row>25</xdr:row>
      <xdr:rowOff>67236</xdr:rowOff>
    </xdr:to>
    <xdr:grpSp>
      <xdr:nvGrpSpPr>
        <xdr:cNvPr id="53" name="Lebron stats">
          <a:extLst>
            <a:ext uri="{FF2B5EF4-FFF2-40B4-BE49-F238E27FC236}">
              <a16:creationId xmlns:a16="http://schemas.microsoft.com/office/drawing/2014/main" id="{684EB30B-22EF-4A64-8A67-C7BA8FB6D919}"/>
            </a:ext>
          </a:extLst>
        </xdr:cNvPr>
        <xdr:cNvGrpSpPr/>
      </xdr:nvGrpSpPr>
      <xdr:grpSpPr>
        <a:xfrm>
          <a:off x="2150729" y="1311088"/>
          <a:ext cx="3998819" cy="3518648"/>
          <a:chOff x="1" y="324971"/>
          <a:chExt cx="3948393" cy="3518648"/>
        </a:xfrm>
      </xdr:grpSpPr>
      <xdr:graphicFrame macro="">
        <xdr:nvGraphicFramePr>
          <xdr:cNvPr id="13" name="Chart 6">
            <a:extLst>
              <a:ext uri="{FF2B5EF4-FFF2-40B4-BE49-F238E27FC236}">
                <a16:creationId xmlns:a16="http://schemas.microsoft.com/office/drawing/2014/main" id="{8F9265E7-A64B-4D96-877E-458C4ECD01A5}"/>
              </a:ext>
            </a:extLst>
          </xdr:cNvPr>
          <xdr:cNvGraphicFramePr/>
        </xdr:nvGraphicFramePr>
        <xdr:xfrm>
          <a:off x="1871383" y="2028264"/>
          <a:ext cx="2077011" cy="181535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pSp>
        <xdr:nvGrpSpPr>
          <xdr:cNvPr id="37" name="Lebron mins played">
            <a:extLst>
              <a:ext uri="{FF2B5EF4-FFF2-40B4-BE49-F238E27FC236}">
                <a16:creationId xmlns:a16="http://schemas.microsoft.com/office/drawing/2014/main" id="{390E7D3B-DA11-4D68-85E3-11DC7F61BB85}"/>
              </a:ext>
            </a:extLst>
          </xdr:cNvPr>
          <xdr:cNvGrpSpPr/>
        </xdr:nvGrpSpPr>
        <xdr:grpSpPr>
          <a:xfrm>
            <a:off x="173691" y="1311797"/>
            <a:ext cx="1624854" cy="771784"/>
            <a:chOff x="1243854" y="137146"/>
            <a:chExt cx="1624853" cy="725707"/>
          </a:xfrm>
        </xdr:grpSpPr>
        <xdr:sp macro="" textlink="'Lebron calculation'!J24">
          <xdr:nvSpPr>
            <xdr:cNvPr id="38" name="Rectangle 37">
              <a:extLst>
                <a:ext uri="{FF2B5EF4-FFF2-40B4-BE49-F238E27FC236}">
                  <a16:creationId xmlns:a16="http://schemas.microsoft.com/office/drawing/2014/main" id="{0531512B-6081-4505-95DE-219340E21FC3}"/>
                </a:ext>
              </a:extLst>
            </xdr:cNvPr>
            <xdr:cNvSpPr/>
          </xdr:nvSpPr>
          <xdr:spPr>
            <a:xfrm>
              <a:off x="1243854" y="156883"/>
              <a:ext cx="1624853" cy="70597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EA3AB918-EE30-4438-B412-F64ED7514F04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48570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Minutes played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39" name="Graphic 38" descr="Stopwatch 75% with solid fill">
              <a:extLst>
                <a:ext uri="{FF2B5EF4-FFF2-40B4-BE49-F238E27FC236}">
                  <a16:creationId xmlns:a16="http://schemas.microsoft.com/office/drawing/2014/main" id="{03C76C65-C282-4605-90D0-7B2D3D91F26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1243854" y="137146"/>
              <a:ext cx="571500" cy="515470"/>
            </a:xfrm>
            <a:prstGeom prst="rect">
              <a:avLst/>
            </a:prstGeom>
          </xdr:spPr>
        </xdr:pic>
      </xdr:grpSp>
      <xdr:grpSp>
        <xdr:nvGrpSpPr>
          <xdr:cNvPr id="50" name="Lebron games played">
            <a:extLst>
              <a:ext uri="{FF2B5EF4-FFF2-40B4-BE49-F238E27FC236}">
                <a16:creationId xmlns:a16="http://schemas.microsoft.com/office/drawing/2014/main" id="{DE19AD5E-F446-411B-B825-1ACA6320F46B}"/>
              </a:ext>
            </a:extLst>
          </xdr:cNvPr>
          <xdr:cNvGrpSpPr/>
        </xdr:nvGrpSpPr>
        <xdr:grpSpPr>
          <a:xfrm>
            <a:off x="1955427" y="324971"/>
            <a:ext cx="1624853" cy="773206"/>
            <a:chOff x="1972236" y="324971"/>
            <a:chExt cx="1624853" cy="773206"/>
          </a:xfrm>
        </xdr:grpSpPr>
        <xdr:sp macro="" textlink="'Lebron calculation'!L21">
          <xdr:nvSpPr>
            <xdr:cNvPr id="35" name="Rectangle 34">
              <a:extLst>
                <a:ext uri="{FF2B5EF4-FFF2-40B4-BE49-F238E27FC236}">
                  <a16:creationId xmlns:a16="http://schemas.microsoft.com/office/drawing/2014/main" id="{83125675-D2AB-4943-B488-9A47DF557FF1}"/>
                </a:ext>
              </a:extLst>
            </xdr:cNvPr>
            <xdr:cNvSpPr/>
          </xdr:nvSpPr>
          <xdr:spPr>
            <a:xfrm>
              <a:off x="1972236" y="347383"/>
              <a:ext cx="1624853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19F39868-AC05-4384-8F47-D12AF7F4A11D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1265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Games played</a:t>
              </a:r>
              <a:endParaRPr lang="en-IN" sz="1800" b="1">
                <a:solidFill>
                  <a:schemeClr val="bg1"/>
                </a:solidFill>
              </a:endParaRPr>
            </a:p>
          </xdr:txBody>
        </xdr:sp>
        <xdr:pic>
          <xdr:nvPicPr>
            <xdr:cNvPr id="44" name="Graphic 43" descr="Basketball with solid fill">
              <a:extLst>
                <a:ext uri="{FF2B5EF4-FFF2-40B4-BE49-F238E27FC236}">
                  <a16:creationId xmlns:a16="http://schemas.microsoft.com/office/drawing/2014/main" id="{C4F9AA1A-DA8A-4903-8FBD-CED0022F87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3"/>
                </a:ext>
              </a:extLst>
            </a:blip>
            <a:stretch>
              <a:fillRect/>
            </a:stretch>
          </xdr:blipFill>
          <xdr:spPr>
            <a:xfrm>
              <a:off x="2173942" y="324971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51" name="lebron points scored">
            <a:extLst>
              <a:ext uri="{FF2B5EF4-FFF2-40B4-BE49-F238E27FC236}">
                <a16:creationId xmlns:a16="http://schemas.microsoft.com/office/drawing/2014/main" id="{8A8D66B8-EAF1-4C85-A84C-A86902EAEE0D}"/>
              </a:ext>
            </a:extLst>
          </xdr:cNvPr>
          <xdr:cNvGrpSpPr/>
        </xdr:nvGrpSpPr>
        <xdr:grpSpPr>
          <a:xfrm>
            <a:off x="173691" y="336177"/>
            <a:ext cx="1624854" cy="750794"/>
            <a:chOff x="190500" y="336177"/>
            <a:chExt cx="1624854" cy="750794"/>
          </a:xfrm>
        </xdr:grpSpPr>
        <xdr:sp macro="" textlink="'Lebron calculation'!J21">
          <xdr:nvSpPr>
            <xdr:cNvPr id="30" name="Rectangle 29">
              <a:extLst>
                <a:ext uri="{FF2B5EF4-FFF2-40B4-BE49-F238E27FC236}">
                  <a16:creationId xmlns:a16="http://schemas.microsoft.com/office/drawing/2014/main" id="{36CE9AC6-7C0C-4415-9093-8F2DD0DFEC5D}"/>
                </a:ext>
              </a:extLst>
            </xdr:cNvPr>
            <xdr:cNvSpPr/>
          </xdr:nvSpPr>
          <xdr:spPr>
            <a:xfrm>
              <a:off x="190500" y="336177"/>
              <a:ext cx="1624854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r"/>
              <a:fld id="{DC5FB35B-3581-4825-BF74-F336D09815FC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34241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ct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          Points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Scored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46" name="Graphic 45" descr="Basketball Hoop with solid fill">
              <a:extLst>
                <a:ext uri="{FF2B5EF4-FFF2-40B4-BE49-F238E27FC236}">
                  <a16:creationId xmlns:a16="http://schemas.microsoft.com/office/drawing/2014/main" id="{E6BF54CE-ECC6-44F0-8F09-B8A11974C2E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5"/>
                </a:ext>
              </a:extLst>
            </a:blip>
            <a:stretch>
              <a:fillRect/>
            </a:stretch>
          </xdr:blipFill>
          <xdr:spPr>
            <a:xfrm>
              <a:off x="190500" y="369794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52" name="Lebron career best">
            <a:extLst>
              <a:ext uri="{FF2B5EF4-FFF2-40B4-BE49-F238E27FC236}">
                <a16:creationId xmlns:a16="http://schemas.microsoft.com/office/drawing/2014/main" id="{89934A8A-C548-4761-A3A2-B644177FB33E}"/>
              </a:ext>
            </a:extLst>
          </xdr:cNvPr>
          <xdr:cNvGrpSpPr/>
        </xdr:nvGrpSpPr>
        <xdr:grpSpPr>
          <a:xfrm>
            <a:off x="1955426" y="1288675"/>
            <a:ext cx="1624854" cy="818029"/>
            <a:chOff x="1938617" y="1288675"/>
            <a:chExt cx="1624854" cy="818029"/>
          </a:xfrm>
        </xdr:grpSpPr>
        <xdr:sp macro="" textlink="'Lebron calculation'!E21">
          <xdr:nvSpPr>
            <xdr:cNvPr id="41" name="Rectangle 40">
              <a:extLst>
                <a:ext uri="{FF2B5EF4-FFF2-40B4-BE49-F238E27FC236}">
                  <a16:creationId xmlns:a16="http://schemas.microsoft.com/office/drawing/2014/main" id="{57B74E21-C5FD-4EA2-A670-D167809EE5BA}"/>
                </a:ext>
              </a:extLst>
            </xdr:cNvPr>
            <xdr:cNvSpPr/>
          </xdr:nvSpPr>
          <xdr:spPr>
            <a:xfrm>
              <a:off x="1938617" y="1288675"/>
              <a:ext cx="1624854" cy="81802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00846F62-F062-47E1-8A7D-FB257B5E1C22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2423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Career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Best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48" name="Graphic 47" descr="Target with solid fill">
              <a:extLst>
                <a:ext uri="{FF2B5EF4-FFF2-40B4-BE49-F238E27FC236}">
                  <a16:creationId xmlns:a16="http://schemas.microsoft.com/office/drawing/2014/main" id="{64C0B4C5-C903-4FC7-93C3-D7F6829DF46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7"/>
                </a:ext>
              </a:extLst>
            </a:blip>
            <a:stretch>
              <a:fillRect/>
            </a:stretch>
          </xdr:blipFill>
          <xdr:spPr>
            <a:xfrm>
              <a:off x="2106707" y="1355912"/>
              <a:ext cx="540000" cy="540000"/>
            </a:xfrm>
            <a:prstGeom prst="rect">
              <a:avLst/>
            </a:prstGeom>
          </xdr:spPr>
        </xdr:pic>
      </xdr:grpSp>
      <xdr:graphicFrame macro="">
        <xdr:nvGraphicFramePr>
          <xdr:cNvPr id="49" name="Chart 7">
            <a:extLst>
              <a:ext uri="{FF2B5EF4-FFF2-40B4-BE49-F238E27FC236}">
                <a16:creationId xmlns:a16="http://schemas.microsoft.com/office/drawing/2014/main" id="{F2B7F128-BFD2-4276-B955-E4CCB7FA66B3}"/>
              </a:ext>
            </a:extLst>
          </xdr:cNvPr>
          <xdr:cNvGraphicFramePr/>
        </xdr:nvGraphicFramePr>
        <xdr:xfrm>
          <a:off x="1" y="2308411"/>
          <a:ext cx="2340000" cy="14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>
    <xdr:from>
      <xdr:col>32</xdr:col>
      <xdr:colOff>29136</xdr:colOff>
      <xdr:row>7</xdr:row>
      <xdr:rowOff>33618</xdr:rowOff>
    </xdr:from>
    <xdr:to>
      <xdr:col>38</xdr:col>
      <xdr:colOff>562165</xdr:colOff>
      <xdr:row>24</xdr:row>
      <xdr:rowOff>146278</xdr:rowOff>
    </xdr:to>
    <xdr:grpSp>
      <xdr:nvGrpSpPr>
        <xdr:cNvPr id="85" name="jordan stats">
          <a:extLst>
            <a:ext uri="{FF2B5EF4-FFF2-40B4-BE49-F238E27FC236}">
              <a16:creationId xmlns:a16="http://schemas.microsoft.com/office/drawing/2014/main" id="{5DE29B82-2EE1-4023-91E2-09B9490447DB}"/>
            </a:ext>
          </a:extLst>
        </xdr:cNvPr>
        <xdr:cNvGrpSpPr/>
      </xdr:nvGrpSpPr>
      <xdr:grpSpPr>
        <a:xfrm>
          <a:off x="19623422" y="1367118"/>
          <a:ext cx="4206957" cy="3351160"/>
          <a:chOff x="17577548" y="414618"/>
          <a:chExt cx="4163735" cy="3351160"/>
        </a:xfrm>
      </xdr:grpSpPr>
      <xdr:grpSp>
        <xdr:nvGrpSpPr>
          <xdr:cNvPr id="73" name="jordan mins played">
            <a:extLst>
              <a:ext uri="{FF2B5EF4-FFF2-40B4-BE49-F238E27FC236}">
                <a16:creationId xmlns:a16="http://schemas.microsoft.com/office/drawing/2014/main" id="{3258AAE1-9363-4D28-89C2-1A22B42A1557}"/>
              </a:ext>
            </a:extLst>
          </xdr:cNvPr>
          <xdr:cNvGrpSpPr/>
        </xdr:nvGrpSpPr>
        <xdr:grpSpPr>
          <a:xfrm>
            <a:off x="17789338" y="1233356"/>
            <a:ext cx="1624854" cy="771784"/>
            <a:chOff x="17800544" y="1401444"/>
            <a:chExt cx="1624854" cy="771784"/>
          </a:xfrm>
        </xdr:grpSpPr>
        <xdr:sp macro="" textlink="'jordan calculation'!G12">
          <xdr:nvSpPr>
            <xdr:cNvPr id="67" name="Rectangle 66">
              <a:extLst>
                <a:ext uri="{FF2B5EF4-FFF2-40B4-BE49-F238E27FC236}">
                  <a16:creationId xmlns:a16="http://schemas.microsoft.com/office/drawing/2014/main" id="{25C287A8-4F82-46C0-947F-75D22D6BBFBC}"/>
                </a:ext>
              </a:extLst>
            </xdr:cNvPr>
            <xdr:cNvSpPr/>
          </xdr:nvSpPr>
          <xdr:spPr>
            <a:xfrm>
              <a:off x="17800544" y="1422434"/>
              <a:ext cx="1624854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70A422B4-388C-49A4-A31B-4AD0610E8E27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41013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Minutes played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8" name="Graphic 67" descr="Stopwatch 75% with solid fill">
              <a:extLst>
                <a:ext uri="{FF2B5EF4-FFF2-40B4-BE49-F238E27FC236}">
                  <a16:creationId xmlns:a16="http://schemas.microsoft.com/office/drawing/2014/main" id="{A81F79FF-AE93-40CF-AFC7-2665FE999E1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17800544" y="1401444"/>
              <a:ext cx="571500" cy="548199"/>
            </a:xfrm>
            <a:prstGeom prst="rect">
              <a:avLst/>
            </a:prstGeom>
          </xdr:spPr>
        </xdr:pic>
      </xdr:grpSp>
      <xdr:grpSp>
        <xdr:nvGrpSpPr>
          <xdr:cNvPr id="72" name="jordan games played">
            <a:extLst>
              <a:ext uri="{FF2B5EF4-FFF2-40B4-BE49-F238E27FC236}">
                <a16:creationId xmlns:a16="http://schemas.microsoft.com/office/drawing/2014/main" id="{E4D59A98-9015-4369-B985-32A8443655C1}"/>
              </a:ext>
            </a:extLst>
          </xdr:cNvPr>
          <xdr:cNvGrpSpPr/>
        </xdr:nvGrpSpPr>
        <xdr:grpSpPr>
          <a:xfrm>
            <a:off x="19582280" y="414618"/>
            <a:ext cx="1624853" cy="773206"/>
            <a:chOff x="19582280" y="414618"/>
            <a:chExt cx="1624853" cy="773206"/>
          </a:xfrm>
        </xdr:grpSpPr>
        <xdr:sp macro="" textlink="'jordan calculation'!F12">
          <xdr:nvSpPr>
            <xdr:cNvPr id="65" name="Rectangle 64">
              <a:extLst>
                <a:ext uri="{FF2B5EF4-FFF2-40B4-BE49-F238E27FC236}">
                  <a16:creationId xmlns:a16="http://schemas.microsoft.com/office/drawing/2014/main" id="{B8C9B1CA-DA9D-40A2-8950-CA99F155A892}"/>
                </a:ext>
              </a:extLst>
            </xdr:cNvPr>
            <xdr:cNvSpPr/>
          </xdr:nvSpPr>
          <xdr:spPr>
            <a:xfrm>
              <a:off x="19582280" y="437030"/>
              <a:ext cx="1624853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817A5DDB-3255-405E-BE7C-35FE424B4484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1072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Games played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6" name="Graphic 65" descr="Basketball with solid fill">
              <a:extLst>
                <a:ext uri="{FF2B5EF4-FFF2-40B4-BE49-F238E27FC236}">
                  <a16:creationId xmlns:a16="http://schemas.microsoft.com/office/drawing/2014/main" id="{B6914514-BF7F-46AE-9E0D-E351640E1F6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3"/>
                </a:ext>
              </a:extLst>
            </a:blip>
            <a:stretch>
              <a:fillRect/>
            </a:stretch>
          </xdr:blipFill>
          <xdr:spPr>
            <a:xfrm>
              <a:off x="19783986" y="414618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71" name="jordan points scored">
            <a:extLst>
              <a:ext uri="{FF2B5EF4-FFF2-40B4-BE49-F238E27FC236}">
                <a16:creationId xmlns:a16="http://schemas.microsoft.com/office/drawing/2014/main" id="{8F1EC4FA-0C31-4AB9-AFEF-F6326B85144B}"/>
              </a:ext>
            </a:extLst>
          </xdr:cNvPr>
          <xdr:cNvGrpSpPr/>
        </xdr:nvGrpSpPr>
        <xdr:grpSpPr>
          <a:xfrm>
            <a:off x="17800544" y="425824"/>
            <a:ext cx="1624854" cy="750794"/>
            <a:chOff x="17800544" y="425824"/>
            <a:chExt cx="1624854" cy="750794"/>
          </a:xfrm>
        </xdr:grpSpPr>
        <xdr:sp macro="" textlink="'jordan calculation'!E12">
          <xdr:nvSpPr>
            <xdr:cNvPr id="63" name="Rectangle 62">
              <a:extLst>
                <a:ext uri="{FF2B5EF4-FFF2-40B4-BE49-F238E27FC236}">
                  <a16:creationId xmlns:a16="http://schemas.microsoft.com/office/drawing/2014/main" id="{B8F7FDA9-4B4C-4F56-833D-5C122A0A3AF0}"/>
                </a:ext>
              </a:extLst>
            </xdr:cNvPr>
            <xdr:cNvSpPr/>
          </xdr:nvSpPr>
          <xdr:spPr>
            <a:xfrm>
              <a:off x="17800544" y="425824"/>
              <a:ext cx="1624854" cy="75079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DA5A2DAB-30E5-46B0-949C-7D50A34124D9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32292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Points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scored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4" name="Graphic 63" descr="Basketball Hoop with solid fill">
              <a:extLst>
                <a:ext uri="{FF2B5EF4-FFF2-40B4-BE49-F238E27FC236}">
                  <a16:creationId xmlns:a16="http://schemas.microsoft.com/office/drawing/2014/main" id="{F1DEDF69-D5B2-4E13-9E18-7383E0A955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5"/>
                </a:ext>
              </a:extLst>
            </a:blip>
            <a:stretch>
              <a:fillRect/>
            </a:stretch>
          </xdr:blipFill>
          <xdr:spPr>
            <a:xfrm>
              <a:off x="17800544" y="459441"/>
              <a:ext cx="540000" cy="540000"/>
            </a:xfrm>
            <a:prstGeom prst="rect">
              <a:avLst/>
            </a:prstGeom>
          </xdr:spPr>
        </xdr:pic>
      </xdr:grpSp>
      <xdr:grpSp>
        <xdr:nvGrpSpPr>
          <xdr:cNvPr id="74" name="jordan career best">
            <a:extLst>
              <a:ext uri="{FF2B5EF4-FFF2-40B4-BE49-F238E27FC236}">
                <a16:creationId xmlns:a16="http://schemas.microsoft.com/office/drawing/2014/main" id="{791F1719-0866-455B-BEEC-E1F401237D1E}"/>
              </a:ext>
            </a:extLst>
          </xdr:cNvPr>
          <xdr:cNvGrpSpPr/>
        </xdr:nvGrpSpPr>
        <xdr:grpSpPr>
          <a:xfrm>
            <a:off x="19615896" y="1232645"/>
            <a:ext cx="1624854" cy="818029"/>
            <a:chOff x="19582279" y="1378322"/>
            <a:chExt cx="1624854" cy="818029"/>
          </a:xfrm>
        </xdr:grpSpPr>
        <xdr:sp macro="" textlink="'jordan calculation'!I12">
          <xdr:nvSpPr>
            <xdr:cNvPr id="61" name="Rectangle 60">
              <a:extLst>
                <a:ext uri="{FF2B5EF4-FFF2-40B4-BE49-F238E27FC236}">
                  <a16:creationId xmlns:a16="http://schemas.microsoft.com/office/drawing/2014/main" id="{835356EC-E309-4E11-8ADD-C8632DF693BB}"/>
                </a:ext>
              </a:extLst>
            </xdr:cNvPr>
            <xdr:cNvSpPr/>
          </xdr:nvSpPr>
          <xdr:spPr>
            <a:xfrm>
              <a:off x="19582279" y="1378322"/>
              <a:ext cx="1624854" cy="81802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fld id="{9348EE43-6AA0-4630-9143-C6064B9AF406}" type="TxLink">
                <a:rPr lang="en-US" sz="28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r"/>
                <a:t>2935</a:t>
              </a:fld>
              <a:endParaRPr lang="en-US" sz="2800" b="1" i="0" u="none" strike="noStrike">
                <a:solidFill>
                  <a:schemeClr val="bg1"/>
                </a:solidFill>
                <a:latin typeface="Calibri"/>
                <a:cs typeface="Calibri"/>
              </a:endParaRPr>
            </a:p>
            <a:p>
              <a:pPr algn="r"/>
              <a:r>
                <a:rPr lang="en-US" sz="1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t>Career</a:t>
              </a:r>
              <a:r>
                <a:rPr lang="en-US" sz="1400" b="1" i="0" u="none" strike="noStrike" baseline="0">
                  <a:solidFill>
                    <a:schemeClr val="bg1"/>
                  </a:solidFill>
                  <a:latin typeface="Calibri"/>
                  <a:cs typeface="Calibri"/>
                </a:rPr>
                <a:t> best</a:t>
              </a:r>
              <a:endParaRPr lang="en-IN" sz="1400" b="1">
                <a:solidFill>
                  <a:schemeClr val="bg1"/>
                </a:solidFill>
              </a:endParaRPr>
            </a:p>
          </xdr:txBody>
        </xdr:sp>
        <xdr:pic>
          <xdr:nvPicPr>
            <xdr:cNvPr id="62" name="Graphic 61" descr="Target with solid fill">
              <a:extLst>
                <a:ext uri="{FF2B5EF4-FFF2-40B4-BE49-F238E27FC236}">
                  <a16:creationId xmlns:a16="http://schemas.microsoft.com/office/drawing/2014/main" id="{8517D69E-43C7-42F0-B4EA-399A8710926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7"/>
                </a:ext>
              </a:extLst>
            </a:blip>
            <a:stretch>
              <a:fillRect/>
            </a:stretch>
          </xdr:blipFill>
          <xdr:spPr>
            <a:xfrm>
              <a:off x="19750369" y="1445559"/>
              <a:ext cx="540000" cy="540000"/>
            </a:xfrm>
            <a:prstGeom prst="rect">
              <a:avLst/>
            </a:prstGeom>
          </xdr:spPr>
        </xdr:pic>
      </xdr:grpSp>
      <xdr:graphicFrame macro="">
        <xdr:nvGraphicFramePr>
          <xdr:cNvPr id="69" name="Chart 4">
            <a:extLst>
              <a:ext uri="{FF2B5EF4-FFF2-40B4-BE49-F238E27FC236}">
                <a16:creationId xmlns:a16="http://schemas.microsoft.com/office/drawing/2014/main" id="{2204FEA4-F837-4F12-9966-B0843360CCE2}"/>
              </a:ext>
            </a:extLst>
          </xdr:cNvPr>
          <xdr:cNvGraphicFramePr/>
        </xdr:nvGraphicFramePr>
        <xdr:xfrm>
          <a:off x="19664083" y="1940578"/>
          <a:ext cx="2077200" cy="1825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70" name="Chart 5">
            <a:extLst>
              <a:ext uri="{FF2B5EF4-FFF2-40B4-BE49-F238E27FC236}">
                <a16:creationId xmlns:a16="http://schemas.microsoft.com/office/drawing/2014/main" id="{C58C258C-0E84-4A13-90E8-CED14B3AE2BA}"/>
              </a:ext>
            </a:extLst>
          </xdr:cNvPr>
          <xdr:cNvGraphicFramePr/>
        </xdr:nvGraphicFramePr>
        <xdr:xfrm>
          <a:off x="17577548" y="2221846"/>
          <a:ext cx="2340000" cy="144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</xdr:grpSp>
    <xdr:clientData/>
  </xdr:twoCellAnchor>
  <xdr:twoCellAnchor>
    <xdr:from>
      <xdr:col>3</xdr:col>
      <xdr:colOff>0</xdr:colOff>
      <xdr:row>25</xdr:row>
      <xdr:rowOff>44822</xdr:rowOff>
    </xdr:from>
    <xdr:to>
      <xdr:col>39</xdr:col>
      <xdr:colOff>100853</xdr:colOff>
      <xdr:row>36</xdr:row>
      <xdr:rowOff>130852</xdr:rowOff>
    </xdr:to>
    <xdr:grpSp>
      <xdr:nvGrpSpPr>
        <xdr:cNvPr id="84" name="lebron team stats">
          <a:extLst>
            <a:ext uri="{FF2B5EF4-FFF2-40B4-BE49-F238E27FC236}">
              <a16:creationId xmlns:a16="http://schemas.microsoft.com/office/drawing/2014/main" id="{D4374C48-9468-4EAA-9A0F-A779646BCCDE}"/>
            </a:ext>
          </a:extLst>
        </xdr:cNvPr>
        <xdr:cNvGrpSpPr/>
      </xdr:nvGrpSpPr>
      <xdr:grpSpPr>
        <a:xfrm>
          <a:off x="1836964" y="4807322"/>
          <a:ext cx="22144425" cy="2181530"/>
          <a:chOff x="0" y="3854822"/>
          <a:chExt cx="21885088" cy="2181530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DB0FC792-78A0-4105-8B3E-D0175ECAFA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8955" y="3854822"/>
            <a:ext cx="792000" cy="792000"/>
          </a:xfrm>
          <a:prstGeom prst="rect">
            <a:avLst/>
          </a:prstGeom>
        </xdr:spPr>
      </xdr:pic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0E7EC85-9EE7-4765-A42B-FCAA1A8964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8955" y="4538383"/>
            <a:ext cx="792000" cy="792000"/>
          </a:xfrm>
          <a:prstGeom prst="rect">
            <a:avLst/>
          </a:prstGeom>
        </xdr:spPr>
      </xdr:pic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3E56E261-78CB-4753-B469-BC2A6E84A4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8955" y="5244352"/>
            <a:ext cx="792000" cy="792000"/>
          </a:xfrm>
          <a:prstGeom prst="rect">
            <a:avLst/>
          </a:prstGeom>
        </xdr:spPr>
      </xdr:pic>
      <xdr:sp macro="" textlink="'Lebron calculation'!O29">
        <xdr:nvSpPr>
          <xdr:cNvPr id="81" name="Rectangle 80">
            <a:extLst>
              <a:ext uri="{FF2B5EF4-FFF2-40B4-BE49-F238E27FC236}">
                <a16:creationId xmlns:a16="http://schemas.microsoft.com/office/drawing/2014/main" id="{D5433236-A5BA-4FF6-B319-AADB8152B8D3}"/>
              </a:ext>
            </a:extLst>
          </xdr:cNvPr>
          <xdr:cNvSpPr/>
        </xdr:nvSpPr>
        <xdr:spPr>
          <a:xfrm>
            <a:off x="22410" y="4056529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4E195882-E9CA-420E-A8DC-8F4FADF1F656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67.52%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2000" b="1">
              <a:solidFill>
                <a:schemeClr val="bg1"/>
              </a:solidFill>
            </a:endParaRPr>
          </a:p>
        </xdr:txBody>
      </xdr:sp>
      <xdr:sp macro="" textlink="'Lebron calculation'!O30">
        <xdr:nvSpPr>
          <xdr:cNvPr id="82" name="Rectangle 81">
            <a:extLst>
              <a:ext uri="{FF2B5EF4-FFF2-40B4-BE49-F238E27FC236}">
                <a16:creationId xmlns:a16="http://schemas.microsoft.com/office/drawing/2014/main" id="{920C358F-C724-4ABD-A937-119D50338E02}"/>
              </a:ext>
            </a:extLst>
          </xdr:cNvPr>
          <xdr:cNvSpPr/>
        </xdr:nvSpPr>
        <xdr:spPr>
          <a:xfrm>
            <a:off x="0" y="4661647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D6866683-CE88-4489-9B72-6A9C03AC772A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9.35%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Lebron calculation'!O31">
        <xdr:nvSpPr>
          <xdr:cNvPr id="83" name="Rectangle 82">
            <a:extLst>
              <a:ext uri="{FF2B5EF4-FFF2-40B4-BE49-F238E27FC236}">
                <a16:creationId xmlns:a16="http://schemas.microsoft.com/office/drawing/2014/main" id="{0423BBD7-D95B-413E-966E-CC2F58F87907}"/>
              </a:ext>
            </a:extLst>
          </xdr:cNvPr>
          <xdr:cNvSpPr/>
        </xdr:nvSpPr>
        <xdr:spPr>
          <a:xfrm>
            <a:off x="0" y="5401235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31BC5CD2-56D5-4C0A-99A6-711D1DC3298C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23.13%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jordan calculation'!P27">
        <xdr:nvSpPr>
          <xdr:cNvPr id="91" name="Rectangle 90">
            <a:extLst>
              <a:ext uri="{FF2B5EF4-FFF2-40B4-BE49-F238E27FC236}">
                <a16:creationId xmlns:a16="http://schemas.microsoft.com/office/drawing/2014/main" id="{2B717563-BBA4-4D82-B2B8-B178F21B9CAC}"/>
              </a:ext>
            </a:extLst>
          </xdr:cNvPr>
          <xdr:cNvSpPr/>
        </xdr:nvSpPr>
        <xdr:spPr>
          <a:xfrm>
            <a:off x="20596410" y="3966882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AA913003-F5F3-4E05-AB84-D0112DFC2234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90.66%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jordan calculation'!P28">
        <xdr:nvSpPr>
          <xdr:cNvPr id="92" name="Rectangle 91">
            <a:extLst>
              <a:ext uri="{FF2B5EF4-FFF2-40B4-BE49-F238E27FC236}">
                <a16:creationId xmlns:a16="http://schemas.microsoft.com/office/drawing/2014/main" id="{3C4A0F67-ECA1-4841-A130-DDFF6D980233}"/>
              </a:ext>
            </a:extLst>
          </xdr:cNvPr>
          <xdr:cNvSpPr/>
        </xdr:nvSpPr>
        <xdr:spPr>
          <a:xfrm>
            <a:off x="20573999" y="4852147"/>
            <a:ext cx="1288678" cy="4930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C47F99A0-7930-483A-84DB-9FEFA357FA59}" type="TxLink"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9.34%</a:t>
            </a:fld>
            <a:r>
              <a:rPr lang="en-US" sz="1800" b="1" i="0" u="none" strike="noStrike">
                <a:solidFill>
                  <a:schemeClr val="bg1"/>
                </a:solidFill>
                <a:latin typeface="Calibri"/>
                <a:cs typeface="Calibri"/>
              </a:rPr>
              <a:t> </a:t>
            </a:r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pts</a:t>
            </a:r>
            <a:endParaRPr lang="en-IN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35</xdr:col>
      <xdr:colOff>336176</xdr:colOff>
      <xdr:row>24</xdr:row>
      <xdr:rowOff>168087</xdr:rowOff>
    </xdr:from>
    <xdr:to>
      <xdr:col>36</xdr:col>
      <xdr:colOff>523059</xdr:colOff>
      <xdr:row>29</xdr:row>
      <xdr:rowOff>7587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E522242-09B5-49E5-A8DD-1596F2433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99941" y="3787587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35</xdr:col>
      <xdr:colOff>351705</xdr:colOff>
      <xdr:row>29</xdr:row>
      <xdr:rowOff>116383</xdr:rowOff>
    </xdr:from>
    <xdr:to>
      <xdr:col>36</xdr:col>
      <xdr:colOff>531384</xdr:colOff>
      <xdr:row>33</xdr:row>
      <xdr:rowOff>139244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915F49F-496B-45B0-A382-9EB6C8F3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5991" y="4688383"/>
          <a:ext cx="792000" cy="784861"/>
        </a:xfrm>
        <a:prstGeom prst="rect">
          <a:avLst/>
        </a:prstGeom>
      </xdr:spPr>
    </xdr:pic>
    <xdr:clientData/>
  </xdr:twoCellAnchor>
  <xdr:twoCellAnchor>
    <xdr:from>
      <xdr:col>23</xdr:col>
      <xdr:colOff>10406</xdr:colOff>
      <xdr:row>40</xdr:row>
      <xdr:rowOff>107256</xdr:rowOff>
    </xdr:from>
    <xdr:to>
      <xdr:col>31</xdr:col>
      <xdr:colOff>234521</xdr:colOff>
      <xdr:row>49</xdr:row>
      <xdr:rowOff>13607</xdr:rowOff>
    </xdr:to>
    <xdr:grpSp>
      <xdr:nvGrpSpPr>
        <xdr:cNvPr id="32" name="jordan nba championship">
          <a:extLst>
            <a:ext uri="{FF2B5EF4-FFF2-40B4-BE49-F238E27FC236}">
              <a16:creationId xmlns:a16="http://schemas.microsoft.com/office/drawing/2014/main" id="{1B0B395B-9920-4F72-904F-4BEA0613FCB7}"/>
            </a:ext>
          </a:extLst>
        </xdr:cNvPr>
        <xdr:cNvGrpSpPr/>
      </xdr:nvGrpSpPr>
      <xdr:grpSpPr>
        <a:xfrm>
          <a:off x="14093799" y="7727256"/>
          <a:ext cx="5122686" cy="1620851"/>
          <a:chOff x="12324871" y="6801970"/>
          <a:chExt cx="5122686" cy="1620851"/>
        </a:xfrm>
      </xdr:grpSpPr>
      <xdr:pic>
        <xdr:nvPicPr>
          <xdr:cNvPr id="86" name="Graphic 85" descr="A trophy cup">
            <a:extLst>
              <a:ext uri="{FF2B5EF4-FFF2-40B4-BE49-F238E27FC236}">
                <a16:creationId xmlns:a16="http://schemas.microsoft.com/office/drawing/2014/main" id="{4E2CBCAB-8E7D-439B-946E-5AC8848248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2324871" y="7177368"/>
            <a:ext cx="914878" cy="907675"/>
          </a:xfrm>
          <a:prstGeom prst="rect">
            <a:avLst/>
          </a:prstGeom>
        </xdr:spPr>
      </xdr:pic>
      <xdr:pic>
        <xdr:nvPicPr>
          <xdr:cNvPr id="88" name="Graphic 87" descr="A trophy cup">
            <a:extLst>
              <a:ext uri="{FF2B5EF4-FFF2-40B4-BE49-F238E27FC236}">
                <a16:creationId xmlns:a16="http://schemas.microsoft.com/office/drawing/2014/main" id="{D1627F19-3E54-4070-8616-7AFE0B7F22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3163550" y="7177368"/>
            <a:ext cx="922083" cy="907675"/>
          </a:xfrm>
          <a:prstGeom prst="rect">
            <a:avLst/>
          </a:prstGeom>
        </xdr:spPr>
      </xdr:pic>
      <xdr:pic>
        <xdr:nvPicPr>
          <xdr:cNvPr id="90" name="Graphic 89" descr="A trophy cup">
            <a:extLst>
              <a:ext uri="{FF2B5EF4-FFF2-40B4-BE49-F238E27FC236}">
                <a16:creationId xmlns:a16="http://schemas.microsoft.com/office/drawing/2014/main" id="{BCAB4736-868C-425A-BFCB-E491145C37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4002230" y="7177368"/>
            <a:ext cx="922082" cy="907675"/>
          </a:xfrm>
          <a:prstGeom prst="rect">
            <a:avLst/>
          </a:prstGeom>
        </xdr:spPr>
      </xdr:pic>
      <xdr:pic>
        <xdr:nvPicPr>
          <xdr:cNvPr id="93" name="Graphic 92" descr="A trophy cup">
            <a:extLst>
              <a:ext uri="{FF2B5EF4-FFF2-40B4-BE49-F238E27FC236}">
                <a16:creationId xmlns:a16="http://schemas.microsoft.com/office/drawing/2014/main" id="{1524837C-CDAE-46FB-9643-C728B499C4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4848113" y="7177368"/>
            <a:ext cx="914880" cy="907675"/>
          </a:xfrm>
          <a:prstGeom prst="rect">
            <a:avLst/>
          </a:prstGeom>
        </xdr:spPr>
      </xdr:pic>
      <xdr:pic>
        <xdr:nvPicPr>
          <xdr:cNvPr id="94" name="Graphic 93" descr="A trophy cup">
            <a:extLst>
              <a:ext uri="{FF2B5EF4-FFF2-40B4-BE49-F238E27FC236}">
                <a16:creationId xmlns:a16="http://schemas.microsoft.com/office/drawing/2014/main" id="{90C08155-E5B6-4905-9706-7A040DE101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5686794" y="7177368"/>
            <a:ext cx="922083" cy="907675"/>
          </a:xfrm>
          <a:prstGeom prst="rect">
            <a:avLst/>
          </a:prstGeom>
        </xdr:spPr>
      </xdr:pic>
      <xdr:pic>
        <xdr:nvPicPr>
          <xdr:cNvPr id="95" name="Graphic 94" descr="A trophy cup">
            <a:extLst>
              <a:ext uri="{FF2B5EF4-FFF2-40B4-BE49-F238E27FC236}">
                <a16:creationId xmlns:a16="http://schemas.microsoft.com/office/drawing/2014/main" id="{0B7ACD43-7248-4E60-ADB8-8B7197DFAF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16532679" y="7177368"/>
            <a:ext cx="914878" cy="907675"/>
          </a:xfrm>
          <a:prstGeom prst="rect">
            <a:avLst/>
          </a:prstGeom>
        </xdr:spPr>
      </xdr:pic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id="{E207B3DF-2A79-4964-AC42-E114F6F904AA}"/>
              </a:ext>
            </a:extLst>
          </xdr:cNvPr>
          <xdr:cNvSpPr/>
        </xdr:nvSpPr>
        <xdr:spPr>
          <a:xfrm>
            <a:off x="13560719" y="6801970"/>
            <a:ext cx="2931138" cy="4706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chemeClr val="bg1"/>
                </a:solidFill>
              </a:rPr>
              <a:t>NBA Championships</a:t>
            </a:r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7EFD047E-414D-40BD-9651-0C28DF590E77}"/>
              </a:ext>
            </a:extLst>
          </xdr:cNvPr>
          <xdr:cNvSpPr/>
        </xdr:nvSpPr>
        <xdr:spPr>
          <a:xfrm>
            <a:off x="12341679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1991</a:t>
            </a:r>
          </a:p>
        </xdr:txBody>
      </xdr:sp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id="{BA25AC39-D5D1-4DB4-91D2-776D74E8D4E9}"/>
              </a:ext>
            </a:extLst>
          </xdr:cNvPr>
          <xdr:cNvSpPr/>
        </xdr:nvSpPr>
        <xdr:spPr>
          <a:xfrm>
            <a:off x="13177158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1992</a:t>
            </a:r>
          </a:p>
        </xdr:txBody>
      </xdr:sp>
      <xdr:sp macro="" textlink="">
        <xdr:nvSpPr>
          <xdr:cNvPr id="98" name="Rectangle 97">
            <a:extLst>
              <a:ext uri="{FF2B5EF4-FFF2-40B4-BE49-F238E27FC236}">
                <a16:creationId xmlns:a16="http://schemas.microsoft.com/office/drawing/2014/main" id="{97F8C053-D41E-4C89-9FFB-B8BD584D120D}"/>
              </a:ext>
            </a:extLst>
          </xdr:cNvPr>
          <xdr:cNvSpPr/>
        </xdr:nvSpPr>
        <xdr:spPr>
          <a:xfrm>
            <a:off x="14012637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1993</a:t>
            </a:r>
          </a:p>
        </xdr:txBody>
      </xdr:sp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B768443C-2271-4ACD-9BB5-92D3ABE3853C}"/>
              </a:ext>
            </a:extLst>
          </xdr:cNvPr>
          <xdr:cNvSpPr/>
        </xdr:nvSpPr>
        <xdr:spPr>
          <a:xfrm>
            <a:off x="14848116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1996</a:t>
            </a:r>
          </a:p>
        </xdr:txBody>
      </xdr:sp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id="{B1823361-A8D7-458D-9466-10C3B07867B9}"/>
              </a:ext>
            </a:extLst>
          </xdr:cNvPr>
          <xdr:cNvSpPr/>
        </xdr:nvSpPr>
        <xdr:spPr>
          <a:xfrm>
            <a:off x="15683595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1997</a:t>
            </a:r>
          </a:p>
        </xdr:txBody>
      </xdr:sp>
      <xdr:sp macro="" textlink="">
        <xdr:nvSpPr>
          <xdr:cNvPr id="101" name="Rectangle 100">
            <a:extLst>
              <a:ext uri="{FF2B5EF4-FFF2-40B4-BE49-F238E27FC236}">
                <a16:creationId xmlns:a16="http://schemas.microsoft.com/office/drawing/2014/main" id="{D7674FAB-B2A7-4B35-A4AE-43660A4E61C1}"/>
              </a:ext>
            </a:extLst>
          </xdr:cNvPr>
          <xdr:cNvSpPr/>
        </xdr:nvSpPr>
        <xdr:spPr>
          <a:xfrm>
            <a:off x="16519072" y="8096250"/>
            <a:ext cx="898071" cy="32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/>
              <a:t>1998</a:t>
            </a:r>
          </a:p>
        </xdr:txBody>
      </xdr:sp>
    </xdr:grpSp>
    <xdr:clientData/>
  </xdr:twoCellAnchor>
  <xdr:twoCellAnchor editAs="oneCell">
    <xdr:from>
      <xdr:col>28</xdr:col>
      <xdr:colOff>435428</xdr:colOff>
      <xdr:row>49</xdr:row>
      <xdr:rowOff>81643</xdr:rowOff>
    </xdr:from>
    <xdr:to>
      <xdr:col>30</xdr:col>
      <xdr:colOff>2785</xdr:colOff>
      <xdr:row>53</xdr:row>
      <xdr:rowOff>111643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149193-EB37-4C0A-B3D7-247177B2E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3464" y="8463643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149678</xdr:colOff>
      <xdr:row>49</xdr:row>
      <xdr:rowOff>27215</xdr:rowOff>
    </xdr:from>
    <xdr:to>
      <xdr:col>24</xdr:col>
      <xdr:colOff>329357</xdr:colOff>
      <xdr:row>53</xdr:row>
      <xdr:rowOff>57215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B5D450A-7302-4720-AC7F-E80915B7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6107" y="8409215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394607</xdr:colOff>
      <xdr:row>49</xdr:row>
      <xdr:rowOff>27215</xdr:rowOff>
    </xdr:from>
    <xdr:to>
      <xdr:col>25</xdr:col>
      <xdr:colOff>574285</xdr:colOff>
      <xdr:row>53</xdr:row>
      <xdr:rowOff>57215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C68596B-7C7A-4D5B-86C7-B4B1B926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3357" y="8409215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13607</xdr:colOff>
      <xdr:row>49</xdr:row>
      <xdr:rowOff>40822</xdr:rowOff>
    </xdr:from>
    <xdr:to>
      <xdr:col>27</xdr:col>
      <xdr:colOff>193285</xdr:colOff>
      <xdr:row>53</xdr:row>
      <xdr:rowOff>70822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112EE0F7-6A1A-4648-AFD1-72A5E1F1C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8422822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27</xdr:col>
      <xdr:colOff>217715</xdr:colOff>
      <xdr:row>49</xdr:row>
      <xdr:rowOff>68036</xdr:rowOff>
    </xdr:from>
    <xdr:to>
      <xdr:col>28</xdr:col>
      <xdr:colOff>397394</xdr:colOff>
      <xdr:row>53</xdr:row>
      <xdr:rowOff>98036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895F583A-BF84-428D-A25A-FFD4B0E66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3429" y="8450036"/>
          <a:ext cx="792000" cy="792000"/>
        </a:xfrm>
        <a:prstGeom prst="rect">
          <a:avLst/>
        </a:prstGeom>
      </xdr:spPr>
    </xdr:pic>
    <xdr:clientData/>
  </xdr:twoCellAnchor>
  <xdr:twoCellAnchor editAs="oneCell">
    <xdr:from>
      <xdr:col>30</xdr:col>
      <xdr:colOff>40821</xdr:colOff>
      <xdr:row>49</xdr:row>
      <xdr:rowOff>68036</xdr:rowOff>
    </xdr:from>
    <xdr:to>
      <xdr:col>31</xdr:col>
      <xdr:colOff>220500</xdr:colOff>
      <xdr:row>53</xdr:row>
      <xdr:rowOff>98036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004D4AF-1D38-48B1-AD41-75EFE337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0" y="8450036"/>
          <a:ext cx="792000" cy="792000"/>
        </a:xfrm>
        <a:prstGeom prst="rect">
          <a:avLst/>
        </a:prstGeom>
      </xdr:spPr>
    </xdr:pic>
    <xdr:clientData/>
  </xdr:twoCellAnchor>
  <xdr:twoCellAnchor>
    <xdr:from>
      <xdr:col>25</xdr:col>
      <xdr:colOff>244927</xdr:colOff>
      <xdr:row>38</xdr:row>
      <xdr:rowOff>54429</xdr:rowOff>
    </xdr:from>
    <xdr:to>
      <xdr:col>29</xdr:col>
      <xdr:colOff>367392</xdr:colOff>
      <xdr:row>41</xdr:row>
      <xdr:rowOff>1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E2EFD6F3-E7FC-4901-9FB0-DE8EE566A75B}"/>
            </a:ext>
          </a:extLst>
        </xdr:cNvPr>
        <xdr:cNvSpPr/>
      </xdr:nvSpPr>
      <xdr:spPr>
        <a:xfrm>
          <a:off x="13715998" y="6340929"/>
          <a:ext cx="2571751" cy="5170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Play-off</a:t>
          </a:r>
          <a:r>
            <a:rPr lang="en-IN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statistics</a:t>
          </a:r>
          <a:endParaRPr lang="en-IN" sz="2400">
            <a:effectLst/>
          </a:endParaRPr>
        </a:p>
      </xdr:txBody>
    </xdr:sp>
    <xdr:clientData/>
  </xdr:twoCellAnchor>
  <xdr:twoCellAnchor>
    <xdr:from>
      <xdr:col>11</xdr:col>
      <xdr:colOff>253731</xdr:colOff>
      <xdr:row>38</xdr:row>
      <xdr:rowOff>108858</xdr:rowOff>
    </xdr:from>
    <xdr:to>
      <xdr:col>16</xdr:col>
      <xdr:colOff>546213</xdr:colOff>
      <xdr:row>53</xdr:row>
      <xdr:rowOff>58180</xdr:rowOff>
    </xdr:to>
    <xdr:grpSp>
      <xdr:nvGrpSpPr>
        <xdr:cNvPr id="56" name="Lebron championship stats">
          <a:extLst>
            <a:ext uri="{FF2B5EF4-FFF2-40B4-BE49-F238E27FC236}">
              <a16:creationId xmlns:a16="http://schemas.microsoft.com/office/drawing/2014/main" id="{144187AF-3F5B-4EDD-BA18-C57A52FEA5AC}"/>
            </a:ext>
          </a:extLst>
        </xdr:cNvPr>
        <xdr:cNvGrpSpPr/>
      </xdr:nvGrpSpPr>
      <xdr:grpSpPr>
        <a:xfrm>
          <a:off x="6989267" y="7347858"/>
          <a:ext cx="3354089" cy="2806822"/>
          <a:chOff x="6036767" y="6395358"/>
          <a:chExt cx="3354090" cy="2806822"/>
        </a:xfrm>
      </xdr:grpSpPr>
      <xdr:pic>
        <xdr:nvPicPr>
          <xdr:cNvPr id="4" name="Graphic 3" descr="A trophy cup">
            <a:extLst>
              <a:ext uri="{FF2B5EF4-FFF2-40B4-BE49-F238E27FC236}">
                <a16:creationId xmlns:a16="http://schemas.microsoft.com/office/drawing/2014/main" id="{1E1C5BFE-DA5A-4202-BFF4-4318FB49FF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6036767" y="7206184"/>
            <a:ext cx="922083" cy="907675"/>
          </a:xfrm>
          <a:prstGeom prst="rect">
            <a:avLst/>
          </a:prstGeom>
        </xdr:spPr>
      </xdr:pic>
      <xdr:pic>
        <xdr:nvPicPr>
          <xdr:cNvPr id="75" name="Graphic 74" descr="A trophy cup">
            <a:extLst>
              <a:ext uri="{FF2B5EF4-FFF2-40B4-BE49-F238E27FC236}">
                <a16:creationId xmlns:a16="http://schemas.microsoft.com/office/drawing/2014/main" id="{95310EA3-7F88-4D32-8433-523E44467B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6824381" y="7206184"/>
            <a:ext cx="914878" cy="907675"/>
          </a:xfrm>
          <a:prstGeom prst="rect">
            <a:avLst/>
          </a:prstGeom>
        </xdr:spPr>
      </xdr:pic>
      <xdr:pic>
        <xdr:nvPicPr>
          <xdr:cNvPr id="77" name="Graphic 76" descr="A trophy cup">
            <a:extLst>
              <a:ext uri="{FF2B5EF4-FFF2-40B4-BE49-F238E27FC236}">
                <a16:creationId xmlns:a16="http://schemas.microsoft.com/office/drawing/2014/main" id="{47197E56-9A9E-4AF3-8143-41D3B4B230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7604790" y="7206184"/>
            <a:ext cx="922083" cy="907675"/>
          </a:xfrm>
          <a:prstGeom prst="rect">
            <a:avLst/>
          </a:prstGeom>
        </xdr:spPr>
      </xdr:pic>
      <xdr:pic>
        <xdr:nvPicPr>
          <xdr:cNvPr id="79" name="Graphic 78" descr="A trophy cup">
            <a:extLst>
              <a:ext uri="{FF2B5EF4-FFF2-40B4-BE49-F238E27FC236}">
                <a16:creationId xmlns:a16="http://schemas.microsoft.com/office/drawing/2014/main" id="{E44CA649-7522-4176-8E3A-77BE692EA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 rot="10800000" flipV="1">
            <a:off x="8385202" y="7206184"/>
            <a:ext cx="922081" cy="907675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D88B37A7-F294-413F-B6BC-50378139C639}"/>
              </a:ext>
            </a:extLst>
          </xdr:cNvPr>
          <xdr:cNvSpPr/>
        </xdr:nvSpPr>
        <xdr:spPr>
          <a:xfrm>
            <a:off x="6190450" y="6813176"/>
            <a:ext cx="2931138" cy="4706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chemeClr val="bg1"/>
                </a:solidFill>
              </a:rPr>
              <a:t>NBA Championships</a:t>
            </a:r>
          </a:p>
        </xdr:txBody>
      </xdr: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6AD3FCFB-89C7-4B5F-89A6-14855BC7AE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74749" y="8409536"/>
            <a:ext cx="792000" cy="792000"/>
          </a:xfrm>
          <a:prstGeom prst="rect">
            <a:avLst/>
          </a:prstGeom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05034CEB-4D79-4C84-A12A-215A672F24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963" y="8369358"/>
            <a:ext cx="792000" cy="792000"/>
          </a:xfrm>
          <a:prstGeom prst="rect">
            <a:avLst/>
          </a:prstGeom>
        </xdr:spPr>
      </xdr:pic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7B36FA39-A23F-4D89-B0FC-24E1F450B3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86178" y="8410180"/>
            <a:ext cx="792000" cy="792000"/>
          </a:xfrm>
          <a:prstGeom prst="rect">
            <a:avLst/>
          </a:prstGeom>
        </xdr:spPr>
      </xdr:pic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7283FC83-E49E-4AF5-A941-B16AA0A68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64285" y="8396250"/>
            <a:ext cx="792000" cy="792000"/>
          </a:xfrm>
          <a:prstGeom prst="rect">
            <a:avLst/>
          </a:prstGeom>
        </xdr:spPr>
      </xdr:pic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D1AE4E29-E942-4573-9659-DA893A1A58ED}"/>
              </a:ext>
            </a:extLst>
          </xdr:cNvPr>
          <xdr:cNvSpPr/>
        </xdr:nvSpPr>
        <xdr:spPr>
          <a:xfrm>
            <a:off x="6354534" y="6395358"/>
            <a:ext cx="2571751" cy="51707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chemeClr val="bg1"/>
                </a:solidFill>
              </a:rPr>
              <a:t>Play-off</a:t>
            </a:r>
            <a:r>
              <a:rPr lang="en-IN" sz="2400" b="1" baseline="0">
                <a:solidFill>
                  <a:schemeClr val="bg1"/>
                </a:solidFill>
              </a:rPr>
              <a:t> statistics</a:t>
            </a:r>
            <a:endParaRPr lang="en-IN" sz="2400" b="1">
              <a:solidFill>
                <a:schemeClr val="bg1"/>
              </a:solidFill>
            </a:endParaRPr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E617E6D4-281B-491C-BEDA-ACE9CAC42573}"/>
              </a:ext>
            </a:extLst>
          </xdr:cNvPr>
          <xdr:cNvSpPr/>
        </xdr:nvSpPr>
        <xdr:spPr>
          <a:xfrm>
            <a:off x="6041572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2012</a:t>
            </a:r>
          </a:p>
        </xdr:txBody>
      </xdr:sp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6D046881-C47F-4BD8-9F09-1498A25BDBA1}"/>
              </a:ext>
            </a:extLst>
          </xdr:cNvPr>
          <xdr:cNvSpPr/>
        </xdr:nvSpPr>
        <xdr:spPr>
          <a:xfrm>
            <a:off x="6858000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2013</a:t>
            </a:r>
          </a:p>
        </xdr:txBody>
      </xdr:sp>
      <xdr:sp macro="" textlink="">
        <xdr:nvSpPr>
          <xdr:cNvPr id="130" name="Rectangle 129">
            <a:extLst>
              <a:ext uri="{FF2B5EF4-FFF2-40B4-BE49-F238E27FC236}">
                <a16:creationId xmlns:a16="http://schemas.microsoft.com/office/drawing/2014/main" id="{D2A496FD-8822-4509-9A22-C7CEA7260C32}"/>
              </a:ext>
            </a:extLst>
          </xdr:cNvPr>
          <xdr:cNvSpPr/>
        </xdr:nvSpPr>
        <xdr:spPr>
          <a:xfrm>
            <a:off x="7674428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2016</a:t>
            </a:r>
          </a:p>
        </xdr:txBody>
      </xdr:sp>
      <xdr:sp macro="" textlink="">
        <xdr:nvSpPr>
          <xdr:cNvPr id="131" name="Rectangle 130">
            <a:extLst>
              <a:ext uri="{FF2B5EF4-FFF2-40B4-BE49-F238E27FC236}">
                <a16:creationId xmlns:a16="http://schemas.microsoft.com/office/drawing/2014/main" id="{62DC923C-5A63-46A8-BDD0-8839E547AA2D}"/>
              </a:ext>
            </a:extLst>
          </xdr:cNvPr>
          <xdr:cNvSpPr/>
        </xdr:nvSpPr>
        <xdr:spPr>
          <a:xfrm>
            <a:off x="8490857" y="8069035"/>
            <a:ext cx="900000" cy="327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800" b="1">
                <a:solidFill>
                  <a:schemeClr val="bg1"/>
                </a:solidFill>
              </a:rPr>
              <a:t>2020</a:t>
            </a:r>
          </a:p>
        </xdr:txBody>
      </xdr:sp>
    </xdr:grpSp>
    <xdr:clientData/>
  </xdr:twoCellAnchor>
  <xdr:twoCellAnchor>
    <xdr:from>
      <xdr:col>10</xdr:col>
      <xdr:colOff>285750</xdr:colOff>
      <xdr:row>54</xdr:row>
      <xdr:rowOff>27213</xdr:rowOff>
    </xdr:from>
    <xdr:to>
      <xdr:col>12</xdr:col>
      <xdr:colOff>321107</xdr:colOff>
      <xdr:row>58</xdr:row>
      <xdr:rowOff>81643</xdr:rowOff>
    </xdr:to>
    <xdr:sp macro="" textlink="'lebron Playoff calc'!R2">
      <xdr:nvSpPr>
        <xdr:cNvPr id="57" name="Rectangle 56">
          <a:extLst>
            <a:ext uri="{FF2B5EF4-FFF2-40B4-BE49-F238E27FC236}">
              <a16:creationId xmlns:a16="http://schemas.microsoft.com/office/drawing/2014/main" id="{98222FB6-D403-4475-8453-067C06D60F79}"/>
            </a:ext>
          </a:extLst>
        </xdr:cNvPr>
        <xdr:cNvSpPr/>
      </xdr:nvSpPr>
      <xdr:spPr>
        <a:xfrm>
          <a:off x="4572000" y="9361713"/>
          <a:ext cx="1260000" cy="8164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B69101FB-7D7E-4513-91E3-496287A5E3C8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7491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  <a:p>
          <a:pPr algn="r"/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Points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578303</xdr:colOff>
      <xdr:row>54</xdr:row>
      <xdr:rowOff>27214</xdr:rowOff>
    </xdr:from>
    <xdr:to>
      <xdr:col>15</xdr:col>
      <xdr:colOff>1339</xdr:colOff>
      <xdr:row>58</xdr:row>
      <xdr:rowOff>122464</xdr:rowOff>
    </xdr:to>
    <xdr:sp macro="" textlink="'lebron Playoff calc'!Z2">
      <xdr:nvSpPr>
        <xdr:cNvPr id="132" name="Rectangle 131">
          <a:extLst>
            <a:ext uri="{FF2B5EF4-FFF2-40B4-BE49-F238E27FC236}">
              <a16:creationId xmlns:a16="http://schemas.microsoft.com/office/drawing/2014/main" id="{0939F74D-1C5F-4051-8C04-0737110538CC}"/>
            </a:ext>
          </a:extLst>
        </xdr:cNvPr>
        <xdr:cNvSpPr/>
      </xdr:nvSpPr>
      <xdr:spPr>
        <a:xfrm>
          <a:off x="6089196" y="9361714"/>
          <a:ext cx="1260000" cy="85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6C35EF73-B537-44A4-B9AA-612D3097EDDE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23.63</a:t>
          </a:fld>
          <a:br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</a:br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Game score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258534</xdr:colOff>
      <xdr:row>54</xdr:row>
      <xdr:rowOff>27214</xdr:rowOff>
    </xdr:from>
    <xdr:to>
      <xdr:col>17</xdr:col>
      <xdr:colOff>421821</xdr:colOff>
      <xdr:row>58</xdr:row>
      <xdr:rowOff>122464</xdr:rowOff>
    </xdr:to>
    <xdr:sp macro="" textlink="'lebron Playoff calc'!AA2">
      <xdr:nvSpPr>
        <xdr:cNvPr id="133" name="Rectangle 132">
          <a:extLst>
            <a:ext uri="{FF2B5EF4-FFF2-40B4-BE49-F238E27FC236}">
              <a16:creationId xmlns:a16="http://schemas.microsoft.com/office/drawing/2014/main" id="{C2CE7513-F1E0-4D62-BDF5-461C2D895F62}"/>
            </a:ext>
          </a:extLst>
        </xdr:cNvPr>
        <xdr:cNvSpPr/>
      </xdr:nvSpPr>
      <xdr:spPr>
        <a:xfrm>
          <a:off x="7606391" y="9361714"/>
          <a:ext cx="1387930" cy="85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fld id="{B7E691CC-1A8F-4198-8D5E-F80714DE761F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r"/>
            <a:t>10817</a:t>
          </a:fld>
          <a:endParaRPr lang="en-US" sz="2800" b="1" i="0" u="none" strike="noStrike">
            <a:solidFill>
              <a:schemeClr val="bg1"/>
            </a:solidFill>
            <a:latin typeface="Calibri"/>
            <a:cs typeface="Calibri"/>
          </a:endParaRPr>
        </a:p>
        <a:p>
          <a:pPr algn="r"/>
          <a:r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t>Minutes played</a:t>
          </a:r>
          <a:endParaRPr lang="en-IN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10</xdr:col>
      <xdr:colOff>204107</xdr:colOff>
      <xdr:row>54</xdr:row>
      <xdr:rowOff>95250</xdr:rowOff>
    </xdr:from>
    <xdr:to>
      <xdr:col>11</xdr:col>
      <xdr:colOff>131785</xdr:colOff>
      <xdr:row>57</xdr:row>
      <xdr:rowOff>63750</xdr:rowOff>
    </xdr:to>
    <xdr:pic>
      <xdr:nvPicPr>
        <xdr:cNvPr id="59" name="Graphic 58" descr="Basketball Hoop with solid fill">
          <a:extLst>
            <a:ext uri="{FF2B5EF4-FFF2-40B4-BE49-F238E27FC236}">
              <a16:creationId xmlns:a16="http://schemas.microsoft.com/office/drawing/2014/main" id="{4FF09110-5E44-4EF4-85A1-E0DB38DEF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490357" y="942975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176893</xdr:colOff>
      <xdr:row>54</xdr:row>
      <xdr:rowOff>13606</xdr:rowOff>
    </xdr:from>
    <xdr:to>
      <xdr:col>16</xdr:col>
      <xdr:colOff>104571</xdr:colOff>
      <xdr:row>56</xdr:row>
      <xdr:rowOff>172606</xdr:rowOff>
    </xdr:to>
    <xdr:pic>
      <xdr:nvPicPr>
        <xdr:cNvPr id="139" name="Graphic 138" descr="Stopwatch 75% with solid fill">
          <a:extLst>
            <a:ext uri="{FF2B5EF4-FFF2-40B4-BE49-F238E27FC236}">
              <a16:creationId xmlns:a16="http://schemas.microsoft.com/office/drawing/2014/main" id="{F0A1CB24-0BFA-4AF1-9486-0F1D8CE8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7524750" y="9348106"/>
          <a:ext cx="540000" cy="540000"/>
        </a:xfrm>
        <a:prstGeom prst="rect">
          <a:avLst/>
        </a:prstGeom>
      </xdr:spPr>
    </xdr:pic>
    <xdr:clientData/>
  </xdr:twoCellAnchor>
  <xdr:twoCellAnchor>
    <xdr:from>
      <xdr:col>23</xdr:col>
      <xdr:colOff>217713</xdr:colOff>
      <xdr:row>38</xdr:row>
      <xdr:rowOff>27215</xdr:rowOff>
    </xdr:from>
    <xdr:to>
      <xdr:col>39</xdr:col>
      <xdr:colOff>244929</xdr:colOff>
      <xdr:row>59</xdr:row>
      <xdr:rowOff>149679</xdr:rowOff>
    </xdr:to>
    <xdr:grpSp>
      <xdr:nvGrpSpPr>
        <xdr:cNvPr id="141" name="jordan description">
          <a:extLst>
            <a:ext uri="{FF2B5EF4-FFF2-40B4-BE49-F238E27FC236}">
              <a16:creationId xmlns:a16="http://schemas.microsoft.com/office/drawing/2014/main" id="{A811160B-70AE-4106-B333-2E9851089721}"/>
            </a:ext>
          </a:extLst>
        </xdr:cNvPr>
        <xdr:cNvGrpSpPr/>
      </xdr:nvGrpSpPr>
      <xdr:grpSpPr>
        <a:xfrm>
          <a:off x="14301106" y="7266215"/>
          <a:ext cx="9824359" cy="4122964"/>
          <a:chOff x="12464142" y="6694715"/>
          <a:chExt cx="9824358" cy="4122964"/>
        </a:xfrm>
      </xdr:grpSpPr>
      <xdr:sp macro="" textlink="'jordan Playoff calc'!R3">
        <xdr:nvSpPr>
          <xdr:cNvPr id="134" name="Rectangle 133">
            <a:extLst>
              <a:ext uri="{FF2B5EF4-FFF2-40B4-BE49-F238E27FC236}">
                <a16:creationId xmlns:a16="http://schemas.microsoft.com/office/drawing/2014/main" id="{01149C2D-83EF-4F0A-810B-1340F4771D3F}"/>
              </a:ext>
            </a:extLst>
          </xdr:cNvPr>
          <xdr:cNvSpPr/>
        </xdr:nvSpPr>
        <xdr:spPr>
          <a:xfrm>
            <a:off x="12627428" y="9769928"/>
            <a:ext cx="1260000" cy="8028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fld id="{4F417FA3-F0F3-4734-9195-926DD1C3BD47}" type="TxLink">
              <a:rPr lang="en-US" sz="2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r"/>
              <a:t>5987</a:t>
            </a:fld>
            <a:endParaRPr lang="en-US" sz="2800" b="1" i="0" u="none" strike="noStrike">
              <a:solidFill>
                <a:schemeClr val="bg1"/>
              </a:solidFill>
              <a:latin typeface="Calibri"/>
              <a:cs typeface="Calibri"/>
            </a:endParaRPr>
          </a:p>
          <a:p>
            <a:pPr algn="r"/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Points</a:t>
            </a:r>
            <a:endParaRPr lang="en-IN" sz="2400" b="1">
              <a:solidFill>
                <a:schemeClr val="bg1"/>
              </a:solidFill>
            </a:endParaRPr>
          </a:p>
        </xdr:txBody>
      </xdr:sp>
      <xdr:sp macro="" textlink="'jordan Playoff calc'!T3">
        <xdr:nvSpPr>
          <xdr:cNvPr id="135" name="Rectangle 134">
            <a:extLst>
              <a:ext uri="{FF2B5EF4-FFF2-40B4-BE49-F238E27FC236}">
                <a16:creationId xmlns:a16="http://schemas.microsoft.com/office/drawing/2014/main" id="{89904EBB-C07C-4734-B654-024BEB2694A1}"/>
              </a:ext>
            </a:extLst>
          </xdr:cNvPr>
          <xdr:cNvSpPr/>
        </xdr:nvSpPr>
        <xdr:spPr>
          <a:xfrm>
            <a:off x="15886338" y="9763125"/>
            <a:ext cx="1421947" cy="81642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fld id="{B7D52061-66DA-422B-AF9A-CADD80D68625}" type="TxLink">
              <a:rPr lang="en-US" sz="2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r"/>
              <a:t>7476</a:t>
            </a:fld>
            <a:endParaRPr lang="en-US" sz="2800" b="1" i="0" u="none" strike="noStrike">
              <a:solidFill>
                <a:schemeClr val="bg1"/>
              </a:solidFill>
              <a:latin typeface="Calibri"/>
              <a:cs typeface="Calibri"/>
            </a:endParaRPr>
          </a:p>
          <a:p>
            <a:pPr algn="r"/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Minutes played</a:t>
            </a:r>
            <a:endParaRPr lang="en-IN" sz="1400" b="1">
              <a:solidFill>
                <a:schemeClr val="bg1"/>
              </a:solidFill>
            </a:endParaRPr>
          </a:p>
        </xdr:txBody>
      </xdr:sp>
      <xdr:sp macro="" textlink="'jordan Playoff calc'!X3">
        <xdr:nvSpPr>
          <xdr:cNvPr id="136" name="Rectangle 135">
            <a:extLst>
              <a:ext uri="{FF2B5EF4-FFF2-40B4-BE49-F238E27FC236}">
                <a16:creationId xmlns:a16="http://schemas.microsoft.com/office/drawing/2014/main" id="{157AB33A-96ED-47CE-A220-A6F6065D4FD3}"/>
              </a:ext>
            </a:extLst>
          </xdr:cNvPr>
          <xdr:cNvSpPr/>
        </xdr:nvSpPr>
        <xdr:spPr>
          <a:xfrm>
            <a:off x="14318115" y="9776732"/>
            <a:ext cx="1260000" cy="78921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520B3D3C-0AC3-4018-95BC-D48A5B1BAF72}" type="TxLink">
              <a:rPr lang="en-US" sz="28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25.14</a:t>
            </a:fld>
            <a:endParaRPr lang="en-US" sz="2800" b="1" i="0" u="none" strike="noStrike">
              <a:solidFill>
                <a:schemeClr val="bg1"/>
              </a:solidFill>
              <a:latin typeface="Calibri"/>
              <a:cs typeface="Calibri"/>
            </a:endParaRPr>
          </a:p>
          <a:p>
            <a:pPr algn="ctr"/>
            <a:r>
              <a:rPr lang="en-US" sz="1400" b="1" i="0" u="none" strike="noStrike">
                <a:solidFill>
                  <a:schemeClr val="bg1"/>
                </a:solidFill>
                <a:latin typeface="Calibri"/>
                <a:cs typeface="Calibri"/>
              </a:rPr>
              <a:t>Game</a:t>
            </a:r>
            <a:r>
              <a:rPr lang="en-US" sz="1400" b="1" i="0" u="none" strike="noStrike" baseline="0">
                <a:solidFill>
                  <a:schemeClr val="bg1"/>
                </a:solidFill>
                <a:latin typeface="Calibri"/>
                <a:cs typeface="Calibri"/>
              </a:rPr>
              <a:t> score</a:t>
            </a:r>
            <a:endParaRPr lang="en-IN" sz="1400" b="1">
              <a:solidFill>
                <a:schemeClr val="bg1"/>
              </a:solidFill>
            </a:endParaRPr>
          </a:p>
        </xdr:txBody>
      </xdr:sp>
      <xdr:pic>
        <xdr:nvPicPr>
          <xdr:cNvPr id="137" name="Graphic 136" descr="Basketball Hoop with solid fill">
            <a:extLst>
              <a:ext uri="{FF2B5EF4-FFF2-40B4-BE49-F238E27FC236}">
                <a16:creationId xmlns:a16="http://schemas.microsoft.com/office/drawing/2014/main" id="{2202B061-7DB4-4B93-AAAB-89AFC3624D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2464142" y="9824357"/>
            <a:ext cx="540000" cy="540000"/>
          </a:xfrm>
          <a:prstGeom prst="rect">
            <a:avLst/>
          </a:prstGeom>
        </xdr:spPr>
      </xdr:pic>
      <xdr:pic>
        <xdr:nvPicPr>
          <xdr:cNvPr id="138" name="Graphic 137" descr="Stopwatch 75% with solid fill">
            <a:extLst>
              <a:ext uri="{FF2B5EF4-FFF2-40B4-BE49-F238E27FC236}">
                <a16:creationId xmlns:a16="http://schemas.microsoft.com/office/drawing/2014/main" id="{9F5E1A53-3F16-41C7-BC52-60D3802796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8"/>
              </a:ext>
            </a:extLst>
          </a:blip>
          <a:stretch>
            <a:fillRect/>
          </a:stretch>
        </xdr:blipFill>
        <xdr:spPr>
          <a:xfrm>
            <a:off x="15988393" y="9756321"/>
            <a:ext cx="540000" cy="540000"/>
          </a:xfrm>
          <a:prstGeom prst="rect">
            <a:avLst/>
          </a:prstGeom>
        </xdr:spPr>
      </xdr:pic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B4E3BED8-4095-4580-8AB3-DFD8250FCDF2}"/>
              </a:ext>
            </a:extLst>
          </xdr:cNvPr>
          <xdr:cNvSpPr txBox="1"/>
        </xdr:nvSpPr>
        <xdr:spPr>
          <a:xfrm>
            <a:off x="17457964" y="6694715"/>
            <a:ext cx="4830536" cy="41229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600">
                <a:solidFill>
                  <a:schemeClr val="bg1"/>
                </a:solidFill>
              </a:rPr>
              <a:t>Michael Jordan aka MJ, started his career at the </a:t>
            </a:r>
            <a:r>
              <a:rPr lang="en-IN" sz="1600" b="1" i="1">
                <a:solidFill>
                  <a:schemeClr val="bg1"/>
                </a:solidFill>
              </a:rPr>
              <a:t>age of </a:t>
            </a:r>
            <a:r>
              <a:rPr lang="en-IN" sz="2400" b="1" i="1">
                <a:solidFill>
                  <a:schemeClr val="bg1"/>
                </a:solidFill>
              </a:rPr>
              <a:t>21</a:t>
            </a:r>
            <a:r>
              <a:rPr lang="en-IN" sz="1600" i="1">
                <a:solidFill>
                  <a:schemeClr val="bg1"/>
                </a:solidFill>
              </a:rPr>
              <a:t>.</a:t>
            </a:r>
          </a:p>
          <a:p>
            <a:r>
              <a:rPr lang="en-IN" sz="1600">
                <a:solidFill>
                  <a:schemeClr val="bg1"/>
                </a:solidFill>
              </a:rPr>
              <a:t>He won the NBA championship whooping </a:t>
            </a:r>
            <a:br>
              <a:rPr lang="en-IN" sz="1600">
                <a:solidFill>
                  <a:schemeClr val="bg1"/>
                </a:solidFill>
              </a:rPr>
            </a:br>
            <a:r>
              <a:rPr lang="en-IN" sz="2400" b="1" i="1">
                <a:solidFill>
                  <a:schemeClr val="bg1"/>
                </a:solidFill>
              </a:rPr>
              <a:t>6 times</a:t>
            </a:r>
            <a:r>
              <a:rPr lang="en-IN" sz="1600" i="1">
                <a:solidFill>
                  <a:schemeClr val="bg1"/>
                </a:solidFill>
              </a:rPr>
              <a:t> </a:t>
            </a:r>
            <a:r>
              <a:rPr lang="en-IN" sz="1600">
                <a:solidFill>
                  <a:schemeClr val="bg1"/>
                </a:solidFill>
              </a:rPr>
              <a:t>doing a </a:t>
            </a:r>
            <a:r>
              <a:rPr lang="en-IN" sz="2400" b="1" i="1">
                <a:solidFill>
                  <a:schemeClr val="bg1"/>
                </a:solidFill>
              </a:rPr>
              <a:t>3peat twice</a:t>
            </a:r>
            <a:r>
              <a:rPr lang="en-IN" sz="1600">
                <a:solidFill>
                  <a:schemeClr val="bg1"/>
                </a:solidFill>
              </a:rPr>
              <a:t>.</a:t>
            </a:r>
          </a:p>
          <a:p>
            <a:r>
              <a:rPr lang="en-IN" sz="1600">
                <a:solidFill>
                  <a:schemeClr val="bg1"/>
                </a:solidFill>
              </a:rPr>
              <a:t>He has </a:t>
            </a:r>
            <a:r>
              <a:rPr lang="en-IN" sz="2400" b="1" i="1">
                <a:solidFill>
                  <a:schemeClr val="bg1"/>
                </a:solidFill>
              </a:rPr>
              <a:t>Assist ratio of 15.35</a:t>
            </a:r>
            <a:r>
              <a:rPr lang="en-IN" sz="2400" b="1">
                <a:solidFill>
                  <a:schemeClr val="bg1"/>
                </a:solidFill>
              </a:rPr>
              <a:t> </a:t>
            </a:r>
            <a:r>
              <a:rPr lang="en-IN" sz="1600">
                <a:solidFill>
                  <a:schemeClr val="bg1"/>
                </a:solidFill>
              </a:rPr>
              <a:t>, </a:t>
            </a:r>
            <a:br>
              <a:rPr lang="en-IN" sz="1600">
                <a:solidFill>
                  <a:schemeClr val="bg1"/>
                </a:solidFill>
              </a:rPr>
            </a:br>
            <a:r>
              <a:rPr lang="en-IN" sz="2400" b="1" i="1">
                <a:solidFill>
                  <a:schemeClr val="bg1"/>
                </a:solidFill>
              </a:rPr>
              <a:t>Points per possession of 1.02 </a:t>
            </a:r>
            <a:r>
              <a:rPr lang="en-IN" sz="1600">
                <a:solidFill>
                  <a:schemeClr val="bg1"/>
                </a:solidFill>
              </a:rPr>
              <a:t>and </a:t>
            </a:r>
            <a:r>
              <a:rPr lang="en-IN" sz="2400" b="1" i="1">
                <a:solidFill>
                  <a:schemeClr val="bg1"/>
                </a:solidFill>
              </a:rPr>
              <a:t>Player Efficiency Rating of 0.7637 </a:t>
            </a:r>
            <a:r>
              <a:rPr lang="en-IN" sz="2400" b="1">
                <a:solidFill>
                  <a:schemeClr val="bg1"/>
                </a:solidFill>
              </a:rPr>
              <a:t>or </a:t>
            </a:r>
            <a:r>
              <a:rPr lang="en-IN" sz="2400" b="1" i="1">
                <a:solidFill>
                  <a:schemeClr val="bg1"/>
                </a:solidFill>
              </a:rPr>
              <a:t>76.37%</a:t>
            </a:r>
            <a:r>
              <a:rPr lang="en-IN" sz="2400" b="1">
                <a:solidFill>
                  <a:schemeClr val="bg1"/>
                </a:solidFill>
              </a:rPr>
              <a:t>.</a:t>
            </a:r>
            <a:r>
              <a:rPr lang="en-IN" sz="2400" b="1" baseline="0">
                <a:solidFill>
                  <a:schemeClr val="bg1"/>
                </a:solidFill>
              </a:rPr>
              <a:t> </a:t>
            </a:r>
            <a:br>
              <a:rPr lang="en-IN" sz="2400" b="1" baseline="0">
                <a:solidFill>
                  <a:schemeClr val="bg1"/>
                </a:solidFill>
              </a:rPr>
            </a:br>
            <a:r>
              <a:rPr lang="en-IN" sz="1600">
                <a:solidFill>
                  <a:schemeClr val="bg1"/>
                </a:solidFill>
              </a:rPr>
              <a:t>He </a:t>
            </a:r>
            <a:r>
              <a:rPr lang="en-IN" sz="2000" b="1" i="1">
                <a:solidFill>
                  <a:schemeClr val="bg1"/>
                </a:solidFill>
              </a:rPr>
              <a:t>retired from the game twice</a:t>
            </a:r>
            <a:r>
              <a:rPr lang="en-IN" sz="1600">
                <a:solidFill>
                  <a:schemeClr val="bg1"/>
                </a:solidFill>
              </a:rPr>
              <a:t>, and because of that he was away from basketball</a:t>
            </a:r>
          </a:p>
          <a:p>
            <a:r>
              <a:rPr lang="en-IN" sz="1600">
                <a:solidFill>
                  <a:schemeClr val="bg1"/>
                </a:solidFill>
              </a:rPr>
              <a:t>for </a:t>
            </a:r>
            <a:r>
              <a:rPr lang="en-IN" sz="2000" b="1" i="1">
                <a:solidFill>
                  <a:schemeClr val="bg1"/>
                </a:solidFill>
              </a:rPr>
              <a:t>3 years</a:t>
            </a:r>
            <a:r>
              <a:rPr lang="en-IN" sz="1600">
                <a:solidFill>
                  <a:schemeClr val="bg1"/>
                </a:solidFill>
              </a:rPr>
              <a:t>. Due to injury he couldnt continue being in top form.</a:t>
            </a:r>
          </a:p>
        </xdr:txBody>
      </xdr:sp>
    </xdr:grpSp>
    <xdr:clientData/>
  </xdr:twoCellAnchor>
  <xdr:twoCellAnchor>
    <xdr:from>
      <xdr:col>3</xdr:col>
      <xdr:colOff>68036</xdr:colOff>
      <xdr:row>38</xdr:row>
      <xdr:rowOff>40820</xdr:rowOff>
    </xdr:from>
    <xdr:to>
      <xdr:col>10</xdr:col>
      <xdr:colOff>204107</xdr:colOff>
      <xdr:row>59</xdr:row>
      <xdr:rowOff>122463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CDC2DBB5-B7F9-4254-B59A-8E154FF8A679}"/>
            </a:ext>
          </a:extLst>
        </xdr:cNvPr>
        <xdr:cNvSpPr txBox="1"/>
      </xdr:nvSpPr>
      <xdr:spPr>
        <a:xfrm>
          <a:off x="1905000" y="7279820"/>
          <a:ext cx="4422321" cy="408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chemeClr val="bg1"/>
              </a:solidFill>
            </a:rPr>
            <a:t>Lebron James aka King James, started his career at </a:t>
          </a:r>
          <a:r>
            <a:rPr lang="en-IN" sz="2400" b="1" i="1">
              <a:solidFill>
                <a:schemeClr val="bg1"/>
              </a:solidFill>
            </a:rPr>
            <a:t>the age of 18</a:t>
          </a:r>
          <a:r>
            <a:rPr lang="en-IN" sz="1600">
              <a:solidFill>
                <a:schemeClr val="bg1"/>
              </a:solidFill>
            </a:rPr>
            <a:t>.</a:t>
          </a:r>
        </a:p>
        <a:p>
          <a:r>
            <a:rPr lang="en-IN" sz="1600">
              <a:solidFill>
                <a:schemeClr val="bg1"/>
              </a:solidFill>
            </a:rPr>
            <a:t>He won the NBA championship </a:t>
          </a:r>
          <a:r>
            <a:rPr lang="en-IN" sz="2400" b="1" i="1">
              <a:solidFill>
                <a:schemeClr val="bg1"/>
              </a:solidFill>
            </a:rPr>
            <a:t>4 times out of 10 NBA final appearances</a:t>
          </a:r>
          <a:r>
            <a:rPr lang="en-IN" sz="1600">
              <a:solidFill>
                <a:schemeClr val="bg1"/>
              </a:solidFill>
            </a:rPr>
            <a:t>.</a:t>
          </a:r>
        </a:p>
        <a:p>
          <a:r>
            <a:rPr lang="en-IN" sz="1600">
              <a:solidFill>
                <a:schemeClr val="bg1"/>
              </a:solidFill>
            </a:rPr>
            <a:t>He has </a:t>
          </a:r>
          <a:r>
            <a:rPr lang="en-IN" sz="2400" b="1" i="1">
              <a:solidFill>
                <a:schemeClr val="bg1"/>
              </a:solidFill>
            </a:rPr>
            <a:t>Assist ratio of 21.79</a:t>
          </a:r>
          <a:r>
            <a:rPr lang="en-IN" sz="1600" i="1">
              <a:solidFill>
                <a:schemeClr val="bg1"/>
              </a:solidFill>
            </a:rPr>
            <a:t> </a:t>
          </a:r>
          <a:r>
            <a:rPr lang="en-IN" sz="1600">
              <a:solidFill>
                <a:schemeClr val="bg1"/>
              </a:solidFill>
            </a:rPr>
            <a:t>, </a:t>
          </a:r>
          <a:br>
            <a:rPr lang="en-IN" sz="1600">
              <a:solidFill>
                <a:schemeClr val="bg1"/>
              </a:solidFill>
            </a:rPr>
          </a:br>
          <a:r>
            <a:rPr lang="en-IN" sz="2400" b="1" i="1">
              <a:solidFill>
                <a:schemeClr val="bg1"/>
              </a:solidFill>
            </a:rPr>
            <a:t>Points per possession of 1.01</a:t>
          </a:r>
          <a:r>
            <a:rPr lang="en-IN" sz="1600" i="1">
              <a:solidFill>
                <a:schemeClr val="bg1"/>
              </a:solidFill>
            </a:rPr>
            <a:t> </a:t>
          </a:r>
          <a:r>
            <a:rPr lang="en-IN" sz="1600">
              <a:solidFill>
                <a:schemeClr val="bg1"/>
              </a:solidFill>
            </a:rPr>
            <a:t>and </a:t>
          </a:r>
          <a:r>
            <a:rPr lang="en-IN" sz="2400" b="1" i="1">
              <a:solidFill>
                <a:schemeClr val="bg1"/>
              </a:solidFill>
            </a:rPr>
            <a:t>Player Efficieny Rating of 0.7585 or 75.85%</a:t>
          </a:r>
        </a:p>
        <a:p>
          <a:r>
            <a:rPr lang="en-IN" sz="1600">
              <a:solidFill>
                <a:schemeClr val="bg1"/>
              </a:solidFill>
            </a:rPr>
            <a:t>He is the </a:t>
          </a:r>
          <a:r>
            <a:rPr lang="en-IN" sz="2400" b="1" i="1">
              <a:solidFill>
                <a:schemeClr val="bg1"/>
              </a:solidFill>
            </a:rPr>
            <a:t>3rd highest points scorer </a:t>
          </a:r>
          <a:r>
            <a:rPr lang="en-IN" sz="1600">
              <a:solidFill>
                <a:schemeClr val="bg1"/>
              </a:solidFill>
            </a:rPr>
            <a:t>in NBA history</a:t>
          </a:r>
        </a:p>
        <a:p>
          <a:r>
            <a:rPr lang="en-IN" sz="1600">
              <a:solidFill>
                <a:schemeClr val="bg1"/>
              </a:solidFill>
            </a:rPr>
            <a:t>He sustained a groin injury and was out of action for majority of 2019 season.</a:t>
          </a:r>
        </a:p>
        <a:p>
          <a:endParaRPr lang="en-IN" sz="16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95251</xdr:colOff>
      <xdr:row>0</xdr:row>
      <xdr:rowOff>95250</xdr:rowOff>
    </xdr:from>
    <xdr:to>
      <xdr:col>38</xdr:col>
      <xdr:colOff>1</xdr:colOff>
      <xdr:row>6</xdr:row>
      <xdr:rowOff>13607</xdr:rowOff>
    </xdr:to>
    <xdr:sp macro="" textlink="">
      <xdr:nvSpPr>
        <xdr:cNvPr id="151" name="Rectangle: Rounded Corners 150">
          <a:extLst>
            <a:ext uri="{FF2B5EF4-FFF2-40B4-BE49-F238E27FC236}">
              <a16:creationId xmlns:a16="http://schemas.microsoft.com/office/drawing/2014/main" id="{231DAA2D-0477-4D7F-BD56-E73A304A0205}"/>
            </a:ext>
          </a:extLst>
        </xdr:cNvPr>
        <xdr:cNvSpPr/>
      </xdr:nvSpPr>
      <xdr:spPr>
        <a:xfrm>
          <a:off x="2544537" y="95250"/>
          <a:ext cx="20723678" cy="1061357"/>
        </a:xfrm>
        <a:prstGeom prst="roundRect">
          <a:avLst/>
        </a:prstGeom>
        <a:gradFill flip="none" rotWithShape="1">
          <a:gsLst>
            <a:gs pos="50000">
              <a:schemeClr val="bg1">
                <a:lumMod val="55000"/>
                <a:alpha val="94000"/>
              </a:schemeClr>
            </a:gs>
            <a:gs pos="0">
              <a:schemeClr val="tx1"/>
            </a:gs>
            <a:gs pos="100000">
              <a:schemeClr val="tx1"/>
            </a:gs>
          </a:gsLst>
          <a:lin ang="16200000" scaled="0"/>
          <a:tileRect/>
        </a:gradFill>
        <a:ln>
          <a:solidFill>
            <a:schemeClr val="bg1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530679</xdr:colOff>
      <xdr:row>0</xdr:row>
      <xdr:rowOff>108857</xdr:rowOff>
    </xdr:from>
    <xdr:to>
      <xdr:col>39</xdr:col>
      <xdr:colOff>81643</xdr:colOff>
      <xdr:row>5</xdr:row>
      <xdr:rowOff>97971</xdr:rowOff>
    </xdr:to>
    <xdr:grpSp>
      <xdr:nvGrpSpPr>
        <xdr:cNvPr id="150" name="Title">
          <a:extLst>
            <a:ext uri="{FF2B5EF4-FFF2-40B4-BE49-F238E27FC236}">
              <a16:creationId xmlns:a16="http://schemas.microsoft.com/office/drawing/2014/main" id="{44EBA959-ED63-4440-A027-3F8B4895B250}"/>
            </a:ext>
          </a:extLst>
        </xdr:cNvPr>
        <xdr:cNvGrpSpPr/>
      </xdr:nvGrpSpPr>
      <xdr:grpSpPr>
        <a:xfrm>
          <a:off x="1143000" y="108857"/>
          <a:ext cx="22819179" cy="941614"/>
          <a:chOff x="2286001" y="0"/>
          <a:chExt cx="20982214" cy="941614"/>
        </a:xfrm>
      </xdr:grpSpPr>
      <xdr:sp macro="" textlink="">
        <xdr:nvSpPr>
          <xdr:cNvPr id="144" name="Rectangle 143">
            <a:extLst>
              <a:ext uri="{FF2B5EF4-FFF2-40B4-BE49-F238E27FC236}">
                <a16:creationId xmlns:a16="http://schemas.microsoft.com/office/drawing/2014/main" id="{7A9BAFF1-8973-4D09-B82C-EF0E79D193E1}"/>
              </a:ext>
            </a:extLst>
          </xdr:cNvPr>
          <xdr:cNvSpPr/>
        </xdr:nvSpPr>
        <xdr:spPr>
          <a:xfrm>
            <a:off x="2286001" y="176893"/>
            <a:ext cx="8014607" cy="59871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5400" b="1">
                <a:solidFill>
                  <a:schemeClr val="bg1"/>
                </a:solidFill>
              </a:rPr>
              <a:t>LEBRON</a:t>
            </a:r>
            <a:r>
              <a:rPr lang="en-IN" sz="5400" b="1" baseline="0">
                <a:solidFill>
                  <a:schemeClr val="bg1"/>
                </a:solidFill>
              </a:rPr>
              <a:t> JAMES</a:t>
            </a:r>
            <a:endParaRPr lang="en-IN" sz="5400" b="1">
              <a:solidFill>
                <a:schemeClr val="bg1"/>
              </a:solidFill>
            </a:endParaRPr>
          </a:p>
        </xdr:txBody>
      </xdr:sp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6BCA5E68-7129-44D1-B612-FEAAF8D30175}"/>
              </a:ext>
            </a:extLst>
          </xdr:cNvPr>
          <xdr:cNvSpPr/>
        </xdr:nvSpPr>
        <xdr:spPr>
          <a:xfrm>
            <a:off x="15253608" y="176893"/>
            <a:ext cx="8014607" cy="59871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5400" b="1">
                <a:solidFill>
                  <a:schemeClr val="bg1"/>
                </a:solidFill>
              </a:rPr>
              <a:t>MICHAEL JORDAN</a:t>
            </a:r>
          </a:p>
        </xdr:txBody>
      </xdr:sp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B8558B94-1A7C-44E0-8EFB-4DE5629E6E22}"/>
              </a:ext>
            </a:extLst>
          </xdr:cNvPr>
          <xdr:cNvSpPr/>
        </xdr:nvSpPr>
        <xdr:spPr>
          <a:xfrm>
            <a:off x="11220417" y="190500"/>
            <a:ext cx="3238500" cy="5715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5400" b="1"/>
              <a:t>G.O.A.T?</a:t>
            </a:r>
          </a:p>
        </xdr:txBody>
      </xdr:sp>
      <xdr:pic>
        <xdr:nvPicPr>
          <xdr:cNvPr id="148" name="Graphic 147" descr="Goat with solid fill">
            <a:extLst>
              <a:ext uri="{FF2B5EF4-FFF2-40B4-BE49-F238E27FC236}">
                <a16:creationId xmlns:a16="http://schemas.microsoft.com/office/drawing/2014/main" id="{E48595CD-444E-4F03-B440-9A348FA20E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0"/>
              </a:ext>
            </a:extLst>
          </a:blip>
          <a:stretch>
            <a:fillRect/>
          </a:stretch>
        </xdr:blipFill>
        <xdr:spPr>
          <a:xfrm>
            <a:off x="10599964" y="0"/>
            <a:ext cx="914400" cy="914400"/>
          </a:xfrm>
          <a:prstGeom prst="rect">
            <a:avLst/>
          </a:prstGeom>
        </xdr:spPr>
      </xdr:pic>
      <xdr:pic>
        <xdr:nvPicPr>
          <xdr:cNvPr id="149" name="Graphic 148" descr="Goat with solid fill">
            <a:extLst>
              <a:ext uri="{FF2B5EF4-FFF2-40B4-BE49-F238E27FC236}">
                <a16:creationId xmlns:a16="http://schemas.microsoft.com/office/drawing/2014/main" id="{1440B0F0-EC4A-4C59-AB25-920C285A9D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2"/>
              </a:ext>
            </a:extLst>
          </a:blip>
          <a:stretch>
            <a:fillRect/>
          </a:stretch>
        </xdr:blipFill>
        <xdr:spPr>
          <a:xfrm rot="10800000" flipV="1">
            <a:off x="14071341" y="27214"/>
            <a:ext cx="914400" cy="914400"/>
          </a:xfrm>
          <a:prstGeom prst="rect">
            <a:avLst/>
          </a:prstGeom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19791668" createdVersion="6" refreshedVersion="6" minRefreshableVersion="3" recordCount="179" xr:uid="{A77623F1-04C7-4B0E-BC88-B5E788C589F0}">
  <cacheSource type="worksheet">
    <worksheetSource name="Table3"/>
  </cacheSource>
  <cacheFields count="30">
    <cacheField name="game" numFmtId="0">
      <sharedItems containsSemiMixedTypes="0" containsString="0" containsNumber="1" containsInteger="1" minValue="1" maxValue="22"/>
    </cacheField>
    <cacheField name="date" numFmtId="14">
      <sharedItems containsSemiMixedTypes="0" containsNonDate="0" containsDate="1" containsString="0" minDate="1985-04-19T00:00:00" maxDate="1998-06-15T00:00:00" count="179">
        <d v="1985-04-19T00:00:00"/>
        <d v="1985-04-21T00:00:00"/>
        <d v="1985-04-24T00:00:00"/>
        <d v="1985-04-26T00:00:00"/>
        <d v="1986-04-17T00:00:00"/>
        <d v="1986-04-20T00:00:00"/>
        <d v="1986-04-22T00:00:00"/>
        <d v="1987-04-23T00:00:00"/>
        <d v="1987-04-26T00:00:00"/>
        <d v="1987-04-28T00:00:00"/>
        <d v="1988-04-28T00:00:00"/>
        <d v="1988-05-01T00:00:00"/>
        <d v="1988-05-03T00:00:00"/>
        <d v="1988-05-05T00:00:00"/>
        <d v="1988-05-08T00:00:00"/>
        <d v="1988-05-10T00:00:00"/>
        <d v="1988-05-12T00:00:00"/>
        <d v="1988-05-14T00:00:00"/>
        <d v="1988-05-15T00:00:00"/>
        <d v="1988-05-18T00:00:00"/>
        <d v="1989-04-28T00:00:00"/>
        <d v="1989-04-30T00:00:00"/>
        <d v="1989-05-03T00:00:00"/>
        <d v="1989-05-05T00:00:00"/>
        <d v="1989-05-07T00:00:00"/>
        <d v="1989-05-09T00:00:00"/>
        <d v="1989-05-11T00:00:00"/>
        <d v="1989-05-13T00:00:00"/>
        <d v="1989-05-14T00:00:00"/>
        <d v="1989-05-16T00:00:00"/>
        <d v="1989-05-19T00:00:00"/>
        <d v="1989-05-21T00:00:00"/>
        <d v="1989-05-23T00:00:00"/>
        <d v="1989-05-27T00:00:00"/>
        <d v="1989-05-29T00:00:00"/>
        <d v="1989-05-31T00:00:00"/>
        <d v="1989-06-02T00:00:00"/>
        <d v="1990-04-27T00:00:00"/>
        <d v="1990-04-29T00:00:00"/>
        <d v="1990-05-01T00:00:00"/>
        <d v="1990-05-03T00:00:00"/>
        <d v="1990-05-07T00:00:00"/>
        <d v="1990-05-09T00:00:00"/>
        <d v="1990-05-11T00:00:00"/>
        <d v="1990-05-13T00:00:00"/>
        <d v="1990-05-16T00:00:00"/>
        <d v="1990-05-20T00:00:00"/>
        <d v="1990-05-22T00:00:00"/>
        <d v="1990-05-26T00:00:00"/>
        <d v="1990-05-28T00:00:00"/>
        <d v="1990-05-30T00:00:00"/>
        <d v="1990-06-01T00:00:00"/>
        <d v="1990-06-03T00:00:00"/>
        <d v="1991-04-25T00:00:00"/>
        <d v="1991-04-28T00:00:00"/>
        <d v="1991-04-30T00:00:00"/>
        <d v="1991-05-04T00:00:00"/>
        <d v="1991-05-06T00:00:00"/>
        <d v="1991-05-10T00:00:00"/>
        <d v="1991-05-12T00:00:00"/>
        <d v="1991-05-14T00:00:00"/>
        <d v="1991-05-19T00:00:00"/>
        <d v="1991-05-21T00:00:00"/>
        <d v="1991-05-25T00:00:00"/>
        <d v="1991-05-27T00:00:00"/>
        <d v="1991-06-02T00:00:00"/>
        <d v="1991-06-05T00:00:00"/>
        <d v="1991-06-07T00:00:00"/>
        <d v="1991-06-09T00:00:00"/>
        <d v="1991-06-12T00:00:00"/>
        <d v="1992-04-24T00:00:00"/>
        <d v="1992-04-26T00:00:00"/>
        <d v="1992-04-29T00:00:00"/>
        <d v="1992-05-05T00:00:00"/>
        <d v="1992-05-07T00:00:00"/>
        <d v="1992-05-09T00:00:00"/>
        <d v="1992-05-10T00:00:00"/>
        <d v="1992-05-12T00:00:00"/>
        <d v="1992-05-14T00:00:00"/>
        <d v="1992-05-17T00:00:00"/>
        <d v="1992-05-19T00:00:00"/>
        <d v="1992-05-21T00:00:00"/>
        <d v="1992-05-23T00:00:00"/>
        <d v="1992-05-25T00:00:00"/>
        <d v="1992-05-27T00:00:00"/>
        <d v="1992-05-29T00:00:00"/>
        <d v="1992-06-03T00:00:00"/>
        <d v="1992-06-05T00:00:00"/>
        <d v="1992-06-07T00:00:00"/>
        <d v="1992-06-10T00:00:00"/>
        <d v="1992-06-12T00:00:00"/>
        <d v="1992-06-14T00:00:00"/>
        <d v="1993-04-30T00:00:00"/>
        <d v="1993-05-02T00:00:00"/>
        <d v="1993-05-04T00:00:00"/>
        <d v="1993-05-11T00:00:00"/>
        <d v="1993-05-13T00:00:00"/>
        <d v="1993-05-15T00:00:00"/>
        <d v="1993-05-17T00:00:00"/>
        <d v="1993-05-23T00:00:00"/>
        <d v="1993-05-25T00:00:00"/>
        <d v="1993-05-29T00:00:00"/>
        <d v="1993-05-31T00:00:00"/>
        <d v="1993-06-02T00:00:00"/>
        <d v="1993-06-04T00:00:00"/>
        <d v="1993-06-09T00:00:00"/>
        <d v="1993-06-11T00:00:00"/>
        <d v="1993-06-13T00:00:00"/>
        <d v="1993-06-16T00:00:00"/>
        <d v="1993-06-18T00:00:00"/>
        <d v="1993-06-20T00:00:00"/>
        <d v="1995-04-28T00:00:00"/>
        <d v="1995-04-30T00:00:00"/>
        <d v="1995-05-02T00:00:00"/>
        <d v="1995-05-04T00:00:00"/>
        <d v="1995-05-07T00:00:00"/>
        <d v="1995-05-10T00:00:00"/>
        <d v="1995-05-12T00:00:00"/>
        <d v="1995-05-14T00:00:00"/>
        <d v="1995-05-16T00:00:00"/>
        <d v="1995-05-18T00:00:00"/>
        <d v="1996-04-26T00:00:00"/>
        <d v="1996-04-28T00:00:00"/>
        <d v="1996-05-01T00:00:00"/>
        <d v="1996-05-05T00:00:00"/>
        <d v="1996-05-07T00:00:00"/>
        <d v="1996-05-11T00:00:00"/>
        <d v="1996-05-12T00:00:00"/>
        <d v="1996-05-14T00:00:00"/>
        <d v="1996-05-19T00:00:00"/>
        <d v="1996-05-21T00:00:00"/>
        <d v="1996-05-25T00:00:00"/>
        <d v="1996-05-27T00:00:00"/>
        <d v="1996-06-05T00:00:00"/>
        <d v="1996-06-07T00:00:00"/>
        <d v="1996-06-09T00:00:00"/>
        <d v="1996-06-12T00:00:00"/>
        <d v="1996-06-14T00:00:00"/>
        <d v="1996-06-16T00:00:00"/>
        <d v="1997-04-25T00:00:00"/>
        <d v="1997-04-27T00:00:00"/>
        <d v="1997-04-30T00:00:00"/>
        <d v="1997-05-06T00:00:00"/>
        <d v="1997-05-08T00:00:00"/>
        <d v="1997-05-10T00:00:00"/>
        <d v="1997-05-11T00:00:00"/>
        <d v="1997-05-13T00:00:00"/>
        <d v="1997-05-20T00:00:00"/>
        <d v="1997-05-22T00:00:00"/>
        <d v="1997-05-24T00:00:00"/>
        <d v="1997-05-26T00:00:00"/>
        <d v="1997-05-28T00:00:00"/>
        <d v="1997-06-01T00:00:00"/>
        <d v="1997-06-04T00:00:00"/>
        <d v="1997-06-06T00:00:00"/>
        <d v="1997-06-08T00:00:00"/>
        <d v="1997-06-11T00:00:00"/>
        <d v="1997-06-13T00:00:00"/>
        <d v="1998-04-24T00:00:00"/>
        <d v="1998-04-26T00:00:00"/>
        <d v="1998-04-29T00:00:00"/>
        <d v="1998-05-03T00:00:00"/>
        <d v="1998-05-06T00:00:00"/>
        <d v="1998-05-08T00:00:00"/>
        <d v="1998-05-10T00:00:00"/>
        <d v="1998-05-13T00:00:00"/>
        <d v="1998-05-17T00:00:00"/>
        <d v="1998-05-19T00:00:00"/>
        <d v="1998-05-23T00:00:00"/>
        <d v="1998-05-25T00:00:00"/>
        <d v="1998-05-27T00:00:00"/>
        <d v="1998-05-29T00:00:00"/>
        <d v="1998-05-31T00:00:00"/>
        <d v="1998-06-03T00:00:00"/>
        <d v="1998-06-05T00:00:00"/>
        <d v="1998-06-07T00:00:00"/>
        <d v="1998-06-10T00:00:00"/>
        <d v="1998-06-12T00:00:00"/>
        <d v="1998-06-14T00:00:00"/>
      </sharedItems>
      <fieldGroup par="29" base="1">
        <rangePr groupBy="months" startDate="1985-04-19T00:00:00" endDate="1998-06-15T00:00:00"/>
        <groupItems count="14">
          <s v="&lt;19-04-198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6-1998"/>
        </groupItems>
      </fieldGroup>
    </cacheField>
    <cacheField name="series" numFmtId="0">
      <sharedItems count="4">
        <s v="EC1"/>
        <s v="ECS"/>
        <s v="ECF"/>
        <s v="FIN"/>
      </sharedItems>
    </cacheField>
    <cacheField name="series_game" numFmtId="0">
      <sharedItems containsSemiMixedTypes="0" containsString="0" containsNumber="1" containsInteger="1" minValue="1" maxValue="7"/>
    </cacheField>
    <cacheField name="team" numFmtId="0">
      <sharedItems/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29" maxValue="57"/>
    </cacheField>
    <cacheField name="fg" numFmtId="0">
      <sharedItems containsSemiMixedTypes="0" containsString="0" containsNumber="1" containsInteger="1" minValue="3" maxValue="24"/>
    </cacheField>
    <cacheField name="fga" numFmtId="0">
      <sharedItems containsSemiMixedTypes="0" containsString="0" containsNumber="1" containsInteger="1" minValue="8" maxValue="45"/>
    </cacheField>
    <cacheField name="fgp" numFmtId="0">
      <sharedItems containsSemiMixedTypes="0" containsString="0" containsNumber="1" minValue="0.16700000000000001" maxValue="0.83299999999999996"/>
    </cacheField>
    <cacheField name="three" numFmtId="0">
      <sharedItems containsSemiMixedTypes="0" containsString="0" containsNumber="1" containsInteger="1" minValue="0" maxValue="6"/>
    </cacheField>
    <cacheField name="threeatt" numFmtId="0">
      <sharedItems containsSemiMixedTypes="0" containsString="0" containsNumber="1" containsInteger="1" minValue="0" maxValue="11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23"/>
    </cacheField>
    <cacheField name="fta" numFmtId="0">
      <sharedItems containsSemiMixedTypes="0" containsString="0" containsNumber="1" containsInteger="1" minValue="0" maxValue="28"/>
    </cacheField>
    <cacheField name="ftp" numFmtId="0">
      <sharedItems containsString="0" containsBlank="1" containsNumber="1" minValue="0.25" maxValue="1"/>
    </cacheField>
    <cacheField name="orb" numFmtId="0">
      <sharedItems containsSemiMixedTypes="0" containsString="0" containsNumber="1" containsInteger="1" minValue="0" maxValue="8"/>
    </cacheField>
    <cacheField name="drb" numFmtId="0">
      <sharedItems containsSemiMixedTypes="0" containsString="0" containsNumber="1" containsInteger="1" minValue="0" maxValue="15"/>
    </cacheField>
    <cacheField name="trb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1" maxValue="14"/>
    </cacheField>
    <cacheField name="stl" numFmtId="0">
      <sharedItems containsSemiMixedTypes="0" containsString="0" containsNumber="1" containsInteger="1" minValue="0" maxValue="6"/>
    </cacheField>
    <cacheField name="blk" numFmtId="0">
      <sharedItems containsSemiMixedTypes="0" containsString="0" containsNumber="1" containsInteger="1" minValue="0" maxValue="5"/>
    </cacheField>
    <cacheField name="tov" numFmtId="0">
      <sharedItems containsSemiMixedTypes="0" containsString="0" containsNumber="1" containsInteger="1" minValue="0" maxValue="8"/>
    </cacheField>
    <cacheField name="pts" numFmtId="0">
      <sharedItems containsSemiMixedTypes="0" containsString="0" containsNumber="1" containsInteger="1" minValue="15" maxValue="63"/>
    </cacheField>
    <cacheField name="game_score" numFmtId="0">
      <sharedItems containsSemiMixedTypes="0" containsString="0" containsNumber="1" minValue="2.6" maxValue="49.8"/>
    </cacheField>
    <cacheField name="plus_minus" numFmtId="0">
      <sharedItems containsNonDate="0" containsString="0" containsBlank="1"/>
    </cacheField>
    <cacheField name="Win/Loss" numFmtId="49">
      <sharedItems count="2">
        <s v="L"/>
        <s v="W"/>
      </sharedItems>
    </cacheField>
    <cacheField name="Quarters" numFmtId="0" databaseField="0">
      <fieldGroup base="1">
        <rangePr groupBy="quarters" startDate="1985-04-19T00:00:00" endDate="1998-06-15T00:00:00"/>
        <groupItems count="6">
          <s v="&lt;19-04-1985"/>
          <s v="Qtr1"/>
          <s v="Qtr2"/>
          <s v="Qtr3"/>
          <s v="Qtr4"/>
          <s v="&gt;15-06-1998"/>
        </groupItems>
      </fieldGroup>
    </cacheField>
    <cacheField name="Years" numFmtId="0" databaseField="0">
      <fieldGroup base="1">
        <rangePr groupBy="years" startDate="1985-04-19T00:00:00" endDate="1998-06-15T00:00:00"/>
        <groupItems count="16">
          <s v="&lt;19-04-1985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&gt;15-06-199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19907407" createdVersion="6" refreshedVersion="6" minRefreshableVersion="3" recordCount="260" xr:uid="{52531E7A-8602-4BE2-B021-0632553A0B8D}">
  <cacheSource type="worksheet">
    <worksheetSource name="Table7"/>
  </cacheSource>
  <cacheFields count="30">
    <cacheField name="game" numFmtId="0">
      <sharedItems containsSemiMixedTypes="0" containsString="0" containsNumber="1" containsInteger="1" minValue="1" maxValue="23"/>
    </cacheField>
    <cacheField name="date" numFmtId="14">
      <sharedItems containsSemiMixedTypes="0" containsNonDate="0" containsDate="1" containsString="0" minDate="2006-04-22T00:00:00" maxDate="2020-10-12T00:00:00" count="260">
        <d v="2006-04-22T00:00:00"/>
        <d v="2006-04-25T00:00:00"/>
        <d v="2006-04-28T00:00:00"/>
        <d v="2006-04-30T00:00:00"/>
        <d v="2006-05-03T00:00:00"/>
        <d v="2006-05-05T00:00:00"/>
        <d v="2006-05-07T00:00:00"/>
        <d v="2006-05-09T00:00:00"/>
        <d v="2006-05-13T00:00:00"/>
        <d v="2006-05-15T00:00:00"/>
        <d v="2006-05-17T00:00:00"/>
        <d v="2006-05-19T00:00:00"/>
        <d v="2006-05-21T00:00:00"/>
        <d v="2007-04-22T00:00:00"/>
        <d v="2007-04-25T00:00:00"/>
        <d v="2007-04-28T00:00:00"/>
        <d v="2007-04-30T00:00:00"/>
        <d v="2007-05-06T00:00:00"/>
        <d v="2007-05-08T00:00:00"/>
        <d v="2007-05-12T00:00:00"/>
        <d v="2007-05-14T00:00:00"/>
        <d v="2007-05-16T00:00:00"/>
        <d v="2007-05-18T00:00:00"/>
        <d v="2007-05-21T00:00:00"/>
        <d v="2007-05-24T00:00:00"/>
        <d v="2007-05-27T00:00:00"/>
        <d v="2007-05-29T00:00:00"/>
        <d v="2007-05-31T00:00:00"/>
        <d v="2007-06-02T00:00:00"/>
        <d v="2007-06-07T00:00:00"/>
        <d v="2007-06-10T00:00:00"/>
        <d v="2007-06-12T00:00:00"/>
        <d v="2007-06-14T00:00:00"/>
        <d v="2008-04-19T00:00:00"/>
        <d v="2008-04-21T00:00:00"/>
        <d v="2008-04-24T00:00:00"/>
        <d v="2008-04-27T00:00:00"/>
        <d v="2008-04-30T00:00:00"/>
        <d v="2008-05-02T00:00:00"/>
        <d v="2008-05-06T00:00:00"/>
        <d v="2008-05-08T00:00:00"/>
        <d v="2008-05-10T00:00:00"/>
        <d v="2008-05-12T00:00:00"/>
        <d v="2008-05-14T00:00:00"/>
        <d v="2008-05-16T00:00:00"/>
        <d v="2008-05-18T00:00:00"/>
        <d v="2009-04-18T00:00:00"/>
        <d v="2009-04-21T00:00:00"/>
        <d v="2009-04-24T00:00:00"/>
        <d v="2009-04-26T00:00:00"/>
        <d v="2009-05-05T00:00:00"/>
        <d v="2009-05-07T00:00:00"/>
        <d v="2009-05-09T00:00:00"/>
        <d v="2009-05-11T00:00:00"/>
        <d v="2009-05-20T00:00:00"/>
        <d v="2009-05-22T00:00:00"/>
        <d v="2009-05-24T00:00:00"/>
        <d v="2009-05-26T00:00:00"/>
        <d v="2009-05-28T00:00:00"/>
        <d v="2009-05-30T00:00:00"/>
        <d v="2010-04-17T00:00:00"/>
        <d v="2010-04-19T00:00:00"/>
        <d v="2010-04-22T00:00:00"/>
        <d v="2010-04-25T00:00:00"/>
        <d v="2010-04-27T00:00:00"/>
        <d v="2010-05-01T00:00:00"/>
        <d v="2010-05-03T00:00:00"/>
        <d v="2010-05-07T00:00:00"/>
        <d v="2010-05-09T00:00:00"/>
        <d v="2010-05-11T00:00:00"/>
        <d v="2010-05-13T00:00:00"/>
        <d v="2011-04-16T00:00:00"/>
        <d v="2011-04-18T00:00:00"/>
        <d v="2011-04-21T00:00:00"/>
        <d v="2011-04-24T00:00:00"/>
        <d v="2011-04-27T00:00:00"/>
        <d v="2011-05-01T00:00:00"/>
        <d v="2011-05-03T00:00:00"/>
        <d v="2011-05-07T00:00:00"/>
        <d v="2011-05-09T00:00:00"/>
        <d v="2011-05-11T00:00:00"/>
        <d v="2011-05-15T00:00:00"/>
        <d v="2011-05-18T00:00:00"/>
        <d v="2011-05-22T00:00:00"/>
        <d v="2011-05-24T00:00:00"/>
        <d v="2011-05-26T00:00:00"/>
        <d v="2011-05-31T00:00:00"/>
        <d v="2011-06-02T00:00:00"/>
        <d v="2011-06-05T00:00:00"/>
        <d v="2011-06-07T00:00:00"/>
        <d v="2011-06-09T00:00:00"/>
        <d v="2011-06-12T00:00:00"/>
        <d v="2012-04-28T00:00:00"/>
        <d v="2012-04-30T00:00:00"/>
        <d v="2012-05-03T00:00:00"/>
        <d v="2012-05-06T00:00:00"/>
        <d v="2012-05-09T00:00:00"/>
        <d v="2012-05-13T00:00:00"/>
        <d v="2012-05-15T00:00:00"/>
        <d v="2012-05-17T00:00:00"/>
        <d v="2012-05-20T00:00:00"/>
        <d v="2012-05-22T00:00:00"/>
        <d v="2012-05-24T00:00:00"/>
        <d v="2012-05-28T00:00:00"/>
        <d v="2012-05-30T00:00:00"/>
        <d v="2012-06-01T00:00:00"/>
        <d v="2012-06-03T00:00:00"/>
        <d v="2012-06-05T00:00:00"/>
        <d v="2012-06-07T00:00:00"/>
        <d v="2012-06-09T00:00:00"/>
        <d v="2012-06-12T00:00:00"/>
        <d v="2012-06-14T00:00:00"/>
        <d v="2012-06-17T00:00:00"/>
        <d v="2012-06-19T00:00:00"/>
        <d v="2012-06-21T00:00:00"/>
        <d v="2013-04-21T00:00:00"/>
        <d v="2013-04-23T00:00:00"/>
        <d v="2013-04-25T00:00:00"/>
        <d v="2013-04-28T00:00:00"/>
        <d v="2013-05-06T00:00:00"/>
        <d v="2013-05-08T00:00:00"/>
        <d v="2013-05-10T00:00:00"/>
        <d v="2013-05-13T00:00:00"/>
        <d v="2013-05-15T00:00:00"/>
        <d v="2013-05-22T00:00:00"/>
        <d v="2013-05-24T00:00:00"/>
        <d v="2013-05-26T00:00:00"/>
        <d v="2013-05-28T00:00:00"/>
        <d v="2013-05-30T00:00:00"/>
        <d v="2013-06-01T00:00:00"/>
        <d v="2013-06-03T00:00:00"/>
        <d v="2013-06-06T00:00:00"/>
        <d v="2013-06-09T00:00:00"/>
        <d v="2013-06-11T00:00:00"/>
        <d v="2013-06-13T00:00:00"/>
        <d v="2013-06-16T00:00:00"/>
        <d v="2013-06-18T00:00:00"/>
        <d v="2013-06-20T00:00:00"/>
        <d v="2014-04-20T00:00:00"/>
        <d v="2014-04-23T00:00:00"/>
        <d v="2014-04-26T00:00:00"/>
        <d v="2014-04-28T00:00:00"/>
        <d v="2014-05-06T00:00:00"/>
        <d v="2014-05-08T00:00:00"/>
        <d v="2014-05-10T00:00:00"/>
        <d v="2014-05-12T00:00:00"/>
        <d v="2014-05-14T00:00:00"/>
        <d v="2014-05-18T00:00:00"/>
        <d v="2014-05-20T00:00:00"/>
        <d v="2014-05-24T00:00:00"/>
        <d v="2014-05-26T00:00:00"/>
        <d v="2014-05-28T00:00:00"/>
        <d v="2014-05-30T00:00:00"/>
        <d v="2014-06-05T00:00:00"/>
        <d v="2014-06-08T00:00:00"/>
        <d v="2014-06-10T00:00:00"/>
        <d v="2014-06-12T00:00:00"/>
        <d v="2014-06-15T00:00:00"/>
        <d v="2015-04-19T00:00:00"/>
        <d v="2015-04-21T00:00:00"/>
        <d v="2015-04-23T00:00:00"/>
        <d v="2015-04-26T00:00:00"/>
        <d v="2015-05-04T00:00:00"/>
        <d v="2015-05-06T00:00:00"/>
        <d v="2015-05-08T00:00:00"/>
        <d v="2015-05-10T00:00:00"/>
        <d v="2015-05-12T00:00:00"/>
        <d v="2015-05-14T00:00:00"/>
        <d v="2015-05-20T00:00:00"/>
        <d v="2015-05-22T00:00:00"/>
        <d v="2015-05-24T00:00:00"/>
        <d v="2015-05-26T00:00:00"/>
        <d v="2015-06-04T00:00:00"/>
        <d v="2015-06-07T00:00:00"/>
        <d v="2015-06-09T00:00:00"/>
        <d v="2015-06-11T00:00:00"/>
        <d v="2015-06-14T00:00:00"/>
        <d v="2015-06-16T00:00:00"/>
        <d v="2016-04-17T00:00:00"/>
        <d v="2016-04-20T00:00:00"/>
        <d v="2016-04-22T00:00:00"/>
        <d v="2016-04-24T00:00:00"/>
        <d v="2016-05-02T00:00:00"/>
        <d v="2016-05-04T00:00:00"/>
        <d v="2016-05-06T00:00:00"/>
        <d v="2016-05-08T00:00:00"/>
        <d v="2016-05-17T00:00:00"/>
        <d v="2016-05-19T00:00:00"/>
        <d v="2016-05-21T00:00:00"/>
        <d v="2016-05-23T00:00:00"/>
        <d v="2016-05-25T00:00:00"/>
        <d v="2016-05-27T00:00:00"/>
        <d v="2016-06-02T00:00:00"/>
        <d v="2016-06-05T00:00:00"/>
        <d v="2016-06-08T00:00:00"/>
        <d v="2016-06-10T00:00:00"/>
        <d v="2016-06-13T00:00:00"/>
        <d v="2016-06-16T00:00:00"/>
        <d v="2016-06-19T00:00:00"/>
        <d v="2017-04-15T00:00:00"/>
        <d v="2017-04-17T00:00:00"/>
        <d v="2017-04-20T00:00:00"/>
        <d v="2017-04-23T00:00:00"/>
        <d v="2017-05-01T00:00:00"/>
        <d v="2017-05-03T00:00:00"/>
        <d v="2017-05-05T00:00:00"/>
        <d v="2017-05-07T00:00:00"/>
        <d v="2017-05-17T00:00:00"/>
        <d v="2017-05-19T00:00:00"/>
        <d v="2017-05-21T00:00:00"/>
        <d v="2017-05-23T00:00:00"/>
        <d v="2017-05-25T00:00:00"/>
        <d v="2017-06-01T00:00:00"/>
        <d v="2017-06-04T00:00:00"/>
        <d v="2017-06-07T00:00:00"/>
        <d v="2017-06-09T00:00:00"/>
        <d v="2017-06-12T00:00:00"/>
        <d v="2018-04-15T00:00:00"/>
        <d v="2018-04-18T00:00:00"/>
        <d v="2018-04-20T00:00:00"/>
        <d v="2018-04-22T00:00:00"/>
        <d v="2018-04-25T00:00:00"/>
        <d v="2018-04-27T00:00:00"/>
        <d v="2018-04-29T00:00:00"/>
        <d v="2018-05-01T00:00:00"/>
        <d v="2018-05-03T00:00:00"/>
        <d v="2018-05-05T00:00:00"/>
        <d v="2018-05-07T00:00:00"/>
        <d v="2018-05-13T00:00:00"/>
        <d v="2018-05-15T00:00:00"/>
        <d v="2018-05-19T00:00:00"/>
        <d v="2018-05-21T00:00:00"/>
        <d v="2018-05-23T00:00:00"/>
        <d v="2018-05-25T00:00:00"/>
        <d v="2018-05-27T00:00:00"/>
        <d v="2018-05-31T00:00:00"/>
        <d v="2018-06-03T00:00:00"/>
        <d v="2018-06-06T00:00:00"/>
        <d v="2018-06-08T00:00:00"/>
        <d v="2020-08-18T00:00:00"/>
        <d v="2020-08-20T00:00:00"/>
        <d v="2020-08-22T00:00:00"/>
        <d v="2020-08-24T00:00:00"/>
        <d v="2020-08-29T00:00:00"/>
        <d v="2020-09-04T00:00:00"/>
        <d v="2020-09-06T00:00:00"/>
        <d v="2020-09-08T00:00:00"/>
        <d v="2020-09-10T00:00:00"/>
        <d v="2020-09-12T00:00:00"/>
        <d v="2020-09-18T00:00:00"/>
        <d v="2020-09-20T00:00:00"/>
        <d v="2020-09-22T00:00:00"/>
        <d v="2020-09-24T00:00:00"/>
        <d v="2020-09-26T00:00:00"/>
        <d v="2020-09-30T00:00:00"/>
        <d v="2020-10-02T00:00:00"/>
        <d v="2020-10-04T00:00:00"/>
        <d v="2020-10-06T00:00:00"/>
        <d v="2020-10-09T00:00:00"/>
        <d v="2020-10-11T00:00:00"/>
      </sharedItems>
      <fieldGroup par="29" base="1">
        <rangePr groupBy="months" startDate="2006-04-22T00:00:00" endDate="2020-10-12T00:00:00"/>
        <groupItems count="14">
          <s v="&lt;22-04-200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-10-2020"/>
        </groupItems>
      </fieldGroup>
    </cacheField>
    <cacheField name="series" numFmtId="0">
      <sharedItems count="7">
        <s v="EC1"/>
        <s v="ECS"/>
        <s v="ECF"/>
        <s v="FIN"/>
        <s v="WC1"/>
        <s v="WCS"/>
        <s v="WCF"/>
      </sharedItems>
    </cacheField>
    <cacheField name="series_game" numFmtId="0">
      <sharedItems containsSemiMixedTypes="0" containsString="0" containsNumber="1" containsInteger="1" minValue="1" maxValue="7"/>
    </cacheField>
    <cacheField name="team" numFmtId="0">
      <sharedItems/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24" maxValue="53"/>
    </cacheField>
    <cacheField name="fg" numFmtId="0">
      <sharedItems containsSemiMixedTypes="0" containsString="0" containsNumber="1" containsInteger="1" minValue="2" maxValue="20"/>
    </cacheField>
    <cacheField name="fga" numFmtId="0">
      <sharedItems containsSemiMixedTypes="0" containsString="0" containsNumber="1" containsInteger="1" minValue="10" maxValue="38"/>
    </cacheField>
    <cacheField name="fgp" numFmtId="0">
      <sharedItems containsSemiMixedTypes="0" containsString="0" containsNumber="1" minValue="0.111" maxValue="0.84599999999999997"/>
    </cacheField>
    <cacheField name="three" numFmtId="0">
      <sharedItems containsSemiMixedTypes="0" containsString="0" containsNumber="1" containsInteger="1" minValue="0" maxValue="7"/>
    </cacheField>
    <cacheField name="threeatt" numFmtId="0">
      <sharedItems containsSemiMixedTypes="0" containsString="0" containsNumber="1" containsInteger="1" minValue="0" maxValue="12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18"/>
    </cacheField>
    <cacheField name="fta" numFmtId="0">
      <sharedItems containsSemiMixedTypes="0" containsString="0" containsNumber="1" containsInteger="1" minValue="0" maxValue="24"/>
    </cacheField>
    <cacheField name="ftp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8"/>
    </cacheField>
    <cacheField name="drb" numFmtId="0">
      <sharedItems containsSemiMixedTypes="0" containsString="0" containsNumber="1" containsInteger="1" minValue="1" maxValue="16"/>
    </cacheField>
    <cacheField name="trb" numFmtId="0">
      <sharedItems containsSemiMixedTypes="0" containsString="0" containsNumber="1" containsInteger="1" minValue="1" maxValue="19"/>
    </cacheField>
    <cacheField name="ast" numFmtId="0">
      <sharedItems containsSemiMixedTypes="0" containsString="0" containsNumber="1" containsInteger="1" minValue="1" maxValue="16"/>
    </cacheField>
    <cacheField name="stl" numFmtId="0">
      <sharedItems containsSemiMixedTypes="0" containsString="0" containsNumber="1" containsInteger="1" minValue="0" maxValue="6"/>
    </cacheField>
    <cacheField name="blk" numFmtId="0">
      <sharedItems containsSemiMixedTypes="0" containsString="0" containsNumber="1" containsInteger="1" minValue="0" maxValue="5"/>
    </cacheField>
    <cacheField name="tov" numFmtId="0">
      <sharedItems containsSemiMixedTypes="0" containsString="0" containsNumber="1" containsInteger="1" minValue="0" maxValue="10"/>
    </cacheField>
    <cacheField name="pts" numFmtId="0">
      <sharedItems containsSemiMixedTypes="0" containsString="0" containsNumber="1" containsInteger="1" minValue="7" maxValue="51"/>
    </cacheField>
    <cacheField name="game_score" numFmtId="0">
      <sharedItems containsSemiMixedTypes="0" containsString="0" containsNumber="1" minValue="-0.7" maxValue="44.7"/>
    </cacheField>
    <cacheField name="plus_minus" numFmtId="0">
      <sharedItems containsSemiMixedTypes="0" containsString="0" containsNumber="1" containsInteger="1" minValue="-32" maxValue="46"/>
    </cacheField>
    <cacheField name="Win/Loss" numFmtId="49">
      <sharedItems count="2">
        <s v="W"/>
        <s v="L"/>
      </sharedItems>
    </cacheField>
    <cacheField name="Quarters" numFmtId="0" databaseField="0">
      <fieldGroup base="1">
        <rangePr groupBy="quarters" startDate="2006-04-22T00:00:00" endDate="2020-10-12T00:00:00"/>
        <groupItems count="6">
          <s v="&lt;22-04-2006"/>
          <s v="Qtr1"/>
          <s v="Qtr2"/>
          <s v="Qtr3"/>
          <s v="Qtr4"/>
          <s v="&gt;12-10-2020"/>
        </groupItems>
      </fieldGroup>
    </cacheField>
    <cacheField name="Years" numFmtId="0" databaseField="0">
      <fieldGroup base="1">
        <rangePr groupBy="years" startDate="2006-04-22T00:00:00" endDate="2020-10-12T00:00:00"/>
        <groupItems count="17">
          <s v="&lt;22-04-2006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2-10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20023146" createdVersion="6" refreshedVersion="6" minRefreshableVersion="3" recordCount="1072" xr:uid="{86A1AF21-0CED-41A9-B4CB-ADBB4CD6D719}">
  <cacheSource type="worksheet">
    <worksheetSource name="Table2"/>
  </cacheSource>
  <cacheFields count="32">
    <cacheField name="game" numFmtId="0">
      <sharedItems containsSemiMixedTypes="0" containsString="0" containsNumber="1" containsInteger="1" minValue="1" maxValue="82"/>
    </cacheField>
    <cacheField name="date" numFmtId="14">
      <sharedItems containsSemiMixedTypes="0" containsNonDate="0" containsDate="1" containsString="0" minDate="1984-10-26T00:00:00" maxDate="2003-04-17T00:00:00" count="1072">
        <d v="1984-10-26T00:00:00"/>
        <d v="1984-10-27T00:00:00"/>
        <d v="1984-10-29T00:00:00"/>
        <d v="1984-10-30T00:00:00"/>
        <d v="1984-11-01T00:00:00"/>
        <d v="1984-11-07T00:00:00"/>
        <d v="1984-11-08T00:00:00"/>
        <d v="1984-11-10T00:00:00"/>
        <d v="1984-11-13T00:00:00"/>
        <d v="1984-11-15T00:00:00"/>
        <d v="1984-11-17T00:00:00"/>
        <d v="1984-11-19T00:00:00"/>
        <d v="1984-11-21T00:00:00"/>
        <d v="1984-11-23T00:00:00"/>
        <d v="1984-11-24T00:00:00"/>
        <d v="1984-11-27T00:00:00"/>
        <d v="1984-11-29T00:00:00"/>
        <d v="1984-11-30T00:00:00"/>
        <d v="1984-12-02T00:00:00"/>
        <d v="1984-12-04T00:00:00"/>
        <d v="1984-12-07T00:00:00"/>
        <d v="1984-12-08T00:00:00"/>
        <d v="1984-12-11T00:00:00"/>
        <d v="1984-12-12T00:00:00"/>
        <d v="1984-12-14T00:00:00"/>
        <d v="1984-12-15T00:00:00"/>
        <d v="1984-12-18T00:00:00"/>
        <d v="1984-12-20T00:00:00"/>
        <d v="1984-12-22T00:00:00"/>
        <d v="1984-12-27T00:00:00"/>
        <d v="1984-12-29T00:00:00"/>
        <d v="1985-01-02T00:00:00"/>
        <d v="1985-01-04T00:00:00"/>
        <d v="1985-01-05T00:00:00"/>
        <d v="1985-01-09T00:00:00"/>
        <d v="1985-01-11T00:00:00"/>
        <d v="1985-01-12T00:00:00"/>
        <d v="1985-01-14T00:00:00"/>
        <d v="1985-01-16T00:00:00"/>
        <d v="1985-01-17T00:00:00"/>
        <d v="1985-01-19T00:00:00"/>
        <d v="1985-01-22T00:00:00"/>
        <d v="1985-01-25T00:00:00"/>
        <d v="1985-01-26T00:00:00"/>
        <d v="1985-01-29T00:00:00"/>
        <d v="1985-01-30T00:00:00"/>
        <d v="1985-02-01T00:00:00"/>
        <d v="1985-02-05T00:00:00"/>
        <d v="1985-02-07T00:00:00"/>
        <d v="1985-02-12T00:00:00"/>
        <d v="1985-02-15T00:00:00"/>
        <d v="1985-02-17T00:00:00"/>
        <d v="1985-02-19T00:00:00"/>
        <d v="1985-02-22T00:00:00"/>
        <d v="1985-02-23T00:00:00"/>
        <d v="1985-02-26T00:00:00"/>
        <d v="1985-02-27T00:00:00"/>
        <d v="1985-03-01T00:00:00"/>
        <d v="1985-03-03T00:00:00"/>
        <d v="1985-03-05T00:00:00"/>
        <d v="1985-03-06T00:00:00"/>
        <d v="1985-03-08T00:00:00"/>
        <d v="1985-03-09T00:00:00"/>
        <d v="1985-03-11T00:00:00"/>
        <d v="1985-03-12T00:00:00"/>
        <d v="1985-03-14T00:00:00"/>
        <d v="1985-03-15T00:00:00"/>
        <d v="1985-03-17T00:00:00"/>
        <d v="1985-03-19T00:00:00"/>
        <d v="1985-03-20T00:00:00"/>
        <d v="1985-03-23T00:00:00"/>
        <d v="1985-03-24T00:00:00"/>
        <d v="1985-03-26T00:00:00"/>
        <d v="1985-03-28T00:00:00"/>
        <d v="1985-03-30T00:00:00"/>
        <d v="1985-04-02T00:00:00"/>
        <d v="1985-04-03T00:00:00"/>
        <d v="1985-04-05T00:00:00"/>
        <d v="1985-04-06T00:00:00"/>
        <d v="1985-04-08T00:00:00"/>
        <d v="1985-04-12T00:00:00"/>
        <d v="1985-04-13T00:00:00"/>
        <d v="1985-10-25T00:00:00"/>
        <d v="1985-10-26T00:00:00"/>
        <d v="1985-10-29T00:00:00"/>
        <d v="1986-03-15T00:00:00"/>
        <d v="1986-03-17T00:00:00"/>
        <d v="1986-03-19T00:00:00"/>
        <d v="1986-03-21T00:00:00"/>
        <d v="1986-03-22T00:00:00"/>
        <d v="1986-03-25T00:00:00"/>
        <d v="1986-03-28T00:00:00"/>
        <d v="1986-03-29T00:00:00"/>
        <d v="1986-04-01T00:00:00"/>
        <d v="1986-04-03T00:00:00"/>
        <d v="1986-04-05T00:00:00"/>
        <d v="1986-04-07T00:00:00"/>
        <d v="1986-04-08T00:00:00"/>
        <d v="1986-04-11T00:00:00"/>
        <d v="1986-04-13T00:00:00"/>
        <d v="1986-11-01T00:00:00"/>
        <d v="1986-11-02T00:00:00"/>
        <d v="1986-11-04T00:00:00"/>
        <d v="1986-11-07T00:00:00"/>
        <d v="1986-11-08T00:00:00"/>
        <d v="1986-11-11T00:00:00"/>
        <d v="1986-11-12T00:00:00"/>
        <d v="1986-11-14T00:00:00"/>
        <d v="1986-11-21T00:00:00"/>
        <d v="1986-11-22T00:00:00"/>
        <d v="1986-11-26T00:00:00"/>
        <d v="1986-11-28T00:00:00"/>
        <d v="1986-11-29T00:00:00"/>
        <d v="1986-12-02T00:00:00"/>
        <d v="1986-12-03T00:00:00"/>
        <d v="1986-12-05T00:00:00"/>
        <d v="1986-12-06T00:00:00"/>
        <d v="1986-12-09T00:00:00"/>
        <d v="1986-12-10T00:00:00"/>
        <d v="1986-12-12T00:00:00"/>
        <d v="1986-12-13T00:00:00"/>
        <d v="1986-12-16T00:00:00"/>
        <d v="1986-12-18T00:00:00"/>
        <d v="1986-12-20T00:00:00"/>
        <d v="1986-12-23T00:00:00"/>
        <d v="1986-12-25T00:00:00"/>
        <d v="1986-12-27T00:00:00"/>
        <d v="1986-12-30T00:00:00"/>
        <d v="1987-01-02T00:00:00"/>
        <d v="1987-01-03T00:00:00"/>
        <d v="1987-01-06T00:00:00"/>
        <d v="1987-01-08T00:00:00"/>
        <d v="1987-01-10T00:00:00"/>
        <d v="1987-01-15T00:00:00"/>
        <d v="1987-01-17T00:00:00"/>
        <d v="1987-01-19T00:00:00"/>
        <d v="1987-01-20T00:00:00"/>
        <d v="1987-01-23T00:00:00"/>
        <d v="1987-01-24T00:00:00"/>
        <d v="1987-01-27T00:00:00"/>
        <d v="1987-01-28T00:00:00"/>
        <d v="1987-01-30T00:00:00"/>
        <d v="1987-02-01T00:00:00"/>
        <d v="1987-02-03T00:00:00"/>
        <d v="1987-02-05T00:00:00"/>
        <d v="1987-02-10T00:00:00"/>
        <d v="1987-02-13T00:00:00"/>
        <d v="1987-02-14T00:00:00"/>
        <d v="1987-02-16T00:00:00"/>
        <d v="1987-02-20T00:00:00"/>
        <d v="1987-02-22T00:00:00"/>
        <d v="1987-02-24T00:00:00"/>
        <d v="1987-02-26T00:00:00"/>
        <d v="1987-02-28T00:00:00"/>
        <d v="1987-03-01T00:00:00"/>
        <d v="1987-03-03T00:00:00"/>
        <d v="1987-03-04T00:00:00"/>
        <d v="1987-03-06T00:00:00"/>
        <d v="1987-03-08T00:00:00"/>
        <d v="1987-03-09T00:00:00"/>
        <d v="1987-03-11T00:00:00"/>
        <d v="1987-03-13T00:00:00"/>
        <d v="1987-03-14T00:00:00"/>
        <d v="1987-03-16T00:00:00"/>
        <d v="1987-03-17T00:00:00"/>
        <d v="1987-03-19T00:00:00"/>
        <d v="1987-03-21T00:00:00"/>
        <d v="1987-03-22T00:00:00"/>
        <d v="1987-03-24T00:00:00"/>
        <d v="1987-03-26T00:00:00"/>
        <d v="1987-03-27T00:00:00"/>
        <d v="1987-03-29T00:00:00"/>
        <d v="1987-03-31T00:00:00"/>
        <d v="1987-04-01T00:00:00"/>
        <d v="1987-04-03T00:00:00"/>
        <d v="1987-04-04T00:00:00"/>
        <d v="1987-04-07T00:00:00"/>
        <d v="1987-04-10T00:00:00"/>
        <d v="1987-04-12T00:00:00"/>
        <d v="1987-04-13T00:00:00"/>
        <d v="1987-04-16T00:00:00"/>
        <d v="1987-04-17T00:00:00"/>
        <d v="1987-11-07T00:00:00"/>
        <d v="1987-11-10T00:00:00"/>
        <d v="1987-11-11T00:00:00"/>
        <d v="1987-11-13T00:00:00"/>
        <d v="1987-11-14T00:00:00"/>
        <d v="1987-11-17T00:00:00"/>
        <d v="1987-11-18T00:00:00"/>
        <d v="1987-11-20T00:00:00"/>
        <d v="1987-11-21T00:00:00"/>
        <d v="1987-11-23T00:00:00"/>
        <d v="1987-11-25T00:00:00"/>
        <d v="1987-11-27T00:00:00"/>
        <d v="1987-11-28T00:00:00"/>
        <d v="1987-12-01T00:00:00"/>
        <d v="1987-12-02T00:00:00"/>
        <d v="1987-12-04T00:00:00"/>
        <d v="1987-12-05T00:00:00"/>
        <d v="1987-12-08T00:00:00"/>
        <d v="1987-12-10T00:00:00"/>
        <d v="1987-12-12T00:00:00"/>
        <d v="1987-12-15T00:00:00"/>
        <d v="1987-12-17T00:00:00"/>
        <d v="1987-12-19T00:00:00"/>
        <d v="1987-12-22T00:00:00"/>
        <d v="1987-12-23T00:00:00"/>
        <d v="1987-12-26T00:00:00"/>
        <d v="1987-12-29T00:00:00"/>
        <d v="1988-01-02T00:00:00"/>
        <d v="1988-01-05T00:00:00"/>
        <d v="1988-01-07T00:00:00"/>
        <d v="1988-01-09T00:00:00"/>
        <d v="1988-01-12T00:00:00"/>
        <d v="1988-01-14T00:00:00"/>
        <d v="1988-01-16T00:00:00"/>
        <d v="1988-01-18T00:00:00"/>
        <d v="1988-01-19T00:00:00"/>
        <d v="1988-01-22T00:00:00"/>
        <d v="1988-01-23T00:00:00"/>
        <d v="1988-01-26T00:00:00"/>
        <d v="1988-01-27T00:00:00"/>
        <d v="1988-01-29T00:00:00"/>
        <d v="1988-01-30T00:00:00"/>
        <d v="1988-02-01T00:00:00"/>
        <d v="1988-02-02T00:00:00"/>
        <d v="1988-02-04T00:00:00"/>
        <d v="1988-02-09T00:00:00"/>
        <d v="1988-02-10T00:00:00"/>
        <d v="1988-02-12T00:00:00"/>
        <d v="1988-02-13T00:00:00"/>
        <d v="1988-02-15T00:00:00"/>
        <d v="1988-02-19T00:00:00"/>
        <d v="1988-02-21T00:00:00"/>
        <d v="1988-02-23T00:00:00"/>
        <d v="1988-02-26T00:00:00"/>
        <d v="1988-02-27T00:00:00"/>
        <d v="1988-02-29T00:00:00"/>
        <d v="1988-03-03T00:00:00"/>
        <d v="1988-03-05T00:00:00"/>
        <d v="1988-03-07T00:00:00"/>
        <d v="1988-03-10T00:00:00"/>
        <d v="1988-03-12T00:00:00"/>
        <d v="1988-03-15T00:00:00"/>
        <d v="1988-03-16T00:00:00"/>
        <d v="1988-03-18T00:00:00"/>
        <d v="1988-03-20T00:00:00"/>
        <d v="1988-03-23T00:00:00"/>
        <d v="1988-03-25T00:00:00"/>
        <d v="1988-03-26T00:00:00"/>
        <d v="1988-03-29T00:00:00"/>
        <d v="1988-03-30T00:00:00"/>
        <d v="1988-04-01T00:00:00"/>
        <d v="1988-04-03T00:00:00"/>
        <d v="1988-04-05T00:00:00"/>
        <d v="1988-04-06T00:00:00"/>
        <d v="1988-04-08T00:00:00"/>
        <d v="1988-04-14T00:00:00"/>
        <d v="1988-04-15T00:00:00"/>
        <d v="1988-04-17T00:00:00"/>
        <d v="1988-04-19T00:00:00"/>
        <d v="1988-04-21T00:00:00"/>
        <d v="1988-04-22T00:00:00"/>
        <d v="1988-04-24T00:00:00"/>
        <d v="1988-11-04T00:00:00"/>
        <d v="1988-11-05T00:00:00"/>
        <d v="1988-11-08T00:00:00"/>
        <d v="1988-11-09T00:00:00"/>
        <d v="1988-11-11T00:00:00"/>
        <d v="1988-11-12T00:00:00"/>
        <d v="1988-11-15T00:00:00"/>
        <d v="1988-11-16T00:00:00"/>
        <d v="1988-11-18T00:00:00"/>
        <d v="1988-11-22T00:00:00"/>
        <d v="1988-11-23T00:00:00"/>
        <d v="1988-11-26T00:00:00"/>
        <d v="1988-11-29T00:00:00"/>
        <d v="1988-11-30T00:00:00"/>
        <d v="1988-12-03T00:00:00"/>
        <d v="1988-12-06T00:00:00"/>
        <d v="1988-12-07T00:00:00"/>
        <d v="1988-12-09T00:00:00"/>
        <d v="1988-12-10T00:00:00"/>
        <d v="1988-12-13T00:00:00"/>
        <d v="1988-12-16T00:00:00"/>
        <d v="1988-12-17T00:00:00"/>
        <d v="1988-12-20T00:00:00"/>
        <d v="1988-12-23T00:00:00"/>
        <d v="1988-12-27T00:00:00"/>
        <d v="1988-12-29T00:00:00"/>
        <d v="1988-12-30T00:00:00"/>
        <d v="1989-01-03T00:00:00"/>
        <d v="1989-01-05T00:00:00"/>
        <d v="1989-01-06T00:00:00"/>
        <d v="1989-01-10T00:00:00"/>
        <d v="1989-01-11T00:00:00"/>
        <d v="1989-01-13T00:00:00"/>
        <d v="1989-01-15T00:00:00"/>
        <d v="1989-01-17T00:00:00"/>
        <d v="1989-01-19T00:00:00"/>
        <d v="1989-01-21T00:00:00"/>
        <d v="1989-01-24T00:00:00"/>
        <d v="1989-01-25T00:00:00"/>
        <d v="1989-01-27T00:00:00"/>
        <d v="1989-01-31T00:00:00"/>
        <d v="1989-02-02T00:00:00"/>
        <d v="1989-02-03T00:00:00"/>
        <d v="1989-02-05T00:00:00"/>
        <d v="1989-02-07T00:00:00"/>
        <d v="1989-02-09T00:00:00"/>
        <d v="1989-02-14T00:00:00"/>
        <d v="1989-02-16T00:00:00"/>
        <d v="1989-02-19T00:00:00"/>
        <d v="1989-02-20T00:00:00"/>
        <d v="1989-02-22T00:00:00"/>
        <d v="1989-02-24T00:00:00"/>
        <d v="1989-02-25T00:00:00"/>
        <d v="1989-02-28T00:00:00"/>
        <d v="1989-03-03T00:00:00"/>
        <d v="1989-03-04T00:00:00"/>
        <d v="1989-03-07T00:00:00"/>
        <d v="1989-03-11T00:00:00"/>
        <d v="1989-03-13T00:00:00"/>
        <d v="1989-03-15T00:00:00"/>
        <d v="1989-03-17T00:00:00"/>
        <d v="1989-03-18T00:00:00"/>
        <d v="1989-03-21T00:00:00"/>
        <d v="1989-03-22T00:00:00"/>
        <d v="1989-03-24T00:00:00"/>
        <d v="1989-03-25T00:00:00"/>
        <d v="1989-03-28T00:00:00"/>
        <d v="1989-03-29T00:00:00"/>
        <d v="1989-03-31T00:00:00"/>
        <d v="1989-04-02T00:00:00"/>
        <d v="1989-04-04T00:00:00"/>
        <d v="1989-04-06T00:00:00"/>
        <d v="1989-04-07T00:00:00"/>
        <d v="1989-04-09T00:00:00"/>
        <d v="1989-04-13T00:00:00"/>
        <d v="1989-04-14T00:00:00"/>
        <d v="1989-04-16T00:00:00"/>
        <d v="1989-04-17T00:00:00"/>
        <d v="1989-04-20T00:00:00"/>
        <d v="1989-04-21T00:00:00"/>
        <d v="1989-04-23T00:00:00"/>
        <d v="1989-11-03T00:00:00"/>
        <d v="1989-11-04T00:00:00"/>
        <d v="1989-11-07T00:00:00"/>
        <d v="1989-11-08T00:00:00"/>
        <d v="1989-11-10T00:00:00"/>
        <d v="1989-11-11T00:00:00"/>
        <d v="1989-11-14T00:00:00"/>
        <d v="1989-11-15T00:00:00"/>
        <d v="1989-11-18T00:00:00"/>
        <d v="1989-11-21T00:00:00"/>
        <d v="1989-11-22T00:00:00"/>
        <d v="1989-11-25T00:00:00"/>
        <d v="1989-11-26T00:00:00"/>
        <d v="1989-11-28T00:00:00"/>
        <d v="1989-12-02T00:00:00"/>
        <d v="1989-12-05T00:00:00"/>
        <d v="1989-12-08T00:00:00"/>
        <d v="1989-12-09T00:00:00"/>
        <d v="1989-12-12T00:00:00"/>
        <d v="1989-12-14T00:00:00"/>
        <d v="1989-12-16T00:00:00"/>
        <d v="1989-12-19T00:00:00"/>
        <d v="1989-12-20T00:00:00"/>
        <d v="1989-12-22T00:00:00"/>
        <d v="1989-12-23T00:00:00"/>
        <d v="1989-12-26T00:00:00"/>
        <d v="1989-12-29T00:00:00"/>
        <d v="1989-12-30T00:00:00"/>
        <d v="1990-01-03T00:00:00"/>
        <d v="1990-01-05T00:00:00"/>
        <d v="1990-01-06T00:00:00"/>
        <d v="1990-01-09T00:00:00"/>
        <d v="1990-01-10T00:00:00"/>
        <d v="1990-01-12T00:00:00"/>
        <d v="1990-01-13T00:00:00"/>
        <d v="1990-01-15T00:00:00"/>
        <d v="1990-01-18T00:00:00"/>
        <d v="1990-01-19T00:00:00"/>
        <d v="1990-01-21T00:00:00"/>
        <d v="1990-01-23T00:00:00"/>
        <d v="1990-01-26T00:00:00"/>
        <d v="1990-01-27T00:00:00"/>
        <d v="1990-01-29T00:00:00"/>
        <d v="1990-02-01T00:00:00"/>
        <d v="1990-02-03T00:00:00"/>
        <d v="1990-02-07T00:00:00"/>
        <d v="1990-02-08T00:00:00"/>
        <d v="1990-02-13T00:00:00"/>
        <d v="1990-02-14T00:00:00"/>
        <d v="1990-02-16T00:00:00"/>
        <d v="1990-02-18T00:00:00"/>
        <d v="1990-02-19T00:00:00"/>
        <d v="1990-02-23T00:00:00"/>
        <d v="1990-02-25T00:00:00"/>
        <d v="1990-02-27T00:00:00"/>
        <d v="1990-03-02T00:00:00"/>
        <d v="1990-03-04T00:00:00"/>
        <d v="1990-03-06T00:00:00"/>
        <d v="1990-03-08T00:00:00"/>
        <d v="1990-03-10T00:00:00"/>
        <d v="1990-03-13T00:00:00"/>
        <d v="1990-03-16T00:00:00"/>
        <d v="1990-03-17T00:00:00"/>
        <d v="1990-03-20T00:00:00"/>
        <d v="1990-03-21T00:00:00"/>
        <d v="1990-03-23T00:00:00"/>
        <d v="1990-03-24T00:00:00"/>
        <d v="1990-03-26T00:00:00"/>
        <d v="1990-03-28T00:00:00"/>
        <d v="1990-03-30T00:00:00"/>
        <d v="1990-04-01T00:00:00"/>
        <d v="1990-04-03T00:00:00"/>
        <d v="1990-04-05T00:00:00"/>
        <d v="1990-04-07T00:00:00"/>
        <d v="1990-04-11T00:00:00"/>
        <d v="1990-04-13T00:00:00"/>
        <d v="1990-04-14T00:00:00"/>
        <d v="1990-04-16T00:00:00"/>
        <d v="1990-04-17T00:00:00"/>
        <d v="1990-04-19T00:00:00"/>
        <d v="1990-04-20T00:00:00"/>
        <d v="1990-04-22T00:00:00"/>
        <d v="1990-11-02T00:00:00"/>
        <d v="1990-11-03T00:00:00"/>
        <d v="1990-11-06T00:00:00"/>
        <d v="1990-11-07T00:00:00"/>
        <d v="1990-11-09T00:00:00"/>
        <d v="1990-11-10T00:00:00"/>
        <d v="1990-11-13T00:00:00"/>
        <d v="1990-11-15T00:00:00"/>
        <d v="1990-11-17T00:00:00"/>
        <d v="1990-11-18T00:00:00"/>
        <d v="1990-11-21T00:00:00"/>
        <d v="1990-11-23T00:00:00"/>
        <d v="1990-11-24T00:00:00"/>
        <d v="1990-11-28T00:00:00"/>
        <d v="1990-11-30T00:00:00"/>
        <d v="1990-12-01T00:00:00"/>
        <d v="1990-12-04T00:00:00"/>
        <d v="1990-12-07T00:00:00"/>
        <d v="1990-12-08T00:00:00"/>
        <d v="1990-12-11T00:00:00"/>
        <d v="1990-12-14T00:00:00"/>
        <d v="1990-12-15T00:00:00"/>
        <d v="1990-12-18T00:00:00"/>
        <d v="1990-12-19T00:00:00"/>
        <d v="1990-12-21T00:00:00"/>
        <d v="1990-12-22T00:00:00"/>
        <d v="1990-12-25T00:00:00"/>
        <d v="1990-12-27T00:00:00"/>
        <d v="1990-12-29T00:00:00"/>
        <d v="1991-01-03T00:00:00"/>
        <d v="1991-01-05T00:00:00"/>
        <d v="1991-01-08T00:00:00"/>
        <d v="1991-01-09T00:00:00"/>
        <d v="1991-01-11T00:00:00"/>
        <d v="1991-01-12T00:00:00"/>
        <d v="1991-01-14T00:00:00"/>
        <d v="1991-01-16T00:00:00"/>
        <d v="1991-01-18T00:00:00"/>
        <d v="1991-01-21T00:00:00"/>
        <d v="1991-01-23T00:00:00"/>
        <d v="1991-01-25T00:00:00"/>
        <d v="1991-01-31T00:00:00"/>
        <d v="1991-02-01T00:00:00"/>
        <d v="1991-02-03T00:00:00"/>
        <d v="1991-02-04T00:00:00"/>
        <d v="1991-02-07T00:00:00"/>
        <d v="1991-02-12T00:00:00"/>
        <d v="1991-02-14T00:00:00"/>
        <d v="1991-02-16T00:00:00"/>
        <d v="1991-02-18T00:00:00"/>
        <d v="1991-02-19T00:00:00"/>
        <d v="1991-02-22T00:00:00"/>
        <d v="1991-02-23T00:00:00"/>
        <d v="1991-02-26T00:00:00"/>
        <d v="1991-03-01T00:00:00"/>
        <d v="1991-03-02T00:00:00"/>
        <d v="1991-03-05T00:00:00"/>
        <d v="1991-03-08T00:00:00"/>
        <d v="1991-03-10T00:00:00"/>
        <d v="1991-03-12T00:00:00"/>
        <d v="1991-03-13T00:00:00"/>
        <d v="1991-03-15T00:00:00"/>
        <d v="1991-03-16T00:00:00"/>
        <d v="1991-03-18T00:00:00"/>
        <d v="1991-03-20T00:00:00"/>
        <d v="1991-03-22T00:00:00"/>
        <d v="1991-03-23T00:00:00"/>
        <d v="1991-03-25T00:00:00"/>
        <d v="1991-03-28T00:00:00"/>
        <d v="1991-03-29T00:00:00"/>
        <d v="1991-03-31T00:00:00"/>
        <d v="1991-04-02T00:00:00"/>
        <d v="1991-04-04T00:00:00"/>
        <d v="1991-04-05T00:00:00"/>
        <d v="1991-04-07T00:00:00"/>
        <d v="1991-04-09T00:00:00"/>
        <d v="1991-04-10T00:00:00"/>
        <d v="1991-04-12T00:00:00"/>
        <d v="1991-04-15T00:00:00"/>
        <d v="1991-04-17T00:00:00"/>
        <d v="1991-04-19T00:00:00"/>
        <d v="1991-04-21T00:00:00"/>
        <d v="1991-11-01T00:00:00"/>
        <d v="1991-11-02T00:00:00"/>
        <d v="1991-11-05T00:00:00"/>
        <d v="1991-11-06T00:00:00"/>
        <d v="1991-11-08T00:00:00"/>
        <d v="1991-11-09T00:00:00"/>
        <d v="1991-11-12T00:00:00"/>
        <d v="1991-11-13T00:00:00"/>
        <d v="1991-11-15T00:00:00"/>
        <d v="1991-11-20T00:00:00"/>
        <d v="1991-11-22T00:00:00"/>
        <d v="1991-11-23T00:00:00"/>
        <d v="1991-11-26T00:00:00"/>
        <d v="1991-11-29T00:00:00"/>
        <d v="1991-11-30T00:00:00"/>
        <d v="1991-12-04T00:00:00"/>
        <d v="1991-12-06T00:00:00"/>
        <d v="1991-12-07T00:00:00"/>
        <d v="1991-12-10T00:00:00"/>
        <d v="1991-12-13T00:00:00"/>
        <d v="1991-12-14T00:00:00"/>
        <d v="1991-12-17T00:00:00"/>
        <d v="1991-12-20T00:00:00"/>
        <d v="1991-12-21T00:00:00"/>
        <d v="1991-12-25T00:00:00"/>
        <d v="1991-12-26T00:00:00"/>
        <d v="1991-12-28T00:00:00"/>
        <d v="1991-12-30T00:00:00"/>
        <d v="1992-01-03T00:00:00"/>
        <d v="1992-01-04T00:00:00"/>
        <d v="1992-01-07T00:00:00"/>
        <d v="1992-01-08T00:00:00"/>
        <d v="1992-01-10T00:00:00"/>
        <d v="1992-01-11T00:00:00"/>
        <d v="1992-01-14T00:00:00"/>
        <d v="1992-01-16T00:00:00"/>
        <d v="1992-01-17T00:00:00"/>
        <d v="1992-01-19T00:00:00"/>
        <d v="1992-01-21T00:00:00"/>
        <d v="1992-01-22T00:00:00"/>
        <d v="1992-01-24T00:00:00"/>
        <d v="1992-01-25T00:00:00"/>
        <d v="1992-01-28T00:00:00"/>
        <d v="1992-01-30T00:00:00"/>
        <d v="1992-01-31T00:00:00"/>
        <d v="1992-02-02T00:00:00"/>
        <d v="1992-02-03T00:00:00"/>
        <d v="1992-02-11T00:00:00"/>
        <d v="1992-02-13T00:00:00"/>
        <d v="1992-02-15T00:00:00"/>
        <d v="1992-02-17T00:00:00"/>
        <d v="1992-02-19T00:00:00"/>
        <d v="1992-02-21T00:00:00"/>
        <d v="1992-02-22T00:00:00"/>
        <d v="1992-02-25T00:00:00"/>
        <d v="1992-02-26T00:00:00"/>
        <d v="1992-02-28T00:00:00"/>
        <d v="1992-03-01T00:00:00"/>
        <d v="1992-03-03T00:00:00"/>
        <d v="1992-03-05T00:00:00"/>
        <d v="1992-03-06T00:00:00"/>
        <d v="1992-03-08T00:00:00"/>
        <d v="1992-03-11T00:00:00"/>
        <d v="1992-03-14T00:00:00"/>
        <d v="1992-03-16T00:00:00"/>
        <d v="1992-03-17T00:00:00"/>
        <d v="1992-03-19T00:00:00"/>
        <d v="1992-03-21T00:00:00"/>
        <d v="1992-03-24T00:00:00"/>
        <d v="1992-03-28T00:00:00"/>
        <d v="1992-03-31T00:00:00"/>
        <d v="1992-04-01T00:00:00"/>
        <d v="1992-04-03T00:00:00"/>
        <d v="1992-04-05T00:00:00"/>
        <d v="1992-04-07T00:00:00"/>
        <d v="1992-04-10T00:00:00"/>
        <d v="1992-04-11T00:00:00"/>
        <d v="1992-04-13T00:00:00"/>
        <d v="1992-04-17T00:00:00"/>
        <d v="1992-04-19T00:00:00"/>
        <d v="1992-11-06T00:00:00"/>
        <d v="1992-11-07T00:00:00"/>
        <d v="1992-11-09T00:00:00"/>
        <d v="1992-11-11T00:00:00"/>
        <d v="1992-11-13T00:00:00"/>
        <d v="1992-11-14T00:00:00"/>
        <d v="1992-11-17T00:00:00"/>
        <d v="1992-11-19T00:00:00"/>
        <d v="1992-11-20T00:00:00"/>
        <d v="1992-11-22T00:00:00"/>
        <d v="1992-11-24T00:00:00"/>
        <d v="1992-11-28T00:00:00"/>
        <d v="1992-12-04T00:00:00"/>
        <d v="1992-12-05T00:00:00"/>
        <d v="1992-12-08T00:00:00"/>
        <d v="1992-12-09T00:00:00"/>
        <d v="1992-12-11T00:00:00"/>
        <d v="1992-12-12T00:00:00"/>
        <d v="1992-12-15T00:00:00"/>
        <d v="1992-12-17T00:00:00"/>
        <d v="1992-12-19T00:00:00"/>
        <d v="1992-12-21T00:00:00"/>
        <d v="1992-12-23T00:00:00"/>
        <d v="1992-12-25T00:00:00"/>
        <d v="1992-12-26T00:00:00"/>
        <d v="1992-12-29T00:00:00"/>
        <d v="1992-12-30T00:00:00"/>
        <d v="1993-01-02T00:00:00"/>
        <d v="1993-01-05T00:00:00"/>
        <d v="1993-01-06T00:00:00"/>
        <d v="1993-01-08T00:00:00"/>
        <d v="1993-01-09T00:00:00"/>
        <d v="1993-01-12T00:00:00"/>
        <d v="1993-01-15T00:00:00"/>
        <d v="1993-01-16T00:00:00"/>
        <d v="1993-01-18T00:00:00"/>
        <d v="1993-01-21T00:00:00"/>
        <d v="1993-01-22T00:00:00"/>
        <d v="1993-01-24T00:00:00"/>
        <d v="1993-01-26T00:00:00"/>
        <d v="1993-01-28T00:00:00"/>
        <d v="1993-01-30T00:00:00"/>
        <d v="1993-02-01T00:00:00"/>
        <d v="1993-02-03T00:00:00"/>
        <d v="1993-02-04T00:00:00"/>
        <d v="1993-02-07T00:00:00"/>
        <d v="1993-02-10T00:00:00"/>
        <d v="1993-02-13T00:00:00"/>
        <d v="1993-02-15T00:00:00"/>
        <d v="1993-02-17T00:00:00"/>
        <d v="1993-02-23T00:00:00"/>
        <d v="1993-02-25T00:00:00"/>
        <d v="1993-02-27T00:00:00"/>
        <d v="1993-03-02T00:00:00"/>
        <d v="1993-03-09T00:00:00"/>
        <d v="1993-03-11T00:00:00"/>
        <d v="1993-03-12T00:00:00"/>
        <d v="1993-03-14T00:00:00"/>
        <d v="1993-03-15T00:00:00"/>
        <d v="1993-03-19T00:00:00"/>
        <d v="1993-03-20T00:00:00"/>
        <d v="1993-03-23T00:00:00"/>
        <d v="1993-03-24T00:00:00"/>
        <d v="1993-03-26T00:00:00"/>
        <d v="1993-03-30T00:00:00"/>
        <d v="1993-04-02T00:00:00"/>
        <d v="1993-04-04T00:00:00"/>
        <d v="1993-04-06T00:00:00"/>
        <d v="1993-04-09T00:00:00"/>
        <d v="1993-04-10T00:00:00"/>
        <d v="1993-04-12T00:00:00"/>
        <d v="1993-04-14T00:00:00"/>
        <d v="1993-04-16T00:00:00"/>
        <d v="1993-04-18T00:00:00"/>
        <d v="1993-04-20T00:00:00"/>
        <d v="1993-04-22T00:00:00"/>
        <d v="1993-04-23T00:00:00"/>
        <d v="1993-04-25T00:00:00"/>
        <d v="1995-03-19T00:00:00"/>
        <d v="1995-03-22T00:00:00"/>
        <d v="1995-03-24T00:00:00"/>
        <d v="1995-03-25T00:00:00"/>
        <d v="1995-03-28T00:00:00"/>
        <d v="1995-03-30T00:00:00"/>
        <d v="1995-04-01T00:00:00"/>
        <d v="1995-04-05T00:00:00"/>
        <d v="1995-04-07T00:00:00"/>
        <d v="1995-04-09T00:00:00"/>
        <d v="1995-04-11T00:00:00"/>
        <d v="1995-04-12T00:00:00"/>
        <d v="1995-04-16T00:00:00"/>
        <d v="1995-04-17T00:00:00"/>
        <d v="1995-04-20T00:00:00"/>
        <d v="1995-04-22T00:00:00"/>
        <d v="1995-04-23T00:00:00"/>
        <d v="1995-11-03T00:00:00"/>
        <d v="1995-11-04T00:00:00"/>
        <d v="1995-11-07T00:00:00"/>
        <d v="1995-11-09T00:00:00"/>
        <d v="1995-11-11T00:00:00"/>
        <d v="1995-11-14T00:00:00"/>
        <d v="1995-11-15T00:00:00"/>
        <d v="1995-11-17T00:00:00"/>
        <d v="1995-11-21T00:00:00"/>
        <d v="1995-11-22T00:00:00"/>
        <d v="1995-11-24T00:00:00"/>
        <d v="1995-11-26T00:00:00"/>
        <d v="1995-11-27T00:00:00"/>
        <d v="1995-11-30T00:00:00"/>
        <d v="1995-12-02T00:00:00"/>
        <d v="1995-12-06T00:00:00"/>
        <d v="1995-12-08T00:00:00"/>
        <d v="1995-12-09T00:00:00"/>
        <d v="1995-12-13T00:00:00"/>
        <d v="1995-12-14T00:00:00"/>
        <d v="1995-12-16T00:00:00"/>
        <d v="1995-12-18T00:00:00"/>
        <d v="1995-12-19T00:00:00"/>
        <d v="1995-12-22T00:00:00"/>
        <d v="1995-12-23T00:00:00"/>
        <d v="1995-12-26T00:00:00"/>
        <d v="1995-12-29T00:00:00"/>
        <d v="1995-12-30T00:00:00"/>
        <d v="1996-01-03T00:00:00"/>
        <d v="1996-01-04T00:00:00"/>
        <d v="1996-01-06T00:00:00"/>
        <d v="1996-01-10T00:00:00"/>
        <d v="1996-01-13T00:00:00"/>
        <d v="1996-01-15T00:00:00"/>
        <d v="1996-01-16T00:00:00"/>
        <d v="1996-01-18T00:00:00"/>
        <d v="1996-01-21T00:00:00"/>
        <d v="1996-01-23T00:00:00"/>
        <d v="1996-01-24T00:00:00"/>
        <d v="1996-01-26T00:00:00"/>
        <d v="1996-01-28T00:00:00"/>
        <d v="1996-01-30T00:00:00"/>
        <d v="1996-02-01T00:00:00"/>
        <d v="1996-02-02T00:00:00"/>
        <d v="1996-02-04T00:00:00"/>
        <d v="1996-02-06T00:00:00"/>
        <d v="1996-02-07T00:00:00"/>
        <d v="1996-02-13T00:00:00"/>
        <d v="1996-02-15T00:00:00"/>
        <d v="1996-02-16T00:00:00"/>
        <d v="1996-02-18T00:00:00"/>
        <d v="1996-02-20T00:00:00"/>
        <d v="1996-02-22T00:00:00"/>
        <d v="1996-02-23T00:00:00"/>
        <d v="1996-02-25T00:00:00"/>
        <d v="1996-02-27T00:00:00"/>
        <d v="1996-03-01T00:00:00"/>
        <d v="1996-03-02T00:00:00"/>
        <d v="1996-03-05T00:00:00"/>
        <d v="1996-03-07T00:00:00"/>
        <d v="1996-03-10T00:00:00"/>
        <d v="1996-03-13T00:00:00"/>
        <d v="1996-03-15T00:00:00"/>
        <d v="1996-03-16T00:00:00"/>
        <d v="1996-03-18T00:00:00"/>
        <d v="1996-03-19T00:00:00"/>
        <d v="1996-03-21T00:00:00"/>
        <d v="1996-03-24T00:00:00"/>
        <d v="1996-03-28T00:00:00"/>
        <d v="1996-03-30T00:00:00"/>
        <d v="1996-04-02T00:00:00"/>
        <d v="1996-04-04T00:00:00"/>
        <d v="1996-04-05T00:00:00"/>
        <d v="1996-04-07T00:00:00"/>
        <d v="1996-04-08T00:00:00"/>
        <d v="1996-04-11T00:00:00"/>
        <d v="1996-04-12T00:00:00"/>
        <d v="1996-04-14T00:00:00"/>
        <d v="1996-04-16T00:00:00"/>
        <d v="1996-04-18T00:00:00"/>
        <d v="1996-04-20T00:00:00"/>
        <d v="1996-04-21T00:00:00"/>
        <d v="1996-11-01T00:00:00"/>
        <d v="1996-11-02T00:00:00"/>
        <d v="1996-11-05T00:00:00"/>
        <d v="1996-11-06T00:00:00"/>
        <d v="1996-11-08T00:00:00"/>
        <d v="1996-11-09T00:00:00"/>
        <d v="1996-11-11T00:00:00"/>
        <d v="1996-11-13T00:00:00"/>
        <d v="1996-11-15T00:00:00"/>
        <d v="1996-11-16T00:00:00"/>
        <d v="1996-11-20T00:00:00"/>
        <d v="1996-11-21T00:00:00"/>
        <d v="1996-11-23T00:00:00"/>
        <d v="1996-11-25T00:00:00"/>
        <d v="1996-11-29T00:00:00"/>
        <d v="1996-11-30T00:00:00"/>
        <d v="1996-12-03T00:00:00"/>
        <d v="1996-12-05T00:00:00"/>
        <d v="1996-12-07T00:00:00"/>
        <d v="1996-12-08T00:00:00"/>
        <d v="1996-12-11T00:00:00"/>
        <d v="1996-12-13T00:00:00"/>
        <d v="1996-12-14T00:00:00"/>
        <d v="1996-12-17T00:00:00"/>
        <d v="1996-12-19T00:00:00"/>
        <d v="1996-12-21T00:00:00"/>
        <d v="1996-12-23T00:00:00"/>
        <d v="1996-12-25T00:00:00"/>
        <d v="1996-12-26T00:00:00"/>
        <d v="1996-12-28T00:00:00"/>
        <d v="1996-12-30T00:00:00"/>
        <d v="1997-01-03T00:00:00"/>
        <d v="1997-01-06T00:00:00"/>
        <d v="1997-01-10T00:00:00"/>
        <d v="1997-01-11T00:00:00"/>
        <d v="1997-01-14T00:00:00"/>
        <d v="1997-01-15T00:00:00"/>
        <d v="1997-01-17T00:00:00"/>
        <d v="1997-01-19T00:00:00"/>
        <d v="1997-01-21T00:00:00"/>
        <d v="1997-01-23T00:00:00"/>
        <d v="1997-01-25T00:00:00"/>
        <d v="1997-01-28T00:00:00"/>
        <d v="1997-01-30T00:00:00"/>
        <d v="1997-01-31T00:00:00"/>
        <d v="1997-02-02T00:00:00"/>
        <d v="1997-02-04T00:00:00"/>
        <d v="1997-02-05T00:00:00"/>
        <d v="1997-02-11T00:00:00"/>
        <d v="1997-02-14T00:00:00"/>
        <d v="1997-02-16T00:00:00"/>
        <d v="1997-02-18T00:00:00"/>
        <d v="1997-02-21T00:00:00"/>
        <d v="1997-02-22T00:00:00"/>
        <d v="1997-02-24T00:00:00"/>
        <d v="1997-02-27T00:00:00"/>
        <d v="1997-02-28T00:00:00"/>
        <d v="1997-03-03T00:00:00"/>
        <d v="1997-03-05T00:00:00"/>
        <d v="1997-03-07T00:00:00"/>
        <d v="1997-03-09T00:00:00"/>
        <d v="1997-03-11T00:00:00"/>
        <d v="1997-03-12T00:00:00"/>
        <d v="1997-03-14T00:00:00"/>
        <d v="1997-03-15T00:00:00"/>
        <d v="1997-03-18T00:00:00"/>
        <d v="1997-03-21T00:00:00"/>
        <d v="1997-03-22T00:00:00"/>
        <d v="1997-03-25T00:00:00"/>
        <d v="1997-03-27T00:00:00"/>
        <d v="1997-03-29T00:00:00"/>
        <d v="1997-04-01T00:00:00"/>
        <d v="1997-04-03T00:00:00"/>
        <d v="1997-04-04T00:00:00"/>
        <d v="1997-04-06T00:00:00"/>
        <d v="1997-04-07T00:00:00"/>
        <d v="1997-04-09T00:00:00"/>
        <d v="1997-04-10T00:00:00"/>
        <d v="1997-04-13T00:00:00"/>
        <d v="1997-04-14T00:00:00"/>
        <d v="1997-04-16T00:00:00"/>
        <d v="1997-04-19T00:00:00"/>
        <d v="1997-10-31T00:00:00"/>
        <d v="1997-11-01T00:00:00"/>
        <d v="1997-11-03T00:00:00"/>
        <d v="1997-11-05T00:00:00"/>
        <d v="1997-11-07T00:00:00"/>
        <d v="1997-11-08T00:00:00"/>
        <d v="1997-11-11T00:00:00"/>
        <d v="1997-11-12T00:00:00"/>
        <d v="1997-11-14T00:00:00"/>
        <d v="1997-11-15T00:00:00"/>
        <d v="1997-11-20T00:00:00"/>
        <d v="1997-11-21T00:00:00"/>
        <d v="1997-11-23T00:00:00"/>
        <d v="1997-11-25T00:00:00"/>
        <d v="1997-11-28T00:00:00"/>
        <d v="1997-11-29T00:00:00"/>
        <d v="1997-12-03T00:00:00"/>
        <d v="1997-12-05T00:00:00"/>
        <d v="1997-12-09T00:00:00"/>
        <d v="1997-12-10T00:00:00"/>
        <d v="1997-12-12T00:00:00"/>
        <d v="1997-12-13T00:00:00"/>
        <d v="1997-12-15T00:00:00"/>
        <d v="1997-12-17T00:00:00"/>
        <d v="1997-12-20T00:00:00"/>
        <d v="1997-12-23T00:00:00"/>
        <d v="1997-12-25T00:00:00"/>
        <d v="1997-12-27T00:00:00"/>
        <d v="1997-12-29T00:00:00"/>
        <d v="1997-12-30T00:00:00"/>
        <d v="1998-01-02T00:00:00"/>
        <d v="1998-01-03T00:00:00"/>
        <d v="1998-01-06T00:00:00"/>
        <d v="1998-01-07T00:00:00"/>
        <d v="1998-01-09T00:00:00"/>
        <d v="1998-01-10T00:00:00"/>
        <d v="1998-01-13T00:00:00"/>
        <d v="1998-01-15T00:00:00"/>
        <d v="1998-01-16T00:00:00"/>
        <d v="1998-01-18T00:00:00"/>
        <d v="1998-01-21T00:00:00"/>
        <d v="1998-01-23T00:00:00"/>
        <d v="1998-01-25T00:00:00"/>
        <d v="1998-01-27T00:00:00"/>
        <d v="1998-01-29T00:00:00"/>
        <d v="1998-01-30T00:00:00"/>
        <d v="1998-02-01T00:00:00"/>
        <d v="1998-02-02T00:00:00"/>
        <d v="1998-02-04T00:00:00"/>
        <d v="1998-02-10T00:00:00"/>
        <d v="1998-02-11T00:00:00"/>
        <d v="1998-02-13T00:00:00"/>
        <d v="1998-02-15T00:00:00"/>
        <d v="1998-02-17T00:00:00"/>
        <d v="1998-02-19T00:00:00"/>
        <d v="1998-02-21T00:00:00"/>
        <d v="1998-02-23T00:00:00"/>
        <d v="1998-02-25T00:00:00"/>
        <d v="1998-02-28T00:00:00"/>
        <d v="1998-03-03T00:00:00"/>
        <d v="1998-03-08T00:00:00"/>
        <d v="1998-03-10T00:00:00"/>
        <d v="1998-03-12T00:00:00"/>
        <d v="1998-03-14T00:00:00"/>
        <d v="1998-03-16T00:00:00"/>
        <d v="1998-03-17T00:00:00"/>
        <d v="1998-03-20T00:00:00"/>
        <d v="1998-03-22T00:00:00"/>
        <d v="1998-03-23T00:00:00"/>
        <d v="1998-03-25T00:00:00"/>
        <d v="1998-03-27T00:00:00"/>
        <d v="1998-03-29T00:00:00"/>
        <d v="1998-03-31T00:00:00"/>
        <d v="1998-04-03T00:00:00"/>
        <d v="1998-04-05T00:00:00"/>
        <d v="1998-04-07T00:00:00"/>
        <d v="1998-04-09T00:00:00"/>
        <d v="1998-04-11T00:00:00"/>
        <d v="1998-04-13T00:00:00"/>
        <d v="1998-04-15T00:00:00"/>
        <d v="1998-04-17T00:00:00"/>
        <d v="1998-04-18T00:00:00"/>
        <d v="2001-10-30T00:00:00"/>
        <d v="2001-11-01T00:00:00"/>
        <d v="2001-11-03T00:00:00"/>
        <d v="2001-11-04T00:00:00"/>
        <d v="2001-11-07T00:00:00"/>
        <d v="2001-11-09T00:00:00"/>
        <d v="2001-11-11T00:00:00"/>
        <d v="2001-11-14T00:00:00"/>
        <d v="2001-11-16T00:00:00"/>
        <d v="2001-11-20T00:00:00"/>
        <d v="2001-11-22T00:00:00"/>
        <d v="2001-11-24T00:00:00"/>
        <d v="2001-11-27T00:00:00"/>
        <d v="2001-11-28T00:00:00"/>
        <d v="2001-11-30T00:00:00"/>
        <d v="2001-12-01T00:00:00"/>
        <d v="2001-12-06T00:00:00"/>
        <d v="2001-12-08T00:00:00"/>
        <d v="2001-12-11T00:00:00"/>
        <d v="2001-12-12T00:00:00"/>
        <d v="2001-12-14T00:00:00"/>
        <d v="2001-12-16T00:00:00"/>
        <d v="2001-12-19T00:00:00"/>
        <d v="2001-12-21T00:00:00"/>
        <d v="2001-12-22T00:00:00"/>
        <d v="2001-12-26T00:00:00"/>
        <d v="2001-12-27T00:00:00"/>
        <d v="2001-12-29T00:00:00"/>
        <d v="2001-12-31T00:00:00"/>
        <d v="2002-01-04T00:00:00"/>
        <d v="2002-01-08T00:00:00"/>
        <d v="2002-01-11T00:00:00"/>
        <d v="2002-01-12T00:00:00"/>
        <d v="2002-01-15T00:00:00"/>
        <d v="2002-01-16T00:00:00"/>
        <d v="2002-01-19T00:00:00"/>
        <d v="2002-01-21T00:00:00"/>
        <d v="2002-01-22T00:00:00"/>
        <d v="2002-01-24T00:00:00"/>
        <d v="2002-01-26T00:00:00"/>
        <d v="2002-01-29T00:00:00"/>
        <d v="2002-01-31T00:00:00"/>
        <d v="2002-02-01T00:00:00"/>
        <d v="2002-02-03T00:00:00"/>
        <d v="2002-02-05T00:00:00"/>
        <d v="2002-02-07T00:00:00"/>
        <d v="2002-02-12T00:00:00"/>
        <d v="2002-02-14T00:00:00"/>
        <d v="2002-02-15T00:00:00"/>
        <d v="2002-02-18T00:00:00"/>
        <d v="2002-02-21T00:00:00"/>
        <d v="2002-02-23T00:00:00"/>
        <d v="2002-02-24T00:00:00"/>
        <d v="2002-03-20T00:00:00"/>
        <d v="2002-03-21T00:00:00"/>
        <d v="2002-03-24T00:00:00"/>
        <d v="2002-03-26T00:00:00"/>
        <d v="2002-03-29T00:00:00"/>
        <d v="2002-03-31T00:00:00"/>
        <d v="2002-04-02T00:00:00"/>
        <d v="2002-10-30T00:00:00"/>
        <d v="2002-10-31T00:00:00"/>
        <d v="2002-11-02T00:00:00"/>
        <d v="2002-11-05T00:00:00"/>
        <d v="2002-11-06T00:00:00"/>
        <d v="2002-11-08T00:00:00"/>
        <d v="2002-11-09T00:00:00"/>
        <d v="2002-11-12T00:00:00"/>
        <d v="2002-11-14T00:00:00"/>
        <d v="2002-11-16T00:00:00"/>
        <d v="2002-11-17T00:00:00"/>
        <d v="2002-11-22T00:00:00"/>
        <d v="2002-11-23T00:00:00"/>
        <d v="2002-11-26T00:00:00"/>
        <d v="2002-11-29T00:00:00"/>
        <d v="2002-11-30T00:00:00"/>
        <d v="2002-12-03T00:00:00"/>
        <d v="2002-12-04T00:00:00"/>
        <d v="2002-12-06T00:00:00"/>
        <d v="2002-12-07T00:00:00"/>
        <d v="2002-12-10T00:00:00"/>
        <d v="2002-12-13T00:00:00"/>
        <d v="2002-12-15T00:00:00"/>
        <d v="2002-12-17T00:00:00"/>
        <d v="2002-12-18T00:00:00"/>
        <d v="2002-12-21T00:00:00"/>
        <d v="2002-12-23T00:00:00"/>
        <d v="2002-12-26T00:00:00"/>
        <d v="2002-12-28T00:00:00"/>
        <d v="2002-12-30T00:00:00"/>
        <d v="2002-12-31T00:00:00"/>
        <d v="2003-01-02T00:00:00"/>
        <d v="2003-01-04T00:00:00"/>
        <d v="2003-01-06T00:00:00"/>
        <d v="2003-01-08T00:00:00"/>
        <d v="2003-01-10T00:00:00"/>
        <d v="2003-01-11T00:00:00"/>
        <d v="2003-01-14T00:00:00"/>
        <d v="2003-01-16T00:00:00"/>
        <d v="2003-01-18T00:00:00"/>
        <d v="2003-01-20T00:00:00"/>
        <d v="2003-01-22T00:00:00"/>
        <d v="2003-01-24T00:00:00"/>
        <d v="2003-01-25T00:00:00"/>
        <d v="2003-01-27T00:00:00"/>
        <d v="2003-01-29T00:00:00"/>
        <d v="2003-01-30T00:00:00"/>
        <d v="2003-02-01T00:00:00"/>
        <d v="2003-02-04T00:00:00"/>
        <d v="2003-02-11T00:00:00"/>
        <d v="2003-02-12T00:00:00"/>
        <d v="2003-02-14T00:00:00"/>
        <d v="2003-02-19T00:00:00"/>
        <d v="2003-02-21T00:00:00"/>
        <d v="2003-02-23T00:00:00"/>
        <d v="2003-02-25T00:00:00"/>
        <d v="2003-02-27T00:00:00"/>
        <d v="2003-03-01T00:00:00"/>
        <d v="2003-03-02T00:00:00"/>
        <d v="2003-03-04T00:00:00"/>
        <d v="2003-03-05T00:00:00"/>
        <d v="2003-03-07T00:00:00"/>
        <d v="2003-03-09T00:00:00"/>
        <d v="2003-03-11T00:00:00"/>
        <d v="2003-03-14T00:00:00"/>
        <d v="2003-03-15T00:00:00"/>
        <d v="2003-03-18T00:00:00"/>
        <d v="2003-03-21T00:00:00"/>
        <d v="2003-03-23T00:00:00"/>
        <d v="2003-03-25T00:00:00"/>
        <d v="2003-03-26T00:00:00"/>
        <d v="2003-03-28T00:00:00"/>
        <d v="2003-03-30T00:00:00"/>
        <d v="2003-04-02T00:00:00"/>
        <d v="2003-04-03T00:00:00"/>
        <d v="2003-04-06T00:00:00"/>
        <d v="2003-04-08T00:00:00"/>
        <d v="2003-04-09T00:00:00"/>
        <d v="2003-04-11T00:00:00"/>
        <d v="2003-04-12T00:00:00"/>
        <d v="2003-04-14T00:00:00"/>
        <d v="2003-04-16T00:00:00"/>
      </sharedItems>
      <fieldGroup par="31" base="1">
        <rangePr groupBy="months" startDate="1984-10-26T00:00:00" endDate="2003-04-17T00:00:00"/>
        <groupItems count="14">
          <s v="&lt;26-10-198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4-2003"/>
        </groupItems>
      </fieldGroup>
    </cacheField>
    <cacheField name="age" numFmtId="0">
      <sharedItems/>
    </cacheField>
    <cacheField name="team" numFmtId="0">
      <sharedItems count="2">
        <s v="CHI"/>
        <s v="WAS"/>
      </sharedItems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12" maxValue="56"/>
    </cacheField>
    <cacheField name="fg" numFmtId="0">
      <sharedItems containsSemiMixedTypes="0" containsString="0" containsNumber="1" containsInteger="1" minValue="1" maxValue="27"/>
    </cacheField>
    <cacheField name="fga" numFmtId="0">
      <sharedItems containsSemiMixedTypes="0" containsString="0" containsNumber="1" containsInteger="1" minValue="5" maxValue="49"/>
    </cacheField>
    <cacheField name="fgp" numFmtId="0">
      <sharedItems containsSemiMixedTypes="0" containsString="0" containsNumber="1" minValue="0.111" maxValue="0.82799999999999996"/>
    </cacheField>
    <cacheField name="three" numFmtId="0">
      <sharedItems containsSemiMixedTypes="0" containsString="0" containsNumber="1" containsInteger="1" minValue="0" maxValue="7"/>
    </cacheField>
    <cacheField name="threeatt" numFmtId="0">
      <sharedItems containsSemiMixedTypes="0" containsString="0" containsNumber="1" containsInteger="1" minValue="0" maxValue="12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26"/>
    </cacheField>
    <cacheField name="fta" numFmtId="0">
      <sharedItems containsSemiMixedTypes="0" containsString="0" containsNumber="1" containsInteger="1" minValue="0" maxValue="27"/>
    </cacheField>
    <cacheField name="ftp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8"/>
    </cacheField>
    <cacheField name="drb" numFmtId="0">
      <sharedItems containsSemiMixedTypes="0" containsString="0" containsNumber="1" containsInteger="1" minValue="0" maxValue="14"/>
    </cacheField>
    <cacheField name="trb" numFmtId="0">
      <sharedItems containsSemiMixedTypes="0" containsString="0" containsNumber="1" containsInteger="1" minValue="0" maxValue="18"/>
    </cacheField>
    <cacheField name="ast" numFmtId="0">
      <sharedItems containsSemiMixedTypes="0" containsString="0" containsNumber="1" containsInteger="1" minValue="0" maxValue="17"/>
    </cacheField>
    <cacheField name="stl" numFmtId="0">
      <sharedItems containsSemiMixedTypes="0" containsString="0" containsNumber="1" containsInteger="1" minValue="0" maxValue="10"/>
    </cacheField>
    <cacheField name="blk" numFmtId="0">
      <sharedItems containsSemiMixedTypes="0" containsString="0" containsNumber="1" containsInteger="1" minValue="0" maxValue="6"/>
    </cacheField>
    <cacheField name="tov" numFmtId="0">
      <sharedItems containsSemiMixedTypes="0" containsString="0" containsNumber="1" containsInteger="1" minValue="0" maxValue="9"/>
    </cacheField>
    <cacheField name="pts" numFmtId="0">
      <sharedItems containsSemiMixedTypes="0" containsString="0" containsNumber="1" containsInteger="1" minValue="2" maxValue="69"/>
    </cacheField>
    <cacheField name="game_score" numFmtId="0">
      <sharedItems containsSemiMixedTypes="0" containsString="0" containsNumber="1" minValue="-1.4" maxValue="64.599999999999994"/>
    </cacheField>
    <cacheField name="plus_minus" numFmtId="0">
      <sharedItems containsNonDate="0" containsString="0" containsBlank="1"/>
    </cacheField>
    <cacheField name="Win/Loss" numFmtId="49">
      <sharedItems count="2">
        <s v="W"/>
        <s v="L"/>
      </sharedItems>
    </cacheField>
    <cacheField name="Assit Ratio" numFmtId="0">
      <sharedItems containsSemiMixedTypes="0" containsString="0" containsNumber="1" minValue="0" maxValue="50"/>
    </cacheField>
    <cacheField name="Pts per possession" numFmtId="0">
      <sharedItems containsSemiMixedTypes="0" containsString="0" containsNumber="1" minValue="0.22222222222222221" maxValue="1.6226622662266228"/>
    </cacheField>
    <cacheField name="Player efficiency rating" numFmtId="0">
      <sharedItems containsSemiMixedTypes="0" containsString="0" containsNumber="1" minValue="-6.25E-2" maxValue="1.72"/>
    </cacheField>
    <cacheField name="Quarters" numFmtId="0" databaseField="0">
      <fieldGroup base="1">
        <rangePr groupBy="quarters" startDate="1984-10-26T00:00:00" endDate="2003-04-17T00:00:00"/>
        <groupItems count="6">
          <s v="&lt;26-10-1984"/>
          <s v="Qtr1"/>
          <s v="Qtr2"/>
          <s v="Qtr3"/>
          <s v="Qtr4"/>
          <s v="&gt;17-04-2003"/>
        </groupItems>
      </fieldGroup>
    </cacheField>
    <cacheField name="Years" numFmtId="0" databaseField="0">
      <fieldGroup base="1">
        <rangePr groupBy="years" startDate="1984-10-26T00:00:00" endDate="2003-04-17T00:00:00"/>
        <groupItems count="22">
          <s v="&lt;26-10-1984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&gt;17-04-20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 Naidu" refreshedDate="44263.472320370369" createdVersion="6" refreshedVersion="6" minRefreshableVersion="3" recordCount="1265" xr:uid="{C60F859D-7AA3-4998-BEBE-C2DB74E9CE64}">
  <cacheSource type="worksheet">
    <worksheetSource name="Table1"/>
  </cacheSource>
  <cacheFields count="32">
    <cacheField name="game" numFmtId="0">
      <sharedItems containsSemiMixedTypes="0" containsString="0" containsNumber="1" containsInteger="1" minValue="1" maxValue="82"/>
    </cacheField>
    <cacheField name="date" numFmtId="14">
      <sharedItems containsSemiMixedTypes="0" containsNonDate="0" containsDate="1" containsString="0" minDate="2003-10-29T00:00:00" maxDate="2020-08-14T00:00:00" count="1265">
        <d v="2003-10-29T00:00:00"/>
        <d v="2003-10-30T00:00:00"/>
        <d v="2003-11-01T00:00:00"/>
        <d v="2003-11-05T00:00:00"/>
        <d v="2003-11-07T00:00:00"/>
        <d v="2003-11-08T00:00:00"/>
        <d v="2003-11-10T00:00:00"/>
        <d v="2003-11-12T00:00:00"/>
        <d v="2003-11-14T00:00:00"/>
        <d v="2003-11-15T00:00:00"/>
        <d v="2003-11-18T00:00:00"/>
        <d v="2003-11-19T00:00:00"/>
        <d v="2003-11-21T00:00:00"/>
        <d v="2003-11-22T00:00:00"/>
        <d v="2003-11-26T00:00:00"/>
        <d v="2003-11-28T00:00:00"/>
        <d v="2003-11-29T00:00:00"/>
        <d v="2003-12-02T00:00:00"/>
        <d v="2003-12-03T00:00:00"/>
        <d v="2003-12-06T00:00:00"/>
        <d v="2003-12-09T00:00:00"/>
        <d v="2003-12-11T00:00:00"/>
        <d v="2003-12-13T00:00:00"/>
        <d v="2003-12-15T00:00:00"/>
        <d v="2003-12-17T00:00:00"/>
        <d v="2003-12-19T00:00:00"/>
        <d v="2003-12-20T00:00:00"/>
        <d v="2003-12-23T00:00:00"/>
        <d v="2003-12-25T00:00:00"/>
        <d v="2003-12-26T00:00:00"/>
        <d v="2003-12-28T00:00:00"/>
        <d v="2003-12-30T00:00:00"/>
        <d v="2004-01-02T00:00:00"/>
        <d v="2004-01-06T00:00:00"/>
        <d v="2004-01-07T00:00:00"/>
        <d v="2004-01-09T00:00:00"/>
        <d v="2004-01-12T00:00:00"/>
        <d v="2004-01-13T00:00:00"/>
        <d v="2004-01-15T00:00:00"/>
        <d v="2004-01-17T00:00:00"/>
        <d v="2004-01-26T00:00:00"/>
        <d v="2004-01-28T00:00:00"/>
        <d v="2004-01-30T00:00:00"/>
        <d v="2004-02-01T00:00:00"/>
        <d v="2004-02-03T00:00:00"/>
        <d v="2004-02-04T00:00:00"/>
        <d v="2004-02-06T00:00:00"/>
        <d v="2004-02-07T00:00:00"/>
        <d v="2004-02-09T00:00:00"/>
        <d v="2004-02-11T00:00:00"/>
        <d v="2004-02-18T00:00:00"/>
        <d v="2004-02-20T00:00:00"/>
        <d v="2004-02-22T00:00:00"/>
        <d v="2004-02-23T00:00:00"/>
        <d v="2004-02-25T00:00:00"/>
        <d v="2004-02-27T00:00:00"/>
        <d v="2004-03-01T00:00:00"/>
        <d v="2004-03-03T00:00:00"/>
        <d v="2004-03-05T00:00:00"/>
        <d v="2004-03-06T00:00:00"/>
        <d v="2004-03-08T00:00:00"/>
        <d v="2004-03-10T00:00:00"/>
        <d v="2004-03-14T00:00:00"/>
        <d v="2004-03-16T00:00:00"/>
        <d v="2004-03-19T00:00:00"/>
        <d v="2004-03-21T00:00:00"/>
        <d v="2004-03-23T00:00:00"/>
        <d v="2004-03-26T00:00:00"/>
        <d v="2004-03-27T00:00:00"/>
        <d v="2004-03-29T00:00:00"/>
        <d v="2004-03-30T00:00:00"/>
        <d v="2004-04-02T00:00:00"/>
        <d v="2004-04-03T00:00:00"/>
        <d v="2004-04-06T00:00:00"/>
        <d v="2004-04-07T00:00:00"/>
        <d v="2004-04-09T00:00:00"/>
        <d v="2004-04-10T00:00:00"/>
        <d v="2004-04-12T00:00:00"/>
        <d v="2004-04-14T00:00:00"/>
        <d v="2004-11-03T00:00:00"/>
        <d v="2004-11-04T00:00:00"/>
        <d v="2004-11-06T00:00:00"/>
        <d v="2004-11-09T00:00:00"/>
        <d v="2004-11-10T00:00:00"/>
        <d v="2004-11-13T00:00:00"/>
        <d v="2004-11-15T00:00:00"/>
        <d v="2004-11-18T00:00:00"/>
        <d v="2004-11-20T00:00:00"/>
        <d v="2004-11-21T00:00:00"/>
        <d v="2004-11-24T00:00:00"/>
        <d v="2004-11-26T00:00:00"/>
        <d v="2004-11-27T00:00:00"/>
        <d v="2004-11-29T00:00:00"/>
        <d v="2004-12-01T00:00:00"/>
        <d v="2004-12-02T00:00:00"/>
        <d v="2004-12-04T00:00:00"/>
        <d v="2004-12-07T00:00:00"/>
        <d v="2004-12-08T00:00:00"/>
        <d v="2004-12-11T00:00:00"/>
        <d v="2004-12-13T00:00:00"/>
        <d v="2004-12-15T00:00:00"/>
        <d v="2004-12-16T00:00:00"/>
        <d v="2004-12-18T00:00:00"/>
        <d v="2004-12-21T00:00:00"/>
        <d v="2004-12-22T00:00:00"/>
        <d v="2004-12-26T00:00:00"/>
        <d v="2004-12-28T00:00:00"/>
        <d v="2004-12-29T00:00:00"/>
        <d v="2005-01-03T00:00:00"/>
        <d v="2005-01-05T00:00:00"/>
        <d v="2005-01-08T00:00:00"/>
        <d v="2005-01-11T00:00:00"/>
        <d v="2005-01-13T00:00:00"/>
        <d v="2005-01-15T00:00:00"/>
        <d v="2005-01-16T00:00:00"/>
        <d v="2005-01-19T00:00:00"/>
        <d v="2005-01-20T00:00:00"/>
        <d v="2005-01-22T00:00:00"/>
        <d v="2005-01-24T00:00:00"/>
        <d v="2005-01-26T00:00:00"/>
        <d v="2005-02-01T00:00:00"/>
        <d v="2005-02-03T00:00:00"/>
        <d v="2005-02-05T00:00:00"/>
        <d v="2005-02-08T00:00:00"/>
        <d v="2005-02-11T00:00:00"/>
        <d v="2005-02-13T00:00:00"/>
        <d v="2005-02-16T00:00:00"/>
        <d v="2005-02-17T00:00:00"/>
        <d v="2005-02-23T00:00:00"/>
        <d v="2005-02-25T00:00:00"/>
        <d v="2005-02-27T00:00:00"/>
        <d v="2005-02-28T00:00:00"/>
        <d v="2005-03-02T00:00:00"/>
        <d v="2005-03-04T00:00:00"/>
        <d v="2005-03-06T00:00:00"/>
        <d v="2005-03-08T00:00:00"/>
        <d v="2005-03-13T00:00:00"/>
        <d v="2005-03-15T00:00:00"/>
        <d v="2005-03-16T00:00:00"/>
        <d v="2005-03-18T00:00:00"/>
        <d v="2005-03-20T00:00:00"/>
        <d v="2005-03-22T00:00:00"/>
        <d v="2005-03-24T00:00:00"/>
        <d v="2005-03-26T00:00:00"/>
        <d v="2005-03-28T00:00:00"/>
        <d v="2005-03-29T00:00:00"/>
        <d v="2005-03-31T00:00:00"/>
        <d v="2005-04-01T00:00:00"/>
        <d v="2005-04-03T00:00:00"/>
        <d v="2005-04-05T00:00:00"/>
        <d v="2005-04-06T00:00:00"/>
        <d v="2005-04-08T00:00:00"/>
        <d v="2005-04-09T00:00:00"/>
        <d v="2005-04-11T00:00:00"/>
        <d v="2005-04-14T00:00:00"/>
        <d v="2005-04-15T00:00:00"/>
        <d v="2005-04-17T00:00:00"/>
        <d v="2005-04-19T00:00:00"/>
        <d v="2005-04-20T00:00:00"/>
        <d v="2005-11-02T00:00:00"/>
        <d v="2005-11-04T00:00:00"/>
        <d v="2005-11-05T00:00:00"/>
        <d v="2005-11-07T00:00:00"/>
        <d v="2005-11-09T00:00:00"/>
        <d v="2005-11-11T00:00:00"/>
        <d v="2005-11-13T00:00:00"/>
        <d v="2005-11-15T00:00:00"/>
        <d v="2005-11-18T00:00:00"/>
        <d v="2005-11-19T00:00:00"/>
        <d v="2005-11-22T00:00:00"/>
        <d v="2005-11-24T00:00:00"/>
        <d v="2005-11-26T00:00:00"/>
        <d v="2005-11-30T00:00:00"/>
        <d v="2005-12-02T00:00:00"/>
        <d v="2005-12-03T00:00:00"/>
        <d v="2005-12-06T00:00:00"/>
        <d v="2005-12-09T00:00:00"/>
        <d v="2005-12-10T00:00:00"/>
        <d v="2005-12-13T00:00:00"/>
        <d v="2005-12-15T00:00:00"/>
        <d v="2005-12-17T00:00:00"/>
        <d v="2005-12-20T00:00:00"/>
        <d v="2005-12-22T00:00:00"/>
        <d v="2005-12-23T00:00:00"/>
        <d v="2005-12-26T00:00:00"/>
        <d v="2005-12-27T00:00:00"/>
        <d v="2005-12-31T00:00:00"/>
        <d v="2006-01-04T00:00:00"/>
        <d v="2006-01-05T00:00:00"/>
        <d v="2006-01-07T00:00:00"/>
        <d v="2006-01-10T00:00:00"/>
        <d v="2006-01-12T00:00:00"/>
        <d v="2006-01-14T00:00:00"/>
        <d v="2006-01-15T00:00:00"/>
        <d v="2006-01-18T00:00:00"/>
        <d v="2006-01-20T00:00:00"/>
        <d v="2006-01-21T00:00:00"/>
        <d v="2006-01-24T00:00:00"/>
        <d v="2006-01-25T00:00:00"/>
        <d v="2006-01-27T00:00:00"/>
        <d v="2006-01-29T00:00:00"/>
        <d v="2006-01-30T00:00:00"/>
        <d v="2006-02-01T00:00:00"/>
        <d v="2006-02-02T00:00:00"/>
        <d v="2006-02-04T00:00:00"/>
        <d v="2006-02-06T00:00:00"/>
        <d v="2006-02-08T00:00:00"/>
        <d v="2006-02-10T00:00:00"/>
        <d v="2006-02-11T00:00:00"/>
        <d v="2006-02-13T00:00:00"/>
        <d v="2006-02-15T00:00:00"/>
        <d v="2006-02-21T00:00:00"/>
        <d v="2006-02-22T00:00:00"/>
        <d v="2006-02-24T00:00:00"/>
        <d v="2006-02-26T00:00:00"/>
        <d v="2006-02-27T00:00:00"/>
        <d v="2006-03-01T00:00:00"/>
        <d v="2006-03-02T00:00:00"/>
        <d v="2006-03-05T00:00:00"/>
        <d v="2006-03-07T00:00:00"/>
        <d v="2006-03-08T00:00:00"/>
        <d v="2006-03-10T00:00:00"/>
        <d v="2006-03-12T00:00:00"/>
        <d v="2006-03-14T00:00:00"/>
        <d v="2006-03-17T00:00:00"/>
        <d v="2006-03-19T00:00:00"/>
        <d v="2006-03-22T00:00:00"/>
        <d v="2006-03-24T00:00:00"/>
        <d v="2006-03-26T00:00:00"/>
        <d v="2006-03-29T00:00:00"/>
        <d v="2006-04-01T00:00:00"/>
        <d v="2006-04-02T00:00:00"/>
        <d v="2006-04-04T00:00:00"/>
        <d v="2006-04-05T00:00:00"/>
        <d v="2006-04-08T00:00:00"/>
        <d v="2006-04-10T00:00:00"/>
        <d v="2006-04-12T00:00:00"/>
        <d v="2006-04-16T00:00:00"/>
        <d v="2006-11-01T00:00:00"/>
        <d v="2006-11-03T00:00:00"/>
        <d v="2006-11-04T00:00:00"/>
        <d v="2006-11-07T00:00:00"/>
        <d v="2006-11-09T00:00:00"/>
        <d v="2006-11-11T00:00:00"/>
        <d v="2006-11-13T00:00:00"/>
        <d v="2006-11-15T00:00:00"/>
        <d v="2006-11-17T00:00:00"/>
        <d v="2006-11-18T00:00:00"/>
        <d v="2006-11-21T00:00:00"/>
        <d v="2006-11-22T00:00:00"/>
        <d v="2006-11-24T00:00:00"/>
        <d v="2006-11-25T00:00:00"/>
        <d v="2006-11-29T00:00:00"/>
        <d v="2006-12-01T00:00:00"/>
        <d v="2006-12-02T00:00:00"/>
        <d v="2006-12-06T00:00:00"/>
        <d v="2006-12-09T00:00:00"/>
        <d v="2006-12-11T00:00:00"/>
        <d v="2006-12-13T00:00:00"/>
        <d v="2006-12-15T00:00:00"/>
        <d v="2006-12-16T00:00:00"/>
        <d v="2006-12-20T00:00:00"/>
        <d v="2006-12-21T00:00:00"/>
        <d v="2006-12-23T00:00:00"/>
        <d v="2006-12-27T00:00:00"/>
        <d v="2006-12-29T00:00:00"/>
        <d v="2006-12-30T00:00:00"/>
        <d v="2007-01-02T00:00:00"/>
        <d v="2007-01-03T00:00:00"/>
        <d v="2007-01-05T00:00:00"/>
        <d v="2007-01-06T00:00:00"/>
        <d v="2007-01-09T00:00:00"/>
        <d v="2007-01-11T00:00:00"/>
        <d v="2007-01-13T00:00:00"/>
        <d v="2007-01-16T00:00:00"/>
        <d v="2007-01-17T00:00:00"/>
        <d v="2007-01-19T00:00:00"/>
        <d v="2007-01-20T00:00:00"/>
        <d v="2007-01-22T00:00:00"/>
        <d v="2007-01-24T00:00:00"/>
        <d v="2007-01-28T00:00:00"/>
        <d v="2007-02-01T00:00:00"/>
        <d v="2007-02-02T00:00:00"/>
        <d v="2007-02-04T00:00:00"/>
        <d v="2007-02-07T00:00:00"/>
        <d v="2007-02-09T00:00:00"/>
        <d v="2007-02-11T00:00:00"/>
        <d v="2007-02-14T00:00:00"/>
        <d v="2007-02-15T00:00:00"/>
        <d v="2007-02-21T00:00:00"/>
        <d v="2007-02-22T00:00:00"/>
        <d v="2007-02-25T00:00:00"/>
        <d v="2007-02-27T00:00:00"/>
        <d v="2007-03-01T00:00:00"/>
        <d v="2007-03-03T00:00:00"/>
        <d v="2007-03-05T00:00:00"/>
        <d v="2007-03-07T00:00:00"/>
        <d v="2007-03-10T00:00:00"/>
        <d v="2007-03-11T00:00:00"/>
        <d v="2007-03-14T00:00:00"/>
        <d v="2007-03-17T00:00:00"/>
        <d v="2007-03-20T00:00:00"/>
        <d v="2007-03-21T00:00:00"/>
        <d v="2007-03-23T00:00:00"/>
        <d v="2007-03-25T00:00:00"/>
        <d v="2007-03-27T00:00:00"/>
        <d v="2007-03-28T00:00:00"/>
        <d v="2007-03-31T00:00:00"/>
        <d v="2007-04-03T00:00:00"/>
        <d v="2007-04-05T00:00:00"/>
        <d v="2007-04-06T00:00:00"/>
        <d v="2007-04-08T00:00:00"/>
        <d v="2007-04-12T00:00:00"/>
        <d v="2007-04-14T00:00:00"/>
        <d v="2007-04-17T00:00:00"/>
        <d v="2007-04-18T00:00:00"/>
        <d v="2007-10-31T00:00:00"/>
        <d v="2007-11-02T00:00:00"/>
        <d v="2007-11-04T00:00:00"/>
        <d v="2007-11-06T00:00:00"/>
        <d v="2007-11-07T00:00:00"/>
        <d v="2007-11-09T00:00:00"/>
        <d v="2007-11-11T00:00:00"/>
        <d v="2007-11-12T00:00:00"/>
        <d v="2007-11-14T00:00:00"/>
        <d v="2007-11-16T00:00:00"/>
        <d v="2007-11-20T00:00:00"/>
        <d v="2007-11-21T00:00:00"/>
        <d v="2007-11-24T00:00:00"/>
        <d v="2007-11-25T00:00:00"/>
        <d v="2007-11-27T00:00:00"/>
        <d v="2007-11-28T00:00:00"/>
        <d v="2007-12-11T00:00:00"/>
        <d v="2007-12-14T00:00:00"/>
        <d v="2007-12-15T00:00:00"/>
        <d v="2007-12-17T00:00:00"/>
        <d v="2007-12-19T00:00:00"/>
        <d v="2007-12-20T00:00:00"/>
        <d v="2007-12-23T00:00:00"/>
        <d v="2007-12-25T00:00:00"/>
        <d v="2007-12-27T00:00:00"/>
        <d v="2007-12-29T00:00:00"/>
        <d v="2008-01-02T00:00:00"/>
        <d v="2008-01-04T00:00:00"/>
        <d v="2008-01-06T00:00:00"/>
        <d v="2008-01-08T00:00:00"/>
        <d v="2008-01-09T00:00:00"/>
        <d v="2008-01-11T00:00:00"/>
        <d v="2008-01-15T00:00:00"/>
        <d v="2008-01-17T00:00:00"/>
        <d v="2008-01-21T00:00:00"/>
        <d v="2008-01-23T00:00:00"/>
        <d v="2008-01-25T00:00:00"/>
        <d v="2008-01-27T00:00:00"/>
        <d v="2008-01-30T00:00:00"/>
        <d v="2008-02-02T00:00:00"/>
        <d v="2008-02-05T00:00:00"/>
        <d v="2008-02-07T00:00:00"/>
        <d v="2008-02-08T00:00:00"/>
        <d v="2008-02-10T00:00:00"/>
        <d v="2008-02-11T00:00:00"/>
        <d v="2008-02-13T00:00:00"/>
        <d v="2008-02-19T00:00:00"/>
        <d v="2008-02-20T00:00:00"/>
        <d v="2008-02-22T00:00:00"/>
        <d v="2008-02-24T00:00:00"/>
        <d v="2008-02-26T00:00:00"/>
        <d v="2008-02-27T00:00:00"/>
        <d v="2008-02-29T00:00:00"/>
        <d v="2008-03-02T00:00:00"/>
        <d v="2008-03-05T00:00:00"/>
        <d v="2008-03-06T00:00:00"/>
        <d v="2008-03-08T00:00:00"/>
        <d v="2008-03-10T00:00:00"/>
        <d v="2008-03-12T00:00:00"/>
        <d v="2008-03-13T00:00:00"/>
        <d v="2008-03-16T00:00:00"/>
        <d v="2008-03-17T00:00:00"/>
        <d v="2008-03-19T00:00:00"/>
        <d v="2008-03-21T00:00:00"/>
        <d v="2008-03-22T00:00:00"/>
        <d v="2008-03-26T00:00:00"/>
        <d v="2008-03-29T00:00:00"/>
        <d v="2008-03-30T00:00:00"/>
        <d v="2008-04-02T00:00:00"/>
        <d v="2008-04-03T00:00:00"/>
        <d v="2008-04-05T00:00:00"/>
        <d v="2008-04-09T00:00:00"/>
        <d v="2008-04-11T00:00:00"/>
        <d v="2008-04-13T00:00:00"/>
        <d v="2008-04-14T00:00:00"/>
        <d v="2008-10-28T00:00:00"/>
        <d v="2008-10-30T00:00:00"/>
        <d v="2008-11-01T00:00:00"/>
        <d v="2008-11-03T00:00:00"/>
        <d v="2008-11-05T00:00:00"/>
        <d v="2008-11-07T00:00:00"/>
        <d v="2008-11-08T00:00:00"/>
        <d v="2008-11-11T00:00:00"/>
        <d v="2008-11-13T00:00:00"/>
        <d v="2008-11-15T00:00:00"/>
        <d v="2008-11-18T00:00:00"/>
        <d v="2008-11-19T00:00:00"/>
        <d v="2008-11-22T00:00:00"/>
        <d v="2008-11-25T00:00:00"/>
        <d v="2008-11-26T00:00:00"/>
        <d v="2008-11-28T00:00:00"/>
        <d v="2008-11-29T00:00:00"/>
        <d v="2008-12-03T00:00:00"/>
        <d v="2008-12-05T00:00:00"/>
        <d v="2008-12-06T00:00:00"/>
        <d v="2008-12-09T00:00:00"/>
        <d v="2008-12-10T00:00:00"/>
        <d v="2008-12-12T00:00:00"/>
        <d v="2008-12-13T00:00:00"/>
        <d v="2008-12-17T00:00:00"/>
        <d v="2008-12-19T00:00:00"/>
        <d v="2008-12-21T00:00:00"/>
        <d v="2008-12-23T00:00:00"/>
        <d v="2008-12-25T00:00:00"/>
        <d v="2008-12-28T00:00:00"/>
        <d v="2008-12-30T00:00:00"/>
        <d v="2009-01-02T00:00:00"/>
        <d v="2009-01-04T00:00:00"/>
        <d v="2009-01-07T00:00:00"/>
        <d v="2009-01-09T00:00:00"/>
        <d v="2009-01-13T00:00:00"/>
        <d v="2009-01-15T00:00:00"/>
        <d v="2009-01-16T00:00:00"/>
        <d v="2009-01-19T00:00:00"/>
        <d v="2009-01-21T00:00:00"/>
        <d v="2009-01-23T00:00:00"/>
        <d v="2009-01-24T00:00:00"/>
        <d v="2009-01-27T00:00:00"/>
        <d v="2009-01-29T00:00:00"/>
        <d v="2009-01-30T00:00:00"/>
        <d v="2009-02-01T00:00:00"/>
        <d v="2009-02-03T00:00:00"/>
        <d v="2009-02-04T00:00:00"/>
        <d v="2009-02-08T00:00:00"/>
        <d v="2009-02-10T00:00:00"/>
        <d v="2009-02-11T00:00:00"/>
        <d v="2009-02-18T00:00:00"/>
        <d v="2009-02-20T00:00:00"/>
        <d v="2009-02-22T00:00:00"/>
        <d v="2009-02-24T00:00:00"/>
        <d v="2009-02-26T00:00:00"/>
        <d v="2009-02-27T00:00:00"/>
        <d v="2009-03-01T00:00:00"/>
        <d v="2009-03-02T00:00:00"/>
        <d v="2009-03-04T00:00:00"/>
        <d v="2009-03-06T00:00:00"/>
        <d v="2009-03-07T00:00:00"/>
        <d v="2009-03-10T00:00:00"/>
        <d v="2009-03-12T00:00:00"/>
        <d v="2009-03-13T00:00:00"/>
        <d v="2009-03-15T00:00:00"/>
        <d v="2009-03-17T00:00:00"/>
        <d v="2009-03-19T00:00:00"/>
        <d v="2009-03-21T00:00:00"/>
        <d v="2009-03-22T00:00:00"/>
        <d v="2009-03-25T00:00:00"/>
        <d v="2009-03-27T00:00:00"/>
        <d v="2009-03-29T00:00:00"/>
        <d v="2009-03-31T00:00:00"/>
        <d v="2009-04-02T00:00:00"/>
        <d v="2009-04-03T00:00:00"/>
        <d v="2009-04-05T00:00:00"/>
        <d v="2009-04-08T00:00:00"/>
        <d v="2009-04-10T00:00:00"/>
        <d v="2009-04-12T00:00:00"/>
        <d v="2009-04-13T00:00:00"/>
        <d v="2009-10-27T00:00:00"/>
        <d v="2009-10-28T00:00:00"/>
        <d v="2009-10-30T00:00:00"/>
        <d v="2009-10-31T00:00:00"/>
        <d v="2009-11-03T00:00:00"/>
        <d v="2009-11-05T00:00:00"/>
        <d v="2009-11-06T00:00:00"/>
        <d v="2009-11-11T00:00:00"/>
        <d v="2009-11-12T00:00:00"/>
        <d v="2009-11-14T00:00:00"/>
        <d v="2009-11-17T00:00:00"/>
        <d v="2009-11-18T00:00:00"/>
        <d v="2009-11-20T00:00:00"/>
        <d v="2009-11-21T00:00:00"/>
        <d v="2009-11-25T00:00:00"/>
        <d v="2009-11-27T00:00:00"/>
        <d v="2009-11-28T00:00:00"/>
        <d v="2009-12-02T00:00:00"/>
        <d v="2009-12-04T00:00:00"/>
        <d v="2009-12-06T00:00:00"/>
        <d v="2009-12-08T00:00:00"/>
        <d v="2009-12-09T00:00:00"/>
        <d v="2009-12-11T00:00:00"/>
        <d v="2009-12-13T00:00:00"/>
        <d v="2009-12-15T00:00:00"/>
        <d v="2009-12-16T00:00:00"/>
        <d v="2009-12-18T00:00:00"/>
        <d v="2009-12-20T00:00:00"/>
        <d v="2009-12-21T00:00:00"/>
        <d v="2009-12-23T00:00:00"/>
        <d v="2009-12-25T00:00:00"/>
        <d v="2009-12-27T00:00:00"/>
        <d v="2009-12-29T00:00:00"/>
        <d v="2009-12-30T00:00:00"/>
        <d v="2010-01-02T00:00:00"/>
        <d v="2010-01-03T00:00:00"/>
        <d v="2010-01-06T00:00:00"/>
        <d v="2010-01-08T00:00:00"/>
        <d v="2010-01-10T00:00:00"/>
        <d v="2010-01-11T00:00:00"/>
        <d v="2010-01-14T00:00:00"/>
        <d v="2010-01-16T00:00:00"/>
        <d v="2010-01-19T00:00:00"/>
        <d v="2010-01-21T00:00:00"/>
        <d v="2010-01-23T00:00:00"/>
        <d v="2010-01-25T00:00:00"/>
        <d v="2010-01-27T00:00:00"/>
        <d v="2010-01-29T00:00:00"/>
        <d v="2010-01-31T00:00:00"/>
        <d v="2010-02-02T00:00:00"/>
        <d v="2010-02-04T00:00:00"/>
        <d v="2010-02-06T00:00:00"/>
        <d v="2010-02-09T00:00:00"/>
        <d v="2010-02-11T00:00:00"/>
        <d v="2010-02-18T00:00:00"/>
        <d v="2010-02-19T00:00:00"/>
        <d v="2010-02-21T00:00:00"/>
        <d v="2010-02-23T00:00:00"/>
        <d v="2010-02-25T00:00:00"/>
        <d v="2010-02-26T00:00:00"/>
        <d v="2010-03-01T00:00:00"/>
        <d v="2010-03-03T00:00:00"/>
        <d v="2010-03-05T00:00:00"/>
        <d v="2010-03-12T00:00:00"/>
        <d v="2010-03-14T00:00:00"/>
        <d v="2010-03-16T00:00:00"/>
        <d v="2010-03-17T00:00:00"/>
        <d v="2010-03-19T00:00:00"/>
        <d v="2010-03-21T00:00:00"/>
        <d v="2010-03-24T00:00:00"/>
        <d v="2010-03-26T00:00:00"/>
        <d v="2010-03-28T00:00:00"/>
        <d v="2010-03-31T00:00:00"/>
        <d v="2010-04-02T00:00:00"/>
        <d v="2010-04-04T00:00:00"/>
        <d v="2010-04-06T00:00:00"/>
        <d v="2010-10-26T00:00:00"/>
        <d v="2010-10-27T00:00:00"/>
        <d v="2010-10-29T00:00:00"/>
        <d v="2010-10-31T00:00:00"/>
        <d v="2010-11-02T00:00:00"/>
        <d v="2010-11-05T00:00:00"/>
        <d v="2010-11-06T00:00:00"/>
        <d v="2010-11-09T00:00:00"/>
        <d v="2010-11-11T00:00:00"/>
        <d v="2010-11-13T00:00:00"/>
        <d v="2010-11-17T00:00:00"/>
        <d v="2010-11-19T00:00:00"/>
        <d v="2010-11-20T00:00:00"/>
        <d v="2010-11-22T00:00:00"/>
        <d v="2010-11-24T00:00:00"/>
        <d v="2010-11-26T00:00:00"/>
        <d v="2010-11-27T00:00:00"/>
        <d v="2010-11-29T00:00:00"/>
        <d v="2010-12-01T00:00:00"/>
        <d v="2010-12-02T00:00:00"/>
        <d v="2010-12-04T00:00:00"/>
        <d v="2010-12-06T00:00:00"/>
        <d v="2010-12-08T00:00:00"/>
        <d v="2010-12-10T00:00:00"/>
        <d v="2010-12-11T00:00:00"/>
        <d v="2010-12-13T00:00:00"/>
        <d v="2010-12-15T00:00:00"/>
        <d v="2010-12-17T00:00:00"/>
        <d v="2010-12-18T00:00:00"/>
        <d v="2010-12-20T00:00:00"/>
        <d v="2010-12-23T00:00:00"/>
        <d v="2010-12-25T00:00:00"/>
        <d v="2010-12-28T00:00:00"/>
        <d v="2010-12-29T00:00:00"/>
        <d v="2011-01-01T00:00:00"/>
        <d v="2011-01-03T00:00:00"/>
        <d v="2011-01-04T00:00:00"/>
        <d v="2011-01-07T00:00:00"/>
        <d v="2011-01-09T00:00:00"/>
        <d v="2011-01-12T00:00:00"/>
        <d v="2011-01-18T00:00:00"/>
        <d v="2011-01-22T00:00:00"/>
        <d v="2011-01-27T00:00:00"/>
        <d v="2011-01-28T00:00:00"/>
        <d v="2011-01-30T00:00:00"/>
        <d v="2011-01-31T00:00:00"/>
        <d v="2011-02-03T00:00:00"/>
        <d v="2011-02-04T00:00:00"/>
        <d v="2011-02-06T00:00:00"/>
        <d v="2011-02-08T00:00:00"/>
        <d v="2011-02-11T00:00:00"/>
        <d v="2011-02-13T00:00:00"/>
        <d v="2011-02-15T00:00:00"/>
        <d v="2011-02-16T00:00:00"/>
        <d v="2011-02-22T00:00:00"/>
        <d v="2011-02-24T00:00:00"/>
        <d v="2011-02-25T00:00:00"/>
        <d v="2011-02-27T00:00:00"/>
        <d v="2011-03-03T00:00:00"/>
        <d v="2011-03-04T00:00:00"/>
        <d v="2011-03-06T00:00:00"/>
        <d v="2011-03-08T00:00:00"/>
        <d v="2011-03-10T00:00:00"/>
        <d v="2011-03-12T00:00:00"/>
        <d v="2011-03-14T00:00:00"/>
        <d v="2011-03-16T00:00:00"/>
        <d v="2011-03-18T00:00:00"/>
        <d v="2011-03-19T00:00:00"/>
        <d v="2011-03-23T00:00:00"/>
        <d v="2011-03-25T00:00:00"/>
        <d v="2011-03-27T00:00:00"/>
        <d v="2011-03-29T00:00:00"/>
        <d v="2011-03-30T00:00:00"/>
        <d v="2011-04-01T00:00:00"/>
        <d v="2011-04-03T00:00:00"/>
        <d v="2011-04-06T00:00:00"/>
        <d v="2011-04-08T00:00:00"/>
        <d v="2011-04-10T00:00:00"/>
        <d v="2011-04-11T00:00:00"/>
        <d v="2011-12-25T00:00:00"/>
        <d v="2011-12-27T00:00:00"/>
        <d v="2011-12-28T00:00:00"/>
        <d v="2011-12-30T00:00:00"/>
        <d v="2012-01-01T00:00:00"/>
        <d v="2012-01-02T00:00:00"/>
        <d v="2012-01-04T00:00:00"/>
        <d v="2012-01-07T00:00:00"/>
        <d v="2012-01-10T00:00:00"/>
        <d v="2012-01-11T00:00:00"/>
        <d v="2012-01-13T00:00:00"/>
        <d v="2012-01-17T00:00:00"/>
        <d v="2012-01-19T00:00:00"/>
        <d v="2012-01-21T00:00:00"/>
        <d v="2012-01-22T00:00:00"/>
        <d v="2012-01-24T00:00:00"/>
        <d v="2012-01-25T00:00:00"/>
        <d v="2012-01-27T00:00:00"/>
        <d v="2012-01-29T00:00:00"/>
        <d v="2012-01-30T00:00:00"/>
        <d v="2012-02-01T00:00:00"/>
        <d v="2012-02-03T00:00:00"/>
        <d v="2012-02-05T00:00:00"/>
        <d v="2012-02-07T00:00:00"/>
        <d v="2012-02-08T00:00:00"/>
        <d v="2012-02-10T00:00:00"/>
        <d v="2012-02-12T00:00:00"/>
        <d v="2012-02-13T00:00:00"/>
        <d v="2012-02-14T00:00:00"/>
        <d v="2012-02-17T00:00:00"/>
        <d v="2012-02-19T00:00:00"/>
        <d v="2012-02-21T00:00:00"/>
        <d v="2012-02-23T00:00:00"/>
        <d v="2012-03-01T00:00:00"/>
        <d v="2012-03-02T00:00:00"/>
        <d v="2012-03-04T00:00:00"/>
        <d v="2012-03-06T00:00:00"/>
        <d v="2012-03-07T00:00:00"/>
        <d v="2012-03-10T00:00:00"/>
        <d v="2012-03-13T00:00:00"/>
        <d v="2012-03-14T00:00:00"/>
        <d v="2012-03-16T00:00:00"/>
        <d v="2012-03-18T00:00:00"/>
        <d v="2012-03-20T00:00:00"/>
        <d v="2012-03-23T00:00:00"/>
        <d v="2012-03-25T00:00:00"/>
        <d v="2012-03-26T00:00:00"/>
        <d v="2012-03-29T00:00:00"/>
        <d v="2012-03-30T00:00:00"/>
        <d v="2012-04-01T00:00:00"/>
        <d v="2012-04-03T00:00:00"/>
        <d v="2012-04-04T00:00:00"/>
        <d v="2012-04-06T00:00:00"/>
        <d v="2012-04-08T00:00:00"/>
        <d v="2012-04-10T00:00:00"/>
        <d v="2012-04-12T00:00:00"/>
        <d v="2012-04-13T00:00:00"/>
        <d v="2012-04-15T00:00:00"/>
        <d v="2012-04-16T00:00:00"/>
        <d v="2012-04-18T00:00:00"/>
        <d v="2012-04-19T00:00:00"/>
        <d v="2012-04-22T00:00:00"/>
        <d v="2012-10-30T00:00:00"/>
        <d v="2012-11-02T00:00:00"/>
        <d v="2012-11-03T00:00:00"/>
        <d v="2012-11-05T00:00:00"/>
        <d v="2012-11-07T00:00:00"/>
        <d v="2012-11-09T00:00:00"/>
        <d v="2012-11-11T00:00:00"/>
        <d v="2012-11-12T00:00:00"/>
        <d v="2012-11-14T00:00:00"/>
        <d v="2012-11-15T00:00:00"/>
        <d v="2012-11-17T00:00:00"/>
        <d v="2012-11-21T00:00:00"/>
        <d v="2012-11-24T00:00:00"/>
        <d v="2012-11-29T00:00:00"/>
        <d v="2012-12-01T00:00:00"/>
        <d v="2012-12-04T00:00:00"/>
        <d v="2012-12-06T00:00:00"/>
        <d v="2012-12-08T00:00:00"/>
        <d v="2012-12-10T00:00:00"/>
        <d v="2012-12-12T00:00:00"/>
        <d v="2012-12-15T00:00:00"/>
        <d v="2012-12-18T00:00:00"/>
        <d v="2012-12-20T00:00:00"/>
        <d v="2012-12-22T00:00:00"/>
        <d v="2012-12-25T00:00:00"/>
        <d v="2012-12-26T00:00:00"/>
        <d v="2012-12-28T00:00:00"/>
        <d v="2012-12-29T00:00:00"/>
        <d v="2012-12-31T00:00:00"/>
        <d v="2013-01-02T00:00:00"/>
        <d v="2013-01-04T00:00:00"/>
        <d v="2013-01-06T00:00:00"/>
        <d v="2013-01-08T00:00:00"/>
        <d v="2013-01-10T00:00:00"/>
        <d v="2013-01-12T00:00:00"/>
        <d v="2013-01-14T00:00:00"/>
        <d v="2013-01-16T00:00:00"/>
        <d v="2013-01-17T00:00:00"/>
        <d v="2013-01-23T00:00:00"/>
        <d v="2013-01-25T00:00:00"/>
        <d v="2013-01-27T00:00:00"/>
        <d v="2013-01-30T00:00:00"/>
        <d v="2013-02-01T00:00:00"/>
        <d v="2013-02-03T00:00:00"/>
        <d v="2013-02-04T00:00:00"/>
        <d v="2013-02-06T00:00:00"/>
        <d v="2013-02-08T00:00:00"/>
        <d v="2013-02-10T00:00:00"/>
        <d v="2013-02-12T00:00:00"/>
        <d v="2013-02-14T00:00:00"/>
        <d v="2013-02-20T00:00:00"/>
        <d v="2013-02-21T00:00:00"/>
        <d v="2013-02-23T00:00:00"/>
        <d v="2013-02-24T00:00:00"/>
        <d v="2013-02-26T00:00:00"/>
        <d v="2013-03-01T00:00:00"/>
        <d v="2013-03-03T00:00:00"/>
        <d v="2013-03-04T00:00:00"/>
        <d v="2013-03-06T00:00:00"/>
        <d v="2013-03-08T00:00:00"/>
        <d v="2013-03-10T00:00:00"/>
        <d v="2013-03-12T00:00:00"/>
        <d v="2013-03-13T00:00:00"/>
        <d v="2013-03-15T00:00:00"/>
        <d v="2013-03-17T00:00:00"/>
        <d v="2013-03-18T00:00:00"/>
        <d v="2013-03-20T00:00:00"/>
        <d v="2013-03-22T00:00:00"/>
        <d v="2013-03-24T00:00:00"/>
        <d v="2013-03-25T00:00:00"/>
        <d v="2013-03-27T00:00:00"/>
        <d v="2013-03-29T00:00:00"/>
        <d v="2013-04-06T00:00:00"/>
        <d v="2013-04-09T00:00:00"/>
        <d v="2013-04-12T00:00:00"/>
        <d v="2013-04-14T00:00:00"/>
        <d v="2013-10-29T00:00:00"/>
        <d v="2013-10-30T00:00:00"/>
        <d v="2013-11-01T00:00:00"/>
        <d v="2013-11-03T00:00:00"/>
        <d v="2013-11-05T00:00:00"/>
        <d v="2013-11-07T00:00:00"/>
        <d v="2013-11-09T00:00:00"/>
        <d v="2013-11-12T00:00:00"/>
        <d v="2013-11-15T00:00:00"/>
        <d v="2013-11-16T00:00:00"/>
        <d v="2013-11-19T00:00:00"/>
        <d v="2013-11-20T00:00:00"/>
        <d v="2013-11-23T00:00:00"/>
        <d v="2013-11-25T00:00:00"/>
        <d v="2013-11-27T00:00:00"/>
        <d v="2013-11-29T00:00:00"/>
        <d v="2013-12-01T00:00:00"/>
        <d v="2013-12-03T00:00:00"/>
        <d v="2013-12-05T00:00:00"/>
        <d v="2013-12-07T00:00:00"/>
        <d v="2013-12-08T00:00:00"/>
        <d v="2013-12-10T00:00:00"/>
        <d v="2013-12-14T00:00:00"/>
        <d v="2013-12-16T00:00:00"/>
        <d v="2013-12-18T00:00:00"/>
        <d v="2013-12-20T00:00:00"/>
        <d v="2013-12-23T00:00:00"/>
        <d v="2013-12-25T00:00:00"/>
        <d v="2013-12-27T00:00:00"/>
        <d v="2013-12-30T00:00:00"/>
        <d v="2014-01-02T00:00:00"/>
        <d v="2014-01-04T00:00:00"/>
        <d v="2014-01-05T00:00:00"/>
        <d v="2014-01-07T00:00:00"/>
        <d v="2014-01-09T00:00:00"/>
        <d v="2014-01-10T00:00:00"/>
        <d v="2014-01-15T00:00:00"/>
        <d v="2014-01-17T00:00:00"/>
        <d v="2014-01-18T00:00:00"/>
        <d v="2014-01-20T00:00:00"/>
        <d v="2014-01-21T00:00:00"/>
        <d v="2014-01-23T00:00:00"/>
        <d v="2014-01-26T00:00:00"/>
        <d v="2014-01-29T00:00:00"/>
        <d v="2014-02-01T00:00:00"/>
        <d v="2014-02-03T00:00:00"/>
        <d v="2014-02-05T00:00:00"/>
        <d v="2014-02-08T00:00:00"/>
        <d v="2014-02-11T00:00:00"/>
        <d v="2014-02-12T00:00:00"/>
        <d v="2014-02-18T00:00:00"/>
        <d v="2014-02-20T00:00:00"/>
        <d v="2014-02-27T00:00:00"/>
        <d v="2014-03-01T00:00:00"/>
        <d v="2014-03-03T00:00:00"/>
        <d v="2014-03-04T00:00:00"/>
        <d v="2014-03-06T00:00:00"/>
        <d v="2014-03-09T00:00:00"/>
        <d v="2014-03-10T00:00:00"/>
        <d v="2014-03-12T00:00:00"/>
        <d v="2014-03-14T00:00:00"/>
        <d v="2014-03-16T00:00:00"/>
        <d v="2014-03-18T00:00:00"/>
        <d v="2014-03-21T00:00:00"/>
        <d v="2014-03-22T00:00:00"/>
        <d v="2014-03-24T00:00:00"/>
        <d v="2014-03-26T00:00:00"/>
        <d v="2014-03-28T00:00:00"/>
        <d v="2014-03-29T00:00:00"/>
        <d v="2014-03-31T00:00:00"/>
        <d v="2014-04-02T00:00:00"/>
        <d v="2014-04-04T00:00:00"/>
        <d v="2014-04-06T00:00:00"/>
        <d v="2014-04-08T00:00:00"/>
        <d v="2014-04-09T00:00:00"/>
        <d v="2014-04-11T00:00:00"/>
        <d v="2014-04-12T00:00:00"/>
        <d v="2014-10-30T00:00:00"/>
        <d v="2014-10-31T00:00:00"/>
        <d v="2014-11-04T00:00:00"/>
        <d v="2014-11-05T00:00:00"/>
        <d v="2014-11-07T00:00:00"/>
        <d v="2014-11-10T00:00:00"/>
        <d v="2014-11-14T00:00:00"/>
        <d v="2014-11-15T00:00:00"/>
        <d v="2014-11-17T00:00:00"/>
        <d v="2014-11-19T00:00:00"/>
        <d v="2014-11-21T00:00:00"/>
        <d v="2014-11-22T00:00:00"/>
        <d v="2014-11-24T00:00:00"/>
        <d v="2014-11-26T00:00:00"/>
        <d v="2014-11-29T00:00:00"/>
        <d v="2014-12-02T00:00:00"/>
        <d v="2014-12-04T00:00:00"/>
        <d v="2014-12-05T00:00:00"/>
        <d v="2014-12-08T00:00:00"/>
        <d v="2014-12-09T00:00:00"/>
        <d v="2014-12-12T00:00:00"/>
        <d v="2014-12-15T00:00:00"/>
        <d v="2014-12-17T00:00:00"/>
        <d v="2014-12-19T00:00:00"/>
        <d v="2014-12-21T00:00:00"/>
        <d v="2014-12-23T00:00:00"/>
        <d v="2014-12-25T00:00:00"/>
        <d v="2014-12-26T00:00:00"/>
        <d v="2014-12-28T00:00:00"/>
        <d v="2015-01-13T00:00:00"/>
        <d v="2015-01-15T00:00:00"/>
        <d v="2015-01-16T00:00:00"/>
        <d v="2015-01-19T00:00:00"/>
        <d v="2015-01-21T00:00:00"/>
        <d v="2015-01-23T00:00:00"/>
        <d v="2015-01-25T00:00:00"/>
        <d v="2015-01-27T00:00:00"/>
        <d v="2015-01-30T00:00:00"/>
        <d v="2015-01-31T00:00:00"/>
        <d v="2015-02-02T00:00:00"/>
        <d v="2015-02-05T00:00:00"/>
        <d v="2015-02-06T00:00:00"/>
        <d v="2015-02-08T00:00:00"/>
        <d v="2015-02-11T00:00:00"/>
        <d v="2015-02-12T00:00:00"/>
        <d v="2015-02-20T00:00:00"/>
        <d v="2015-02-22T00:00:00"/>
        <d v="2015-02-24T00:00:00"/>
        <d v="2015-02-26T00:00:00"/>
        <d v="2015-03-01T00:00:00"/>
        <d v="2015-03-03T00:00:00"/>
        <d v="2015-03-04T00:00:00"/>
        <d v="2015-03-06T00:00:00"/>
        <d v="2015-03-07T00:00:00"/>
        <d v="2015-03-10T00:00:00"/>
        <d v="2015-03-12T00:00:00"/>
        <d v="2015-03-15T00:00:00"/>
        <d v="2015-03-16T00:00:00"/>
        <d v="2015-03-18T00:00:00"/>
        <d v="2015-03-20T00:00:00"/>
        <d v="2015-03-22T00:00:00"/>
        <d v="2015-03-25T00:00:00"/>
        <d v="2015-03-27T00:00:00"/>
        <d v="2015-03-29T00:00:00"/>
        <d v="2015-04-02T00:00:00"/>
        <d v="2015-04-05T00:00:00"/>
        <d v="2015-04-08T00:00:00"/>
        <d v="2015-04-10T00:00:00"/>
        <d v="2015-04-13T00:00:00"/>
        <d v="2015-10-27T00:00:00"/>
        <d v="2015-10-28T00:00:00"/>
        <d v="2015-10-30T00:00:00"/>
        <d v="2015-11-02T00:00:00"/>
        <d v="2015-11-04T00:00:00"/>
        <d v="2015-11-06T00:00:00"/>
        <d v="2015-11-08T00:00:00"/>
        <d v="2015-11-10T00:00:00"/>
        <d v="2015-11-13T00:00:00"/>
        <d v="2015-11-14T00:00:00"/>
        <d v="2015-11-17T00:00:00"/>
        <d v="2015-11-19T00:00:00"/>
        <d v="2015-11-21T00:00:00"/>
        <d v="2015-11-23T00:00:00"/>
        <d v="2015-11-25T00:00:00"/>
        <d v="2015-11-27T00:00:00"/>
        <d v="2015-11-28T00:00:00"/>
        <d v="2015-12-01T00:00:00"/>
        <d v="2015-12-04T00:00:00"/>
        <d v="2015-12-08T00:00:00"/>
        <d v="2015-12-11T00:00:00"/>
        <d v="2015-12-15T00:00:00"/>
        <d v="2015-12-17T00:00:00"/>
        <d v="2015-12-20T00:00:00"/>
        <d v="2015-12-23T00:00:00"/>
        <d v="2015-12-25T00:00:00"/>
        <d v="2015-12-26T00:00:00"/>
        <d v="2015-12-28T00:00:00"/>
        <d v="2015-12-29T00:00:00"/>
        <d v="2016-01-02T00:00:00"/>
        <d v="2016-01-04T00:00:00"/>
        <d v="2016-01-06T00:00:00"/>
        <d v="2016-01-08T00:00:00"/>
        <d v="2016-01-10T00:00:00"/>
        <d v="2016-01-12T00:00:00"/>
        <d v="2016-01-14T00:00:00"/>
        <d v="2016-01-15T00:00:00"/>
        <d v="2016-01-18T00:00:00"/>
        <d v="2016-01-20T00:00:00"/>
        <d v="2016-01-21T00:00:00"/>
        <d v="2016-01-23T00:00:00"/>
        <d v="2016-01-25T00:00:00"/>
        <d v="2016-01-27T00:00:00"/>
        <d v="2016-01-29T00:00:00"/>
        <d v="2016-01-30T00:00:00"/>
        <d v="2016-02-01T00:00:00"/>
        <d v="2016-02-03T00:00:00"/>
        <d v="2016-02-05T00:00:00"/>
        <d v="2016-02-06T00:00:00"/>
        <d v="2016-02-08T00:00:00"/>
        <d v="2016-02-10T00:00:00"/>
        <d v="2016-02-18T00:00:00"/>
        <d v="2016-02-21T00:00:00"/>
        <d v="2016-02-22T00:00:00"/>
        <d v="2016-02-24T00:00:00"/>
        <d v="2016-02-26T00:00:00"/>
        <d v="2016-02-29T00:00:00"/>
        <d v="2016-03-04T00:00:00"/>
        <d v="2016-03-05T00:00:00"/>
        <d v="2016-03-07T00:00:00"/>
        <d v="2016-03-09T00:00:00"/>
        <d v="2016-03-10T00:00:00"/>
        <d v="2016-03-13T00:00:00"/>
        <d v="2016-03-14T00:00:00"/>
        <d v="2016-03-18T00:00:00"/>
        <d v="2016-03-19T00:00:00"/>
        <d v="2016-03-21T00:00:00"/>
        <d v="2016-03-23T00:00:00"/>
        <d v="2016-03-24T00:00:00"/>
        <d v="2016-03-26T00:00:00"/>
        <d v="2016-03-31T00:00:00"/>
        <d v="2016-04-01T00:00:00"/>
        <d v="2016-04-03T00:00:00"/>
        <d v="2016-04-05T00:00:00"/>
        <d v="2016-04-09T00:00:00"/>
        <d v="2016-04-11T00:00:00"/>
        <d v="2016-10-25T00:00:00"/>
        <d v="2016-10-28T00:00:00"/>
        <d v="2016-10-29T00:00:00"/>
        <d v="2016-11-01T00:00:00"/>
        <d v="2016-11-03T00:00:00"/>
        <d v="2016-11-05T00:00:00"/>
        <d v="2016-11-08T00:00:00"/>
        <d v="2016-11-11T00:00:00"/>
        <d v="2016-11-13T00:00:00"/>
        <d v="2016-11-15T00:00:00"/>
        <d v="2016-11-18T00:00:00"/>
        <d v="2016-11-23T00:00:00"/>
        <d v="2016-11-25T00:00:00"/>
        <d v="2016-11-27T00:00:00"/>
        <d v="2016-11-29T00:00:00"/>
        <d v="2016-12-01T00:00:00"/>
        <d v="2016-12-02T00:00:00"/>
        <d v="2016-12-05T00:00:00"/>
        <d v="2016-12-07T00:00:00"/>
        <d v="2016-12-09T00:00:00"/>
        <d v="2016-12-10T00:00:00"/>
        <d v="2016-12-13T00:00:00"/>
        <d v="2016-12-17T00:00:00"/>
        <d v="2016-12-20T00:00:00"/>
        <d v="2016-12-21T00:00:00"/>
        <d v="2016-12-23T00:00:00"/>
        <d v="2016-12-25T00:00:00"/>
        <d v="2016-12-29T00:00:00"/>
        <d v="2016-12-31T00:00:00"/>
        <d v="2017-01-02T00:00:00"/>
        <d v="2017-01-04T00:00:00"/>
        <d v="2017-01-06T00:00:00"/>
        <d v="2017-01-08T00:00:00"/>
        <d v="2017-01-10T00:00:00"/>
        <d v="2017-01-11T00:00:00"/>
        <d v="2017-01-13T00:00:00"/>
        <d v="2017-01-16T00:00:00"/>
        <d v="2017-01-19T00:00:00"/>
        <d v="2017-01-21T00:00:00"/>
        <d v="2017-01-23T00:00:00"/>
        <d v="2017-01-25T00:00:00"/>
        <d v="2017-01-27T00:00:00"/>
        <d v="2017-01-29T00:00:00"/>
        <d v="2017-01-30T00:00:00"/>
        <d v="2017-02-01T00:00:00"/>
        <d v="2017-02-04T00:00:00"/>
        <d v="2017-02-06T00:00:00"/>
        <d v="2017-02-08T00:00:00"/>
        <d v="2017-02-09T00:00:00"/>
        <d v="2017-02-11T00:00:00"/>
        <d v="2017-02-14T00:00:00"/>
        <d v="2017-02-15T00:00:00"/>
        <d v="2017-02-23T00:00:00"/>
        <d v="2017-02-27T00:00:00"/>
        <d v="2017-03-01T00:00:00"/>
        <d v="2017-03-03T00:00:00"/>
        <d v="2017-03-06T00:00:00"/>
        <d v="2017-03-09T00:00:00"/>
        <d v="2017-03-11T00:00:00"/>
        <d v="2017-03-12T00:00:00"/>
        <d v="2017-03-14T00:00:00"/>
        <d v="2017-03-16T00:00:00"/>
        <d v="2017-03-19T00:00:00"/>
        <d v="2017-03-22T00:00:00"/>
        <d v="2017-03-24T00:00:00"/>
        <d v="2017-03-25T00:00:00"/>
        <d v="2017-03-27T00:00:00"/>
        <d v="2017-03-30T00:00:00"/>
        <d v="2017-03-31T00:00:00"/>
        <d v="2017-04-02T00:00:00"/>
        <d v="2017-04-04T00:00:00"/>
        <d v="2017-04-05T00:00:00"/>
        <d v="2017-04-07T00:00:00"/>
        <d v="2017-04-09T00:00:00"/>
        <d v="2017-10-17T00:00:00"/>
        <d v="2017-10-20T00:00:00"/>
        <d v="2017-10-21T00:00:00"/>
        <d v="2017-10-24T00:00:00"/>
        <d v="2017-10-25T00:00:00"/>
        <d v="2017-10-28T00:00:00"/>
        <d v="2017-10-29T00:00:00"/>
        <d v="2017-11-01T00:00:00"/>
        <d v="2017-11-03T00:00:00"/>
        <d v="2017-11-05T00:00:00"/>
        <d v="2017-11-07T00:00:00"/>
        <d v="2017-11-09T00:00:00"/>
        <d v="2017-11-11T00:00:00"/>
        <d v="2017-11-13T00:00:00"/>
        <d v="2017-11-15T00:00:00"/>
        <d v="2017-11-17T00:00:00"/>
        <d v="2017-11-20T00:00:00"/>
        <d v="2017-11-22T00:00:00"/>
        <d v="2017-11-24T00:00:00"/>
        <d v="2017-11-27T00:00:00"/>
        <d v="2017-11-28T00:00:00"/>
        <d v="2017-11-30T00:00:00"/>
        <d v="2017-12-02T00:00:00"/>
        <d v="2017-12-04T00:00:00"/>
        <d v="2017-12-06T00:00:00"/>
        <d v="2017-12-08T00:00:00"/>
        <d v="2017-12-09T00:00:00"/>
        <d v="2017-12-12T00:00:00"/>
        <d v="2017-12-14T00:00:00"/>
        <d v="2017-12-16T00:00:00"/>
        <d v="2017-12-17T00:00:00"/>
        <d v="2017-12-19T00:00:00"/>
        <d v="2017-12-21T00:00:00"/>
        <d v="2017-12-25T00:00:00"/>
        <d v="2017-12-27T00:00:00"/>
        <d v="2017-12-30T00:00:00"/>
        <d v="2018-01-02T00:00:00"/>
        <d v="2018-01-03T00:00:00"/>
        <d v="2018-01-06T00:00:00"/>
        <d v="2018-01-08T00:00:00"/>
        <d v="2018-01-11T00:00:00"/>
        <d v="2018-01-12T00:00:00"/>
        <d v="2018-01-15T00:00:00"/>
        <d v="2018-01-18T00:00:00"/>
        <d v="2018-01-20T00:00:00"/>
        <d v="2018-01-23T00:00:00"/>
        <d v="2018-01-26T00:00:00"/>
        <d v="2018-01-28T00:00:00"/>
        <d v="2018-01-30T00:00:00"/>
        <d v="2018-01-31T00:00:00"/>
        <d v="2018-02-03T00:00:00"/>
        <d v="2018-02-06T00:00:00"/>
        <d v="2018-02-07T00:00:00"/>
        <d v="2018-02-09T00:00:00"/>
        <d v="2018-02-11T00:00:00"/>
        <d v="2018-02-13T00:00:00"/>
        <d v="2018-02-22T00:00:00"/>
        <d v="2018-02-23T00:00:00"/>
        <d v="2018-02-25T00:00:00"/>
        <d v="2018-02-27T00:00:00"/>
        <d v="2018-03-01T00:00:00"/>
        <d v="2018-03-03T00:00:00"/>
        <d v="2018-03-05T00:00:00"/>
        <d v="2018-03-07T00:00:00"/>
        <d v="2018-03-09T00:00:00"/>
        <d v="2018-03-11T00:00:00"/>
        <d v="2018-03-13T00:00:00"/>
        <d v="2018-03-15T00:00:00"/>
        <d v="2018-03-17T00:00:00"/>
        <d v="2018-03-19T00:00:00"/>
        <d v="2018-03-21T00:00:00"/>
        <d v="2018-03-23T00:00:00"/>
        <d v="2018-03-25T00:00:00"/>
        <d v="2018-03-27T00:00:00"/>
        <d v="2018-03-28T00:00:00"/>
        <d v="2018-03-30T00:00:00"/>
        <d v="2018-04-01T00:00:00"/>
        <d v="2018-04-03T00:00:00"/>
        <d v="2018-04-05T00:00:00"/>
        <d v="2018-04-06T00:00:00"/>
        <d v="2018-04-09T00:00:00"/>
        <d v="2018-04-11T00:00:00"/>
        <d v="2018-10-18T00:00:00"/>
        <d v="2018-10-20T00:00:00"/>
        <d v="2018-10-22T00:00:00"/>
        <d v="2018-10-24T00:00:00"/>
        <d v="2018-10-25T00:00:00"/>
        <d v="2018-10-27T00:00:00"/>
        <d v="2018-10-29T00:00:00"/>
        <d v="2018-10-31T00:00:00"/>
        <d v="2018-11-03T00:00:00"/>
        <d v="2018-11-04T00:00:00"/>
        <d v="2018-11-07T00:00:00"/>
        <d v="2018-11-10T00:00:00"/>
        <d v="2018-11-11T00:00:00"/>
        <d v="2018-11-14T00:00:00"/>
        <d v="2018-11-17T00:00:00"/>
        <d v="2018-11-18T00:00:00"/>
        <d v="2018-11-21T00:00:00"/>
        <d v="2018-11-23T00:00:00"/>
        <d v="2018-11-25T00:00:00"/>
        <d v="2018-11-27T00:00:00"/>
        <d v="2018-11-29T00:00:00"/>
        <d v="2018-11-30T00:00:00"/>
        <d v="2018-12-02T00:00:00"/>
        <d v="2018-12-05T00:00:00"/>
        <d v="2018-12-07T00:00:00"/>
        <d v="2018-12-08T00:00:00"/>
        <d v="2018-12-10T00:00:00"/>
        <d v="2018-12-13T00:00:00"/>
        <d v="2018-12-15T00:00:00"/>
        <d v="2018-12-16T00:00:00"/>
        <d v="2018-12-18T00:00:00"/>
        <d v="2018-12-21T00:00:00"/>
        <d v="2018-12-23T00:00:00"/>
        <d v="2018-12-25T00:00:00"/>
        <d v="2019-01-31T00:00:00"/>
        <d v="2019-02-05T00:00:00"/>
        <d v="2019-02-07T00:00:00"/>
        <d v="2019-02-10T00:00:00"/>
        <d v="2019-02-12T00:00:00"/>
        <d v="2019-02-21T00:00:00"/>
        <d v="2019-02-23T00:00:00"/>
        <d v="2019-02-25T00:00:00"/>
        <d v="2019-02-27T00:00:00"/>
        <d v="2019-03-01T00:00:00"/>
        <d v="2019-03-02T00:00:00"/>
        <d v="2019-03-04T00:00:00"/>
        <d v="2019-03-06T00:00:00"/>
        <d v="2019-03-09T00:00:00"/>
        <d v="2019-03-12T00:00:00"/>
        <d v="2019-03-14T00:00:00"/>
        <d v="2019-03-17T00:00:00"/>
        <d v="2019-03-22T00:00:00"/>
        <d v="2019-03-24T00:00:00"/>
        <d v="2019-03-26T00:00:00"/>
        <d v="2019-03-29T00:00:00"/>
        <d v="2019-10-22T00:00:00"/>
        <d v="2019-10-25T00:00:00"/>
        <d v="2019-10-27T00:00:00"/>
        <d v="2019-10-29T00:00:00"/>
        <d v="2019-11-01T00:00:00"/>
        <d v="2019-11-03T00:00:00"/>
        <d v="2019-11-05T00:00:00"/>
        <d v="2019-11-08T00:00:00"/>
        <d v="2019-11-10T00:00:00"/>
        <d v="2019-11-12T00:00:00"/>
        <d v="2019-11-13T00:00:00"/>
        <d v="2019-11-15T00:00:00"/>
        <d v="2019-11-17T00:00:00"/>
        <d v="2019-11-19T00:00:00"/>
        <d v="2019-11-22T00:00:00"/>
        <d v="2019-11-23T00:00:00"/>
        <d v="2019-11-25T00:00:00"/>
        <d v="2019-11-27T00:00:00"/>
        <d v="2019-11-29T00:00:00"/>
        <d v="2019-12-01T00:00:00"/>
        <d v="2019-12-03T00:00:00"/>
        <d v="2019-12-04T00:00:00"/>
        <d v="2019-12-06T00:00:00"/>
        <d v="2019-12-08T00:00:00"/>
        <d v="2019-12-11T00:00:00"/>
        <d v="2019-12-13T00:00:00"/>
        <d v="2019-12-15T00:00:00"/>
        <d v="2019-12-17T00:00:00"/>
        <d v="2019-12-19T00:00:00"/>
        <d v="2019-12-25T00:00:00"/>
        <d v="2019-12-28T00:00:00"/>
        <d v="2019-12-29T00:00:00"/>
        <d v="2020-01-01T00:00:00"/>
        <d v="2020-01-03T00:00:00"/>
        <d v="2020-01-05T00:00:00"/>
        <d v="2020-01-07T00:00:00"/>
        <d v="2020-01-10T00:00:00"/>
        <d v="2020-01-13T00:00:00"/>
        <d v="2020-01-15T00:00:00"/>
        <d v="2020-01-18T00:00:00"/>
        <d v="2020-01-20T00:00:00"/>
        <d v="2020-01-22T00:00:00"/>
        <d v="2020-01-23T00:00:00"/>
        <d v="2020-01-25T00:00:00"/>
        <d v="2020-01-31T00:00:00"/>
        <d v="2020-02-01T00:00:00"/>
        <d v="2020-02-04T00:00:00"/>
        <d v="2020-02-06T00:00:00"/>
        <d v="2020-02-08T00:00:00"/>
        <d v="2020-02-10T00:00:00"/>
        <d v="2020-02-12T00:00:00"/>
        <d v="2020-02-21T00:00:00"/>
        <d v="2020-02-23T00:00:00"/>
        <d v="2020-02-25T00:00:00"/>
        <d v="2020-02-29T00:00:00"/>
        <d v="2020-03-01T00:00:00"/>
        <d v="2020-03-03T00:00:00"/>
        <d v="2020-03-06T00:00:00"/>
        <d v="2020-03-08T00:00:00"/>
        <d v="2020-03-10T00:00:00"/>
        <d v="2020-07-30T00:00:00"/>
        <d v="2020-08-01T00:00:00"/>
        <d v="2020-08-03T00:00:00"/>
        <d v="2020-08-05T00:00:00"/>
        <d v="2020-08-08T00:00:00"/>
        <d v="2020-08-10T00:00:00"/>
        <d v="2020-08-13T00:00:00"/>
      </sharedItems>
      <fieldGroup par="31" base="1">
        <rangePr groupBy="months" startDate="2003-10-29T00:00:00" endDate="2020-08-14T00:00:00"/>
        <groupItems count="14">
          <s v="&lt;29-10-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4-08-2020"/>
        </groupItems>
      </fieldGroup>
    </cacheField>
    <cacheField name="age" numFmtId="0">
      <sharedItems/>
    </cacheField>
    <cacheField name="team" numFmtId="0">
      <sharedItems count="3">
        <s v="CLE"/>
        <s v="MIA"/>
        <s v="LAL"/>
      </sharedItems>
    </cacheField>
    <cacheField name="opp" numFmtId="0">
      <sharedItems/>
    </cacheField>
    <cacheField name="result" numFmtId="0">
      <sharedItems/>
    </cacheField>
    <cacheField name="mp" numFmtId="0">
      <sharedItems containsSemiMixedTypes="0" containsString="0" containsNumber="1" containsInteger="1" minValue="11" maxValue="55"/>
    </cacheField>
    <cacheField name="fg" numFmtId="0">
      <sharedItems containsSemiMixedTypes="0" containsString="0" containsNumber="1" containsInteger="1" minValue="0" maxValue="23"/>
    </cacheField>
    <cacheField name="fga" numFmtId="0">
      <sharedItems containsSemiMixedTypes="0" containsString="0" containsNumber="1" containsInteger="1" minValue="5" maxValue="36"/>
    </cacheField>
    <cacheField name="fgp" numFmtId="0">
      <sharedItems containsSemiMixedTypes="0" containsString="0" containsNumber="1" minValue="0" maxValue="0.92900000000000005"/>
    </cacheField>
    <cacheField name="three" numFmtId="0">
      <sharedItems containsSemiMixedTypes="0" containsString="0" containsNumber="1" containsInteger="1" minValue="0" maxValue="8"/>
    </cacheField>
    <cacheField name="threeatt" numFmtId="0">
      <sharedItems containsSemiMixedTypes="0" containsString="0" containsNumber="1" containsInteger="1" minValue="0" maxValue="13"/>
    </cacheField>
    <cacheField name="threep" numFmtId="0">
      <sharedItems containsString="0" containsBlank="1" containsNumber="1" minValue="0" maxValue="1"/>
    </cacheField>
    <cacheField name="ft" numFmtId="0">
      <sharedItems containsSemiMixedTypes="0" containsString="0" containsNumber="1" containsInteger="1" minValue="0" maxValue="24"/>
    </cacheField>
    <cacheField name="fta" numFmtId="0">
      <sharedItems containsSemiMixedTypes="0" containsString="0" containsNumber="1" containsInteger="1" minValue="0" maxValue="28"/>
    </cacheField>
    <cacheField name="ftp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7"/>
    </cacheField>
    <cacheField name="drb" numFmtId="0">
      <sharedItems containsSemiMixedTypes="0" containsString="0" containsNumber="1" containsInteger="1" minValue="0" maxValue="17"/>
    </cacheField>
    <cacheField name="trb" numFmtId="0">
      <sharedItems containsSemiMixedTypes="0" containsString="0" containsNumber="1" containsInteger="1" minValue="0" maxValue="19"/>
    </cacheField>
    <cacheField name="ast" numFmtId="0">
      <sharedItems containsSemiMixedTypes="0" containsString="0" containsNumber="1" containsInteger="1" minValue="0" maxValue="19"/>
    </cacheField>
    <cacheField name="stl" numFmtId="0">
      <sharedItems containsSemiMixedTypes="0" containsString="0" containsNumber="1" containsInteger="1" minValue="0" maxValue="7"/>
    </cacheField>
    <cacheField name="blk" numFmtId="0">
      <sharedItems containsSemiMixedTypes="0" containsString="0" containsNumber="1" containsInteger="1" minValue="0" maxValue="5"/>
    </cacheField>
    <cacheField name="tov" numFmtId="0">
      <sharedItems containsSemiMixedTypes="0" containsString="0" containsNumber="1" containsInteger="1" minValue="0" maxValue="11"/>
    </cacheField>
    <cacheField name="pts" numFmtId="0">
      <sharedItems containsSemiMixedTypes="0" containsString="0" containsNumber="1" containsInteger="1" minValue="3" maxValue="61"/>
    </cacheField>
    <cacheField name="game_score" numFmtId="0">
      <sharedItems containsSemiMixedTypes="0" containsString="0" containsNumber="1" minValue="-0.1" maxValue="53.2"/>
    </cacheField>
    <cacheField name="plus_minus" numFmtId="0">
      <sharedItems containsSemiMixedTypes="0" containsString="0" containsNumber="1" containsInteger="1" minValue="-39" maxValue="39"/>
    </cacheField>
    <cacheField name="Win/Loss" numFmtId="49">
      <sharedItems count="2">
        <s v="L"/>
        <s v="W"/>
      </sharedItems>
    </cacheField>
    <cacheField name="Assist Ratio" numFmtId="0">
      <sharedItems containsSemiMixedTypes="0" containsString="0" containsNumber="1" minValue="0" maxValue="51.703163017031628"/>
    </cacheField>
    <cacheField name="Pts per possession" numFmtId="0">
      <sharedItems containsSemiMixedTypes="0" containsString="0" containsNumber="1" minValue="0.22222222222222221" maxValue="1.7394822006472492"/>
    </cacheField>
    <cacheField name="Plaer efficiency Ratio" numFmtId="0">
      <sharedItems containsSemiMixedTypes="0" containsString="0" containsNumber="1" minValue="3.4482758620689655E-2" maxValue="1.5348837209302326"/>
    </cacheField>
    <cacheField name="Quarters" numFmtId="0" databaseField="0">
      <fieldGroup base="1">
        <rangePr groupBy="quarters" startDate="2003-10-29T00:00:00" endDate="2020-08-14T00:00:00"/>
        <groupItems count="6">
          <s v="&lt;29-10-2003"/>
          <s v="Qtr1"/>
          <s v="Qtr2"/>
          <s v="Qtr3"/>
          <s v="Qtr4"/>
          <s v="&gt;14-08-2020"/>
        </groupItems>
      </fieldGroup>
    </cacheField>
    <cacheField name="Years" numFmtId="0" databaseField="0">
      <fieldGroup base="1">
        <rangePr groupBy="years" startDate="2003-10-29T00:00:00" endDate="2020-08-14T00:00:00"/>
        <groupItems count="20">
          <s v="&lt;29-10-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4-08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">
  <r>
    <n v="1"/>
    <x v="0"/>
    <x v="0"/>
    <n v="1"/>
    <s v="CHI"/>
    <s v="MIL"/>
    <s v="L (-9)"/>
    <n v="44"/>
    <n v="7"/>
    <n v="19"/>
    <n v="0.36799999999999999"/>
    <n v="0"/>
    <n v="1"/>
    <n v="0"/>
    <n v="9"/>
    <n v="10"/>
    <n v="0.9"/>
    <n v="1"/>
    <n v="3"/>
    <n v="4"/>
    <n v="10"/>
    <n v="3"/>
    <n v="0"/>
    <n v="1"/>
    <n v="23"/>
    <n v="21.5"/>
    <m/>
    <x v="0"/>
  </r>
  <r>
    <n v="2"/>
    <x v="1"/>
    <x v="0"/>
    <n v="2"/>
    <s v="CHI"/>
    <s v="MIL"/>
    <s v="L (-7)"/>
    <n v="43"/>
    <n v="9"/>
    <n v="17"/>
    <n v="0.52900000000000003"/>
    <n v="1"/>
    <n v="4"/>
    <n v="0.25"/>
    <n v="11"/>
    <n v="12"/>
    <n v="0.91700000000000004"/>
    <n v="1"/>
    <n v="3"/>
    <n v="4"/>
    <n v="12"/>
    <n v="2"/>
    <n v="0"/>
    <n v="7"/>
    <n v="30"/>
    <n v="24.3"/>
    <m/>
    <x v="0"/>
  </r>
  <r>
    <n v="3"/>
    <x v="2"/>
    <x v="0"/>
    <n v="3"/>
    <s v="CHI"/>
    <s v="MIL"/>
    <s v="W (+2)"/>
    <n v="42"/>
    <n v="12"/>
    <n v="26"/>
    <n v="0.46200000000000002"/>
    <n v="0"/>
    <n v="1"/>
    <n v="0"/>
    <n v="11"/>
    <n v="16"/>
    <n v="0.68799999999999994"/>
    <n v="3"/>
    <n v="5"/>
    <n v="8"/>
    <n v="7"/>
    <n v="4"/>
    <n v="1"/>
    <n v="3"/>
    <n v="35"/>
    <n v="28.2"/>
    <m/>
    <x v="1"/>
  </r>
  <r>
    <n v="4"/>
    <x v="3"/>
    <x v="0"/>
    <n v="4"/>
    <s v="CHI"/>
    <s v="MIL"/>
    <s v="L (-8)"/>
    <n v="42"/>
    <n v="6"/>
    <n v="16"/>
    <n v="0.375"/>
    <n v="0"/>
    <n v="2"/>
    <n v="0"/>
    <n v="17"/>
    <n v="20"/>
    <n v="0.85"/>
    <n v="2"/>
    <n v="5"/>
    <n v="7"/>
    <n v="5"/>
    <n v="2"/>
    <n v="3"/>
    <n v="4"/>
    <n v="29"/>
    <n v="24.3"/>
    <m/>
    <x v="0"/>
  </r>
  <r>
    <n v="1"/>
    <x v="4"/>
    <x v="0"/>
    <n v="1"/>
    <s v="CHI"/>
    <s v="BOS"/>
    <s v="L (-19)"/>
    <n v="43"/>
    <n v="18"/>
    <n v="36"/>
    <n v="0.5"/>
    <n v="0"/>
    <n v="0"/>
    <m/>
    <n v="13"/>
    <n v="15"/>
    <n v="0.86699999999999999"/>
    <n v="0"/>
    <n v="4"/>
    <n v="4"/>
    <n v="2"/>
    <n v="2"/>
    <n v="1"/>
    <n v="5"/>
    <n v="49"/>
    <n v="29.3"/>
    <m/>
    <x v="0"/>
  </r>
  <r>
    <n v="2"/>
    <x v="5"/>
    <x v="0"/>
    <n v="2"/>
    <s v="CHI"/>
    <s v="BOS"/>
    <s v="L (-4)"/>
    <n v="53"/>
    <n v="22"/>
    <n v="41"/>
    <n v="0.53700000000000003"/>
    <n v="0"/>
    <n v="0"/>
    <m/>
    <n v="19"/>
    <n v="21"/>
    <n v="0.90500000000000003"/>
    <n v="1"/>
    <n v="4"/>
    <n v="5"/>
    <n v="6"/>
    <n v="3"/>
    <n v="2"/>
    <n v="4"/>
    <n v="63"/>
    <n v="47.2"/>
    <m/>
    <x v="0"/>
  </r>
  <r>
    <n v="3"/>
    <x v="6"/>
    <x v="0"/>
    <n v="3"/>
    <s v="CHI"/>
    <s v="BOS"/>
    <s v="L (-18)"/>
    <n v="39"/>
    <n v="8"/>
    <n v="18"/>
    <n v="0.44400000000000001"/>
    <n v="1"/>
    <n v="1"/>
    <n v="1"/>
    <n v="2"/>
    <n v="3"/>
    <n v="0.66700000000000004"/>
    <n v="4"/>
    <n v="6"/>
    <n v="10"/>
    <n v="9"/>
    <n v="2"/>
    <n v="1"/>
    <n v="5"/>
    <n v="19"/>
    <n v="15.4"/>
    <m/>
    <x v="0"/>
  </r>
  <r>
    <n v="1"/>
    <x v="7"/>
    <x v="0"/>
    <n v="1"/>
    <s v="CHI"/>
    <s v="BOS"/>
    <s v="L (-4)"/>
    <n v="44"/>
    <n v="12"/>
    <n v="25"/>
    <n v="0.48"/>
    <n v="0"/>
    <n v="1"/>
    <n v="0"/>
    <n v="11"/>
    <n v="11"/>
    <n v="1"/>
    <n v="0"/>
    <n v="6"/>
    <n v="6"/>
    <n v="7"/>
    <n v="4"/>
    <n v="2"/>
    <n v="2"/>
    <n v="35"/>
    <n v="30.8"/>
    <m/>
    <x v="0"/>
  </r>
  <r>
    <n v="2"/>
    <x v="8"/>
    <x v="0"/>
    <n v="2"/>
    <s v="CHI"/>
    <s v="BOS"/>
    <s v="L (-9)"/>
    <n v="45"/>
    <n v="14"/>
    <n v="29"/>
    <n v="0.48299999999999998"/>
    <n v="2"/>
    <n v="3"/>
    <n v="0.66700000000000004"/>
    <n v="12"/>
    <n v="14"/>
    <n v="0.85699999999999998"/>
    <n v="1"/>
    <n v="3"/>
    <n v="4"/>
    <n v="4"/>
    <n v="0"/>
    <n v="4"/>
    <n v="4"/>
    <n v="42"/>
    <n v="28.5"/>
    <m/>
    <x v="0"/>
  </r>
  <r>
    <n v="3"/>
    <x v="9"/>
    <x v="0"/>
    <n v="3"/>
    <s v="CHI"/>
    <s v="BOS"/>
    <s v="L (-11)"/>
    <n v="39"/>
    <n v="9"/>
    <n v="30"/>
    <n v="0.3"/>
    <n v="0"/>
    <n v="1"/>
    <n v="0"/>
    <n v="12"/>
    <n v="14"/>
    <n v="0.85699999999999998"/>
    <n v="6"/>
    <n v="5"/>
    <n v="11"/>
    <n v="7"/>
    <n v="2"/>
    <n v="1"/>
    <n v="2"/>
    <n v="30"/>
    <n v="21.5"/>
    <m/>
    <x v="0"/>
  </r>
  <r>
    <n v="1"/>
    <x v="10"/>
    <x v="0"/>
    <n v="1"/>
    <s v="CHI"/>
    <s v="CLE"/>
    <s v="W (+11)"/>
    <n v="44"/>
    <n v="19"/>
    <n v="35"/>
    <n v="0.54300000000000004"/>
    <n v="0"/>
    <n v="0"/>
    <m/>
    <n v="12"/>
    <n v="12"/>
    <n v="1"/>
    <n v="1"/>
    <n v="6"/>
    <n v="7"/>
    <n v="2"/>
    <n v="2"/>
    <n v="2"/>
    <n v="5"/>
    <n v="50"/>
    <n v="34.200000000000003"/>
    <m/>
    <x v="1"/>
  </r>
  <r>
    <n v="2"/>
    <x v="11"/>
    <x v="0"/>
    <n v="2"/>
    <s v="CHI"/>
    <s v="CLE"/>
    <s v="W (+5)"/>
    <n v="44"/>
    <n v="24"/>
    <n v="45"/>
    <n v="0.53300000000000003"/>
    <n v="0"/>
    <n v="0"/>
    <m/>
    <n v="7"/>
    <n v="7"/>
    <n v="1"/>
    <n v="3"/>
    <n v="3"/>
    <n v="6"/>
    <n v="3"/>
    <n v="4"/>
    <n v="1"/>
    <n v="1"/>
    <n v="55"/>
    <n v="40.299999999999997"/>
    <m/>
    <x v="1"/>
  </r>
  <r>
    <n v="3"/>
    <x v="12"/>
    <x v="0"/>
    <n v="3"/>
    <s v="CHI"/>
    <s v="CLE"/>
    <s v="L (-8)"/>
    <n v="44"/>
    <n v="12"/>
    <n v="25"/>
    <n v="0.48"/>
    <n v="0"/>
    <n v="0"/>
    <m/>
    <n v="14"/>
    <n v="15"/>
    <n v="0.93300000000000005"/>
    <n v="2"/>
    <n v="3"/>
    <n v="5"/>
    <n v="9"/>
    <n v="2"/>
    <n v="1"/>
    <n v="4"/>
    <n v="38"/>
    <n v="30.2"/>
    <m/>
    <x v="0"/>
  </r>
  <r>
    <n v="4"/>
    <x v="13"/>
    <x v="0"/>
    <n v="4"/>
    <s v="CHI"/>
    <s v="CLE"/>
    <s v="L (-6)"/>
    <n v="42"/>
    <n v="18"/>
    <n v="25"/>
    <n v="0.72"/>
    <n v="0"/>
    <n v="0"/>
    <m/>
    <n v="8"/>
    <n v="9"/>
    <n v="0.88900000000000001"/>
    <n v="2"/>
    <n v="3"/>
    <n v="5"/>
    <n v="4"/>
    <n v="4"/>
    <n v="2"/>
    <n v="4"/>
    <n v="44"/>
    <n v="37.4"/>
    <m/>
    <x v="0"/>
  </r>
  <r>
    <n v="5"/>
    <x v="14"/>
    <x v="0"/>
    <n v="5"/>
    <s v="CHI"/>
    <s v="CLE"/>
    <s v="W (+6)"/>
    <n v="43"/>
    <n v="12"/>
    <n v="22"/>
    <n v="0.54500000000000004"/>
    <n v="0"/>
    <n v="0"/>
    <m/>
    <n v="15"/>
    <n v="18"/>
    <n v="0.83299999999999996"/>
    <n v="1"/>
    <n v="3"/>
    <n v="4"/>
    <n v="6"/>
    <n v="2"/>
    <n v="2"/>
    <n v="7"/>
    <n v="39"/>
    <n v="27.8"/>
    <m/>
    <x v="1"/>
  </r>
  <r>
    <n v="6"/>
    <x v="15"/>
    <x v="1"/>
    <n v="1"/>
    <s v="CHI"/>
    <s v="DET"/>
    <s v="L (-11)"/>
    <n v="40"/>
    <n v="10"/>
    <n v="22"/>
    <n v="0.45500000000000002"/>
    <n v="0"/>
    <n v="1"/>
    <n v="0"/>
    <n v="9"/>
    <n v="10"/>
    <n v="0.9"/>
    <n v="5"/>
    <n v="6"/>
    <n v="11"/>
    <n v="6"/>
    <n v="0"/>
    <n v="1"/>
    <n v="5"/>
    <n v="29"/>
    <n v="20.8"/>
    <m/>
    <x v="0"/>
  </r>
  <r>
    <n v="7"/>
    <x v="16"/>
    <x v="1"/>
    <n v="2"/>
    <s v="CHI"/>
    <s v="DET"/>
    <s v="W (+10)"/>
    <n v="44"/>
    <n v="14"/>
    <n v="22"/>
    <n v="0.63600000000000001"/>
    <n v="0"/>
    <n v="0"/>
    <m/>
    <n v="8"/>
    <n v="10"/>
    <n v="0.8"/>
    <n v="4"/>
    <n v="7"/>
    <n v="11"/>
    <n v="1"/>
    <n v="1"/>
    <n v="1"/>
    <n v="2"/>
    <n v="36"/>
    <n v="28.7"/>
    <m/>
    <x v="1"/>
  </r>
  <r>
    <n v="8"/>
    <x v="17"/>
    <x v="1"/>
    <n v="3"/>
    <s v="CHI"/>
    <s v="DET"/>
    <s v="L (-22)"/>
    <n v="38"/>
    <n v="8"/>
    <n v="20"/>
    <n v="0.4"/>
    <n v="0"/>
    <n v="0"/>
    <m/>
    <n v="8"/>
    <n v="9"/>
    <n v="0.88900000000000001"/>
    <n v="1"/>
    <n v="6"/>
    <n v="7"/>
    <n v="3"/>
    <n v="1"/>
    <n v="1"/>
    <n v="5"/>
    <n v="24"/>
    <n v="12.9"/>
    <m/>
    <x v="0"/>
  </r>
  <r>
    <n v="9"/>
    <x v="18"/>
    <x v="1"/>
    <n v="4"/>
    <s v="CHI"/>
    <s v="DET"/>
    <s v="L (-19)"/>
    <n v="45"/>
    <n v="11"/>
    <n v="22"/>
    <n v="0.5"/>
    <n v="0"/>
    <n v="0"/>
    <m/>
    <n v="1"/>
    <n v="2"/>
    <n v="0.5"/>
    <n v="2"/>
    <n v="5"/>
    <n v="7"/>
    <n v="5"/>
    <n v="6"/>
    <n v="0"/>
    <n v="3"/>
    <n v="23"/>
    <n v="21"/>
    <m/>
    <x v="0"/>
  </r>
  <r>
    <n v="10"/>
    <x v="19"/>
    <x v="1"/>
    <n v="5"/>
    <s v="CHI"/>
    <s v="DET"/>
    <s v="L (-7)"/>
    <n v="43"/>
    <n v="10"/>
    <n v="22"/>
    <n v="0.45500000000000002"/>
    <n v="1"/>
    <n v="2"/>
    <n v="0.5"/>
    <n v="4"/>
    <n v="7"/>
    <n v="0.57099999999999995"/>
    <n v="2"/>
    <n v="6"/>
    <n v="8"/>
    <n v="8"/>
    <n v="2"/>
    <n v="0"/>
    <n v="3"/>
    <n v="25"/>
    <n v="18.600000000000001"/>
    <m/>
    <x v="0"/>
  </r>
  <r>
    <n v="1"/>
    <x v="20"/>
    <x v="0"/>
    <n v="1"/>
    <s v="CHI"/>
    <s v="CLE"/>
    <s v="W (+7)"/>
    <n v="40"/>
    <n v="12"/>
    <n v="21"/>
    <n v="0.57099999999999995"/>
    <n v="0"/>
    <n v="1"/>
    <n v="0"/>
    <n v="7"/>
    <n v="8"/>
    <n v="0.875"/>
    <n v="0"/>
    <n v="5"/>
    <n v="5"/>
    <n v="11"/>
    <n v="4"/>
    <n v="1"/>
    <n v="6"/>
    <n v="31"/>
    <n v="26.6"/>
    <m/>
    <x v="1"/>
  </r>
  <r>
    <n v="2"/>
    <x v="21"/>
    <x v="0"/>
    <n v="2"/>
    <s v="CHI"/>
    <s v="CLE"/>
    <s v="L (-8)"/>
    <n v="44"/>
    <n v="10"/>
    <n v="22"/>
    <n v="0.45500000000000002"/>
    <n v="0"/>
    <n v="1"/>
    <n v="0"/>
    <n v="10"/>
    <n v="10"/>
    <n v="1"/>
    <n v="3"/>
    <n v="2"/>
    <n v="5"/>
    <n v="10"/>
    <n v="2"/>
    <n v="0"/>
    <n v="7"/>
    <n v="30"/>
    <n v="22.5"/>
    <m/>
    <x v="0"/>
  </r>
  <r>
    <n v="3"/>
    <x v="22"/>
    <x v="0"/>
    <n v="3"/>
    <s v="CHI"/>
    <s v="CLE"/>
    <s v="W (+7)"/>
    <n v="39"/>
    <n v="18"/>
    <n v="34"/>
    <n v="0.52900000000000003"/>
    <n v="1"/>
    <n v="1"/>
    <n v="1"/>
    <n v="7"/>
    <n v="9"/>
    <n v="0.77800000000000002"/>
    <n v="2"/>
    <n v="5"/>
    <n v="7"/>
    <n v="10"/>
    <n v="5"/>
    <n v="1"/>
    <n v="5"/>
    <n v="44"/>
    <n v="35.6"/>
    <m/>
    <x v="1"/>
  </r>
  <r>
    <n v="4"/>
    <x v="23"/>
    <x v="0"/>
    <n v="4"/>
    <s v="CHI"/>
    <s v="CLE"/>
    <s v="L (-3)"/>
    <n v="43"/>
    <n v="14"/>
    <n v="28"/>
    <n v="0.5"/>
    <n v="0"/>
    <n v="1"/>
    <n v="0"/>
    <n v="22"/>
    <n v="27"/>
    <n v="0.81499999999999995"/>
    <n v="0"/>
    <n v="3"/>
    <n v="3"/>
    <n v="4"/>
    <n v="3"/>
    <n v="0"/>
    <n v="1"/>
    <n v="50"/>
    <n v="37.299999999999997"/>
    <m/>
    <x v="0"/>
  </r>
  <r>
    <n v="5"/>
    <x v="24"/>
    <x v="0"/>
    <n v="5"/>
    <s v="CHI"/>
    <s v="CLE"/>
    <s v="W (+1)"/>
    <n v="44"/>
    <n v="17"/>
    <n v="32"/>
    <n v="0.53100000000000003"/>
    <n v="1"/>
    <n v="1"/>
    <n v="1"/>
    <n v="9"/>
    <n v="13"/>
    <n v="0.69199999999999995"/>
    <n v="3"/>
    <n v="6"/>
    <n v="9"/>
    <n v="6"/>
    <n v="1"/>
    <n v="0"/>
    <n v="2"/>
    <n v="44"/>
    <n v="32.700000000000003"/>
    <m/>
    <x v="1"/>
  </r>
  <r>
    <n v="6"/>
    <x v="25"/>
    <x v="1"/>
    <n v="1"/>
    <s v="CHI"/>
    <s v="NYK"/>
    <s v="W (+11)"/>
    <n v="46"/>
    <n v="11"/>
    <n v="17"/>
    <n v="0.64700000000000002"/>
    <n v="1"/>
    <n v="2"/>
    <n v="0.5"/>
    <n v="11"/>
    <n v="11"/>
    <n v="1"/>
    <n v="2"/>
    <n v="8"/>
    <n v="10"/>
    <n v="12"/>
    <n v="2"/>
    <n v="0"/>
    <n v="6"/>
    <n v="34"/>
    <n v="32.700000000000003"/>
    <m/>
    <x v="1"/>
  </r>
  <r>
    <n v="7"/>
    <x v="26"/>
    <x v="1"/>
    <n v="2"/>
    <s v="CHI"/>
    <s v="NYK"/>
    <s v="L (-17)"/>
    <n v="34"/>
    <n v="7"/>
    <n v="17"/>
    <n v="0.41199999999999998"/>
    <n v="0"/>
    <n v="2"/>
    <n v="0"/>
    <n v="1"/>
    <n v="4"/>
    <n v="0.25"/>
    <n v="2"/>
    <n v="6"/>
    <n v="8"/>
    <n v="3"/>
    <n v="1"/>
    <n v="0"/>
    <n v="1"/>
    <n v="15"/>
    <n v="8.4"/>
    <m/>
    <x v="0"/>
  </r>
  <r>
    <n v="8"/>
    <x v="27"/>
    <x v="1"/>
    <n v="3"/>
    <s v="CHI"/>
    <s v="NYK"/>
    <s v="W (+23)"/>
    <n v="39"/>
    <n v="14"/>
    <n v="25"/>
    <n v="0.56000000000000005"/>
    <n v="1"/>
    <n v="2"/>
    <n v="0.5"/>
    <n v="11"/>
    <n v="13"/>
    <n v="0.84599999999999997"/>
    <n v="2"/>
    <n v="13"/>
    <n v="15"/>
    <n v="9"/>
    <n v="6"/>
    <n v="1"/>
    <n v="3"/>
    <n v="40"/>
    <n v="41.4"/>
    <m/>
    <x v="1"/>
  </r>
  <r>
    <n v="9"/>
    <x v="28"/>
    <x v="1"/>
    <n v="4"/>
    <s v="CHI"/>
    <s v="NYK"/>
    <s v="W (+13)"/>
    <n v="42"/>
    <n v="12"/>
    <n v="18"/>
    <n v="0.66700000000000004"/>
    <n v="0"/>
    <n v="1"/>
    <n v="0"/>
    <n v="23"/>
    <n v="28"/>
    <n v="0.82099999999999995"/>
    <n v="0"/>
    <n v="11"/>
    <n v="11"/>
    <n v="6"/>
    <n v="1"/>
    <n v="2"/>
    <n v="6"/>
    <n v="47"/>
    <n v="39.9"/>
    <m/>
    <x v="1"/>
  </r>
  <r>
    <n v="10"/>
    <x v="29"/>
    <x v="1"/>
    <n v="5"/>
    <s v="CHI"/>
    <s v="NYK"/>
    <s v="L (-7)"/>
    <n v="43"/>
    <n v="13"/>
    <n v="30"/>
    <n v="0.433"/>
    <n v="1"/>
    <n v="3"/>
    <n v="0.33300000000000002"/>
    <n v="11"/>
    <n v="15"/>
    <n v="0.73299999999999998"/>
    <n v="5"/>
    <n v="3"/>
    <n v="8"/>
    <n v="10"/>
    <n v="5"/>
    <n v="1"/>
    <n v="3"/>
    <n v="38"/>
    <n v="33.9"/>
    <m/>
    <x v="0"/>
  </r>
  <r>
    <n v="11"/>
    <x v="30"/>
    <x v="1"/>
    <n v="6"/>
    <s v="CHI"/>
    <s v="NYK"/>
    <s v="W (+2)"/>
    <n v="45"/>
    <n v="14"/>
    <n v="22"/>
    <n v="0.63600000000000001"/>
    <n v="1"/>
    <n v="3"/>
    <n v="0.33300000000000002"/>
    <n v="11"/>
    <n v="12"/>
    <n v="0.91700000000000004"/>
    <n v="1"/>
    <n v="4"/>
    <n v="5"/>
    <n v="10"/>
    <n v="0"/>
    <n v="4"/>
    <n v="6"/>
    <n v="40"/>
    <n v="34.299999999999997"/>
    <m/>
    <x v="1"/>
  </r>
  <r>
    <n v="12"/>
    <x v="31"/>
    <x v="2"/>
    <n v="1"/>
    <s v="CHI"/>
    <s v="DET"/>
    <s v="W (+6)"/>
    <n v="45"/>
    <n v="10"/>
    <n v="29"/>
    <n v="0.34499999999999997"/>
    <n v="2"/>
    <n v="6"/>
    <n v="0.33300000000000002"/>
    <n v="10"/>
    <n v="13"/>
    <n v="0.76900000000000002"/>
    <n v="2"/>
    <n v="9"/>
    <n v="11"/>
    <n v="4"/>
    <n v="0"/>
    <n v="0"/>
    <n v="3"/>
    <n v="32"/>
    <n v="16.399999999999999"/>
    <m/>
    <x v="1"/>
  </r>
  <r>
    <n v="13"/>
    <x v="32"/>
    <x v="2"/>
    <n v="2"/>
    <s v="CHI"/>
    <s v="DET"/>
    <s v="L (-9)"/>
    <n v="38"/>
    <n v="9"/>
    <n v="20"/>
    <n v="0.45"/>
    <n v="0"/>
    <n v="2"/>
    <n v="0"/>
    <n v="9"/>
    <n v="11"/>
    <n v="0.81799999999999995"/>
    <n v="1"/>
    <n v="3"/>
    <n v="4"/>
    <n v="4"/>
    <n v="2"/>
    <n v="1"/>
    <n v="4"/>
    <n v="27"/>
    <n v="16.899999999999999"/>
    <m/>
    <x v="0"/>
  </r>
  <r>
    <n v="14"/>
    <x v="33"/>
    <x v="2"/>
    <n v="3"/>
    <s v="CHI"/>
    <s v="DET"/>
    <s v="W (+2)"/>
    <n v="45"/>
    <n v="16"/>
    <n v="26"/>
    <n v="0.61499999999999999"/>
    <n v="0"/>
    <n v="3"/>
    <n v="0"/>
    <n v="14"/>
    <n v="15"/>
    <n v="0.93300000000000005"/>
    <n v="3"/>
    <n v="4"/>
    <n v="7"/>
    <n v="5"/>
    <n v="5"/>
    <n v="0"/>
    <n v="2"/>
    <n v="46"/>
    <n v="42.8"/>
    <m/>
    <x v="1"/>
  </r>
  <r>
    <n v="15"/>
    <x v="34"/>
    <x v="2"/>
    <n v="4"/>
    <s v="CHI"/>
    <s v="DET"/>
    <s v="L (-6)"/>
    <n v="43"/>
    <n v="5"/>
    <n v="15"/>
    <n v="0.33300000000000002"/>
    <n v="1"/>
    <n v="3"/>
    <n v="0.33300000000000002"/>
    <n v="12"/>
    <n v="17"/>
    <n v="0.70599999999999996"/>
    <n v="0"/>
    <n v="2"/>
    <n v="2"/>
    <n v="4"/>
    <n v="1"/>
    <n v="0"/>
    <n v="1"/>
    <n v="23"/>
    <n v="13.9"/>
    <m/>
    <x v="0"/>
  </r>
  <r>
    <n v="16"/>
    <x v="35"/>
    <x v="2"/>
    <n v="5"/>
    <s v="CHI"/>
    <s v="DET"/>
    <s v="L (-9)"/>
    <n v="46"/>
    <n v="4"/>
    <n v="8"/>
    <n v="0.5"/>
    <n v="0"/>
    <n v="1"/>
    <n v="0"/>
    <n v="10"/>
    <n v="11"/>
    <n v="0.90900000000000003"/>
    <n v="0"/>
    <n v="5"/>
    <n v="5"/>
    <n v="9"/>
    <n v="1"/>
    <n v="0"/>
    <n v="4"/>
    <n v="18"/>
    <n v="17.2"/>
    <m/>
    <x v="0"/>
  </r>
  <r>
    <n v="17"/>
    <x v="36"/>
    <x v="2"/>
    <n v="6"/>
    <s v="CHI"/>
    <s v="DET"/>
    <s v="L (-9)"/>
    <n v="42"/>
    <n v="13"/>
    <n v="26"/>
    <n v="0.5"/>
    <n v="1"/>
    <n v="2"/>
    <n v="0.5"/>
    <n v="5"/>
    <n v="12"/>
    <n v="0.41699999999999998"/>
    <n v="0"/>
    <n v="4"/>
    <n v="4"/>
    <n v="13"/>
    <n v="3"/>
    <n v="2"/>
    <n v="8"/>
    <n v="32"/>
    <n v="20.9"/>
    <m/>
    <x v="0"/>
  </r>
  <r>
    <n v="1"/>
    <x v="37"/>
    <x v="0"/>
    <n v="1"/>
    <s v="CHI"/>
    <s v="MIL"/>
    <s v="W (+14)"/>
    <n v="44"/>
    <n v="15"/>
    <n v="27"/>
    <n v="0.55600000000000005"/>
    <n v="0"/>
    <n v="1"/>
    <n v="0"/>
    <n v="8"/>
    <n v="11"/>
    <n v="0.72699999999999998"/>
    <n v="1"/>
    <n v="7"/>
    <n v="8"/>
    <n v="7"/>
    <n v="2"/>
    <n v="1"/>
    <n v="7"/>
    <n v="38"/>
    <n v="25.7"/>
    <m/>
    <x v="1"/>
  </r>
  <r>
    <n v="2"/>
    <x v="38"/>
    <x v="0"/>
    <n v="2"/>
    <s v="CHI"/>
    <s v="MIL"/>
    <s v="W (+7)"/>
    <n v="44"/>
    <n v="12"/>
    <n v="21"/>
    <n v="0.57099999999999995"/>
    <n v="0"/>
    <n v="0"/>
    <m/>
    <n v="12"/>
    <n v="14"/>
    <n v="0.85699999999999998"/>
    <n v="1"/>
    <n v="8"/>
    <n v="9"/>
    <n v="11"/>
    <n v="5"/>
    <n v="1"/>
    <n v="5"/>
    <n v="36"/>
    <n v="34.799999999999997"/>
    <m/>
    <x v="1"/>
  </r>
  <r>
    <n v="3"/>
    <x v="39"/>
    <x v="0"/>
    <n v="3"/>
    <s v="CHI"/>
    <s v="MIL"/>
    <s v="L (-7)"/>
    <n v="46"/>
    <n v="20"/>
    <n v="35"/>
    <n v="0.57099999999999995"/>
    <n v="1"/>
    <n v="5"/>
    <n v="0.2"/>
    <n v="7"/>
    <n v="9"/>
    <n v="0.77800000000000002"/>
    <n v="2"/>
    <n v="7"/>
    <n v="9"/>
    <n v="5"/>
    <n v="1"/>
    <n v="2"/>
    <n v="5"/>
    <n v="48"/>
    <n v="33.5"/>
    <m/>
    <x v="0"/>
  </r>
  <r>
    <n v="4"/>
    <x v="40"/>
    <x v="0"/>
    <n v="4"/>
    <s v="CHI"/>
    <s v="MIL"/>
    <s v="W (+24)"/>
    <n v="32"/>
    <n v="8"/>
    <n v="19"/>
    <n v="0.42099999999999999"/>
    <n v="0"/>
    <n v="0"/>
    <m/>
    <n v="9"/>
    <n v="13"/>
    <n v="0.69199999999999995"/>
    <n v="1"/>
    <n v="5"/>
    <n v="6"/>
    <n v="5"/>
    <n v="2"/>
    <n v="0"/>
    <n v="1"/>
    <n v="25"/>
    <n v="18.8"/>
    <m/>
    <x v="1"/>
  </r>
  <r>
    <n v="5"/>
    <x v="41"/>
    <x v="1"/>
    <n v="1"/>
    <s v="CHI"/>
    <s v="PHI"/>
    <s v="W (+11)"/>
    <n v="43"/>
    <n v="16"/>
    <n v="30"/>
    <n v="0.53300000000000003"/>
    <n v="2"/>
    <n v="4"/>
    <n v="0.5"/>
    <n v="5"/>
    <n v="6"/>
    <n v="0.83299999999999996"/>
    <n v="1"/>
    <n v="4"/>
    <n v="5"/>
    <n v="6"/>
    <n v="5"/>
    <n v="2"/>
    <n v="4"/>
    <n v="39"/>
    <n v="31.3"/>
    <m/>
    <x v="1"/>
  </r>
  <r>
    <n v="6"/>
    <x v="42"/>
    <x v="1"/>
    <n v="2"/>
    <s v="CHI"/>
    <s v="PHI"/>
    <s v="W (+5)"/>
    <n v="43"/>
    <n v="18"/>
    <n v="36"/>
    <n v="0.5"/>
    <n v="1"/>
    <n v="3"/>
    <n v="0.33300000000000002"/>
    <n v="8"/>
    <n v="8"/>
    <n v="1"/>
    <n v="4"/>
    <n v="4"/>
    <n v="8"/>
    <n v="7"/>
    <n v="3"/>
    <n v="0"/>
    <n v="2"/>
    <n v="45"/>
    <n v="35.700000000000003"/>
    <m/>
    <x v="1"/>
  </r>
  <r>
    <n v="7"/>
    <x v="43"/>
    <x v="1"/>
    <n v="3"/>
    <s v="CHI"/>
    <s v="PHI"/>
    <s v="L (-6)"/>
    <n v="42"/>
    <n v="19"/>
    <n v="34"/>
    <n v="0.55900000000000005"/>
    <n v="4"/>
    <n v="11"/>
    <n v="0.36399999999999999"/>
    <n v="7"/>
    <n v="9"/>
    <n v="0.77800000000000002"/>
    <n v="2"/>
    <n v="3"/>
    <n v="5"/>
    <n v="5"/>
    <n v="4"/>
    <n v="1"/>
    <n v="5"/>
    <n v="49"/>
    <n v="35.9"/>
    <m/>
    <x v="0"/>
  </r>
  <r>
    <n v="8"/>
    <x v="44"/>
    <x v="1"/>
    <n v="4"/>
    <s v="CHI"/>
    <s v="PHI"/>
    <s v="W (+10)"/>
    <n v="42"/>
    <n v="16"/>
    <n v="31"/>
    <n v="0.51600000000000001"/>
    <n v="1"/>
    <n v="2"/>
    <n v="0.5"/>
    <n v="12"/>
    <n v="13"/>
    <n v="0.92300000000000004"/>
    <n v="1"/>
    <n v="5"/>
    <n v="6"/>
    <n v="11"/>
    <n v="2"/>
    <n v="2"/>
    <n v="3"/>
    <n v="45"/>
    <n v="38.4"/>
    <m/>
    <x v="1"/>
  </r>
  <r>
    <n v="9"/>
    <x v="45"/>
    <x v="1"/>
    <n v="5"/>
    <s v="CHI"/>
    <s v="PHI"/>
    <s v="W (+18)"/>
    <n v="42"/>
    <n v="17"/>
    <n v="26"/>
    <n v="0.65400000000000003"/>
    <n v="1"/>
    <n v="3"/>
    <n v="0.33300000000000002"/>
    <n v="2"/>
    <n v="4"/>
    <n v="0.5"/>
    <n v="2"/>
    <n v="7"/>
    <n v="9"/>
    <n v="8"/>
    <n v="6"/>
    <n v="1"/>
    <n v="4"/>
    <n v="37"/>
    <n v="35.799999999999997"/>
    <m/>
    <x v="1"/>
  </r>
  <r>
    <n v="10"/>
    <x v="46"/>
    <x v="2"/>
    <n v="1"/>
    <s v="CHI"/>
    <s v="DET"/>
    <s v="L (-9)"/>
    <n v="42"/>
    <n v="12"/>
    <n v="27"/>
    <n v="0.44400000000000001"/>
    <n v="2"/>
    <n v="6"/>
    <n v="0.33300000000000002"/>
    <n v="8"/>
    <n v="8"/>
    <n v="1"/>
    <n v="1"/>
    <n v="6"/>
    <n v="7"/>
    <n v="5"/>
    <n v="3"/>
    <n v="0"/>
    <n v="1"/>
    <n v="34"/>
    <n v="26.7"/>
    <m/>
    <x v="0"/>
  </r>
  <r>
    <n v="11"/>
    <x v="47"/>
    <x v="2"/>
    <n v="2"/>
    <s v="CHI"/>
    <s v="DET"/>
    <s v="L (-9)"/>
    <n v="45"/>
    <n v="5"/>
    <n v="16"/>
    <n v="0.313"/>
    <n v="0"/>
    <n v="2"/>
    <n v="0"/>
    <n v="10"/>
    <n v="12"/>
    <n v="0.83299999999999996"/>
    <n v="1"/>
    <n v="6"/>
    <n v="7"/>
    <n v="7"/>
    <n v="4"/>
    <n v="1"/>
    <n v="3"/>
    <n v="20"/>
    <n v="17.100000000000001"/>
    <m/>
    <x v="0"/>
  </r>
  <r>
    <n v="12"/>
    <x v="48"/>
    <x v="2"/>
    <n v="3"/>
    <s v="CHI"/>
    <s v="DET"/>
    <s v="W (+5)"/>
    <n v="43"/>
    <n v="17"/>
    <n v="32"/>
    <n v="0.53100000000000003"/>
    <n v="2"/>
    <n v="2"/>
    <n v="1"/>
    <n v="11"/>
    <n v="13"/>
    <n v="0.84599999999999997"/>
    <n v="3"/>
    <n v="7"/>
    <n v="10"/>
    <n v="4"/>
    <n v="1"/>
    <n v="0"/>
    <n v="4"/>
    <n v="47"/>
    <n v="33.4"/>
    <m/>
    <x v="1"/>
  </r>
  <r>
    <n v="13"/>
    <x v="49"/>
    <x v="2"/>
    <n v="4"/>
    <s v="CHI"/>
    <s v="DET"/>
    <s v="W (+7)"/>
    <n v="43"/>
    <n v="13"/>
    <n v="26"/>
    <n v="0.5"/>
    <n v="0"/>
    <n v="1"/>
    <n v="0"/>
    <n v="16"/>
    <n v="19"/>
    <n v="0.84199999999999997"/>
    <n v="0"/>
    <n v="4"/>
    <n v="4"/>
    <n v="9"/>
    <n v="4"/>
    <n v="3"/>
    <n v="4"/>
    <n v="42"/>
    <n v="35.4"/>
    <m/>
    <x v="1"/>
  </r>
  <r>
    <n v="14"/>
    <x v="50"/>
    <x v="2"/>
    <n v="5"/>
    <s v="CHI"/>
    <s v="DET"/>
    <s v="L (-14)"/>
    <n v="39"/>
    <n v="7"/>
    <n v="19"/>
    <n v="0.36799999999999999"/>
    <n v="1"/>
    <n v="4"/>
    <n v="0.25"/>
    <n v="7"/>
    <n v="9"/>
    <n v="0.77800000000000002"/>
    <n v="1"/>
    <n v="3"/>
    <n v="4"/>
    <n v="8"/>
    <n v="1"/>
    <n v="0"/>
    <n v="1"/>
    <n v="22"/>
    <n v="17.5"/>
    <m/>
    <x v="0"/>
  </r>
  <r>
    <n v="15"/>
    <x v="51"/>
    <x v="2"/>
    <n v="6"/>
    <s v="CHI"/>
    <s v="DET"/>
    <s v="W (+18)"/>
    <n v="39"/>
    <n v="11"/>
    <n v="20"/>
    <n v="0.55000000000000004"/>
    <n v="1"/>
    <n v="4"/>
    <n v="0.25"/>
    <n v="6"/>
    <n v="6"/>
    <n v="1"/>
    <n v="1"/>
    <n v="9"/>
    <n v="10"/>
    <n v="2"/>
    <n v="1"/>
    <n v="0"/>
    <n v="3"/>
    <n v="29"/>
    <n v="20.6"/>
    <m/>
    <x v="1"/>
  </r>
  <r>
    <n v="16"/>
    <x v="52"/>
    <x v="2"/>
    <n v="7"/>
    <s v="CHI"/>
    <s v="DET"/>
    <s v="L (-19)"/>
    <n v="45"/>
    <n v="13"/>
    <n v="27"/>
    <n v="0.48099999999999998"/>
    <n v="0"/>
    <n v="2"/>
    <n v="0"/>
    <n v="5"/>
    <n v="5"/>
    <n v="1"/>
    <n v="2"/>
    <n v="6"/>
    <n v="8"/>
    <n v="9"/>
    <n v="1"/>
    <n v="0"/>
    <n v="4"/>
    <n v="31"/>
    <n v="23"/>
    <m/>
    <x v="0"/>
  </r>
  <r>
    <n v="1"/>
    <x v="53"/>
    <x v="0"/>
    <n v="1"/>
    <s v="CHI"/>
    <s v="NYK"/>
    <s v="W (+41)"/>
    <n v="32"/>
    <n v="8"/>
    <n v="15"/>
    <n v="0.53300000000000003"/>
    <n v="3"/>
    <n v="4"/>
    <n v="0.75"/>
    <n v="9"/>
    <n v="9"/>
    <n v="1"/>
    <n v="1"/>
    <n v="5"/>
    <n v="6"/>
    <n v="6"/>
    <n v="2"/>
    <n v="0"/>
    <n v="1"/>
    <n v="28"/>
    <n v="27.3"/>
    <m/>
    <x v="1"/>
  </r>
  <r>
    <n v="2"/>
    <x v="54"/>
    <x v="0"/>
    <n v="2"/>
    <s v="CHI"/>
    <s v="NYK"/>
    <s v="W (+10)"/>
    <n v="42"/>
    <n v="9"/>
    <n v="16"/>
    <n v="0.56299999999999994"/>
    <n v="0"/>
    <n v="0"/>
    <m/>
    <n v="8"/>
    <n v="9"/>
    <n v="0.88900000000000001"/>
    <n v="1"/>
    <n v="4"/>
    <n v="5"/>
    <n v="5"/>
    <n v="0"/>
    <n v="1"/>
    <n v="2"/>
    <n v="26"/>
    <n v="21.3"/>
    <m/>
    <x v="1"/>
  </r>
  <r>
    <n v="3"/>
    <x v="55"/>
    <x v="0"/>
    <n v="3"/>
    <s v="CHI"/>
    <s v="NYK"/>
    <s v="W (+9)"/>
    <n v="39"/>
    <n v="14"/>
    <n v="28"/>
    <n v="0.5"/>
    <n v="0"/>
    <n v="2"/>
    <n v="0"/>
    <n v="5"/>
    <n v="5"/>
    <n v="1"/>
    <n v="1"/>
    <n v="2"/>
    <n v="3"/>
    <n v="7"/>
    <n v="6"/>
    <n v="1"/>
    <n v="1"/>
    <n v="33"/>
    <n v="29.7"/>
    <m/>
    <x v="1"/>
  </r>
  <r>
    <n v="4"/>
    <x v="56"/>
    <x v="1"/>
    <n v="1"/>
    <s v="CHI"/>
    <s v="PHI"/>
    <s v="W (+13)"/>
    <n v="31"/>
    <n v="8"/>
    <n v="15"/>
    <n v="0.53300000000000003"/>
    <n v="0"/>
    <n v="1"/>
    <n v="0"/>
    <n v="13"/>
    <n v="15"/>
    <n v="0.86699999999999999"/>
    <n v="0"/>
    <n v="5"/>
    <n v="5"/>
    <n v="5"/>
    <n v="3"/>
    <n v="1"/>
    <n v="1"/>
    <n v="29"/>
    <n v="27.8"/>
    <m/>
    <x v="1"/>
  </r>
  <r>
    <n v="5"/>
    <x v="57"/>
    <x v="1"/>
    <n v="2"/>
    <s v="CHI"/>
    <s v="PHI"/>
    <s v="W (+12)"/>
    <n v="40"/>
    <n v="12"/>
    <n v="26"/>
    <n v="0.46200000000000002"/>
    <n v="0"/>
    <n v="5"/>
    <n v="0"/>
    <n v="5"/>
    <n v="7"/>
    <n v="0.71399999999999997"/>
    <n v="1"/>
    <n v="7"/>
    <n v="8"/>
    <n v="9"/>
    <n v="1"/>
    <n v="1"/>
    <n v="1"/>
    <n v="29"/>
    <n v="23"/>
    <m/>
    <x v="1"/>
  </r>
  <r>
    <n v="6"/>
    <x v="58"/>
    <x v="1"/>
    <n v="3"/>
    <s v="CHI"/>
    <s v="PHI"/>
    <s v="L (-2)"/>
    <n v="42"/>
    <n v="20"/>
    <n v="34"/>
    <n v="0.58799999999999997"/>
    <n v="0"/>
    <n v="0"/>
    <m/>
    <n v="6"/>
    <n v="9"/>
    <n v="0.66700000000000004"/>
    <n v="0"/>
    <n v="4"/>
    <n v="4"/>
    <n v="6"/>
    <n v="1"/>
    <n v="4"/>
    <n v="2"/>
    <n v="46"/>
    <n v="35"/>
    <m/>
    <x v="0"/>
  </r>
  <r>
    <n v="7"/>
    <x v="59"/>
    <x v="1"/>
    <n v="4"/>
    <s v="CHI"/>
    <s v="PHI"/>
    <s v="W (+16)"/>
    <n v="41"/>
    <n v="11"/>
    <n v="27"/>
    <n v="0.40699999999999997"/>
    <n v="2"/>
    <n v="3"/>
    <n v="0.66700000000000004"/>
    <n v="1"/>
    <n v="2"/>
    <n v="0.5"/>
    <n v="0"/>
    <n v="4"/>
    <n v="4"/>
    <n v="12"/>
    <n v="4"/>
    <n v="0"/>
    <n v="1"/>
    <n v="25"/>
    <n v="21.1"/>
    <m/>
    <x v="1"/>
  </r>
  <r>
    <n v="8"/>
    <x v="60"/>
    <x v="1"/>
    <n v="5"/>
    <s v="CHI"/>
    <s v="PHI"/>
    <s v="W (+5)"/>
    <n v="42"/>
    <n v="14"/>
    <n v="31"/>
    <n v="0.45200000000000001"/>
    <n v="0"/>
    <n v="2"/>
    <n v="0"/>
    <n v="10"/>
    <n v="11"/>
    <n v="0.90900000000000003"/>
    <n v="4"/>
    <n v="15"/>
    <n v="19"/>
    <n v="7"/>
    <n v="0"/>
    <n v="1"/>
    <n v="4"/>
    <n v="38"/>
    <n v="29.2"/>
    <m/>
    <x v="1"/>
  </r>
  <r>
    <n v="9"/>
    <x v="61"/>
    <x v="2"/>
    <n v="1"/>
    <s v="CHI"/>
    <s v="DET"/>
    <s v="W (+11)"/>
    <n v="38"/>
    <n v="6"/>
    <n v="15"/>
    <n v="0.4"/>
    <n v="0"/>
    <n v="1"/>
    <n v="0"/>
    <n v="10"/>
    <n v="13"/>
    <n v="0.76900000000000002"/>
    <n v="0"/>
    <n v="3"/>
    <n v="3"/>
    <n v="6"/>
    <n v="3"/>
    <n v="0"/>
    <n v="6"/>
    <n v="22"/>
    <n v="13.2"/>
    <m/>
    <x v="1"/>
  </r>
  <r>
    <n v="10"/>
    <x v="62"/>
    <x v="2"/>
    <n v="2"/>
    <s v="CHI"/>
    <s v="DET"/>
    <s v="W (+8)"/>
    <n v="39"/>
    <n v="10"/>
    <n v="20"/>
    <n v="0.5"/>
    <n v="2"/>
    <n v="2"/>
    <n v="1"/>
    <n v="13"/>
    <n v="14"/>
    <n v="0.92900000000000005"/>
    <n v="2"/>
    <n v="1"/>
    <n v="3"/>
    <n v="7"/>
    <n v="2"/>
    <n v="0"/>
    <n v="3"/>
    <n v="35"/>
    <n v="29.4"/>
    <m/>
    <x v="1"/>
  </r>
  <r>
    <n v="11"/>
    <x v="63"/>
    <x v="2"/>
    <n v="3"/>
    <s v="CHI"/>
    <s v="DET"/>
    <s v="W (+6)"/>
    <n v="46"/>
    <n v="11"/>
    <n v="19"/>
    <n v="0.57899999999999996"/>
    <n v="0"/>
    <n v="0"/>
    <m/>
    <n v="11"/>
    <n v="12"/>
    <n v="0.91700000000000004"/>
    <n v="0"/>
    <n v="7"/>
    <n v="7"/>
    <n v="7"/>
    <n v="3"/>
    <n v="5"/>
    <n v="1"/>
    <n v="33"/>
    <n v="34.6"/>
    <m/>
    <x v="1"/>
  </r>
  <r>
    <n v="12"/>
    <x v="64"/>
    <x v="2"/>
    <n v="4"/>
    <s v="CHI"/>
    <s v="DET"/>
    <s v="W (+21)"/>
    <n v="37"/>
    <n v="11"/>
    <n v="17"/>
    <n v="0.64700000000000002"/>
    <n v="1"/>
    <n v="2"/>
    <n v="0.5"/>
    <n v="6"/>
    <n v="9"/>
    <n v="0.66700000000000004"/>
    <n v="0"/>
    <n v="8"/>
    <n v="8"/>
    <n v="8"/>
    <n v="1"/>
    <n v="2"/>
    <n v="2"/>
    <n v="29"/>
    <n v="27.9"/>
    <m/>
    <x v="1"/>
  </r>
  <r>
    <n v="13"/>
    <x v="65"/>
    <x v="3"/>
    <n v="1"/>
    <s v="CHI"/>
    <s v="LAL"/>
    <s v="L (-2)"/>
    <n v="40"/>
    <n v="14"/>
    <n v="24"/>
    <n v="0.58299999999999996"/>
    <n v="1"/>
    <n v="1"/>
    <n v="1"/>
    <n v="7"/>
    <n v="9"/>
    <n v="0.77800000000000002"/>
    <n v="2"/>
    <n v="6"/>
    <n v="8"/>
    <n v="12"/>
    <n v="3"/>
    <n v="0"/>
    <n v="4"/>
    <n v="36"/>
    <n v="32.6"/>
    <m/>
    <x v="0"/>
  </r>
  <r>
    <n v="14"/>
    <x v="66"/>
    <x v="3"/>
    <n v="2"/>
    <s v="CHI"/>
    <s v="LAL"/>
    <s v="W (+21)"/>
    <n v="36"/>
    <n v="15"/>
    <n v="18"/>
    <n v="0.83299999999999996"/>
    <n v="0"/>
    <n v="1"/>
    <n v="0"/>
    <n v="3"/>
    <n v="4"/>
    <n v="0.75"/>
    <n v="1"/>
    <n v="6"/>
    <n v="7"/>
    <n v="13"/>
    <n v="2"/>
    <n v="1"/>
    <n v="4"/>
    <n v="33"/>
    <n v="34.700000000000003"/>
    <m/>
    <x v="1"/>
  </r>
  <r>
    <n v="15"/>
    <x v="67"/>
    <x v="3"/>
    <n v="3"/>
    <s v="CHI"/>
    <s v="LAL"/>
    <s v="W (+8)"/>
    <n v="52"/>
    <n v="11"/>
    <n v="28"/>
    <n v="0.39300000000000002"/>
    <n v="1"/>
    <n v="1"/>
    <n v="1"/>
    <n v="6"/>
    <n v="6"/>
    <n v="1"/>
    <n v="4"/>
    <n v="5"/>
    <n v="9"/>
    <n v="9"/>
    <n v="4"/>
    <n v="2"/>
    <n v="3"/>
    <n v="29"/>
    <n v="24.8"/>
    <m/>
    <x v="1"/>
  </r>
  <r>
    <n v="16"/>
    <x v="68"/>
    <x v="3"/>
    <n v="4"/>
    <s v="CHI"/>
    <s v="LAL"/>
    <s v="W (+15)"/>
    <n v="44"/>
    <n v="11"/>
    <n v="20"/>
    <n v="0.55000000000000004"/>
    <n v="0"/>
    <n v="1"/>
    <n v="0"/>
    <n v="6"/>
    <n v="6"/>
    <n v="1"/>
    <n v="1"/>
    <n v="4"/>
    <n v="5"/>
    <n v="13"/>
    <n v="0"/>
    <n v="2"/>
    <n v="1"/>
    <n v="28"/>
    <n v="28.6"/>
    <m/>
    <x v="1"/>
  </r>
  <r>
    <n v="17"/>
    <x v="69"/>
    <x v="3"/>
    <n v="5"/>
    <s v="CHI"/>
    <s v="LAL"/>
    <s v="W (+7)"/>
    <n v="48"/>
    <n v="12"/>
    <n v="23"/>
    <n v="0.52200000000000002"/>
    <n v="0"/>
    <n v="0"/>
    <m/>
    <n v="6"/>
    <n v="8"/>
    <n v="0.75"/>
    <n v="0"/>
    <n v="4"/>
    <n v="4"/>
    <n v="10"/>
    <n v="5"/>
    <n v="2"/>
    <n v="6"/>
    <n v="30"/>
    <n v="26.1"/>
    <m/>
    <x v="1"/>
  </r>
  <r>
    <n v="1"/>
    <x v="70"/>
    <x v="0"/>
    <n v="1"/>
    <s v="CHI"/>
    <s v="MIA"/>
    <s v="W (+19)"/>
    <n v="41"/>
    <n v="21"/>
    <n v="34"/>
    <n v="0.61799999999999999"/>
    <n v="0"/>
    <n v="0"/>
    <m/>
    <n v="4"/>
    <n v="4"/>
    <n v="1"/>
    <n v="1"/>
    <n v="10"/>
    <n v="11"/>
    <n v="9"/>
    <n v="3"/>
    <n v="1"/>
    <n v="5"/>
    <n v="46"/>
    <n v="37.700000000000003"/>
    <m/>
    <x v="1"/>
  </r>
  <r>
    <n v="2"/>
    <x v="71"/>
    <x v="0"/>
    <n v="2"/>
    <s v="CHI"/>
    <s v="MIA"/>
    <s v="W (+30)"/>
    <n v="35"/>
    <n v="12"/>
    <n v="23"/>
    <n v="0.52200000000000002"/>
    <n v="0"/>
    <n v="0"/>
    <m/>
    <n v="9"/>
    <n v="10"/>
    <n v="0.9"/>
    <n v="4"/>
    <n v="9"/>
    <n v="13"/>
    <n v="6"/>
    <n v="2"/>
    <n v="0"/>
    <n v="4"/>
    <n v="33"/>
    <n v="27.8"/>
    <m/>
    <x v="1"/>
  </r>
  <r>
    <n v="3"/>
    <x v="72"/>
    <x v="0"/>
    <n v="3"/>
    <s v="CHI"/>
    <s v="MIA"/>
    <s v="W (+5)"/>
    <n v="43"/>
    <n v="20"/>
    <n v="30"/>
    <n v="0.66700000000000004"/>
    <n v="0"/>
    <n v="0"/>
    <m/>
    <n v="16"/>
    <n v="18"/>
    <n v="0.88900000000000001"/>
    <n v="1"/>
    <n v="4"/>
    <n v="5"/>
    <n v="5"/>
    <n v="4"/>
    <n v="2"/>
    <n v="2"/>
    <n v="56"/>
    <n v="49.8"/>
    <m/>
    <x v="1"/>
  </r>
  <r>
    <n v="4"/>
    <x v="73"/>
    <x v="1"/>
    <n v="1"/>
    <s v="CHI"/>
    <s v="NYK"/>
    <s v="L (-5)"/>
    <n v="44"/>
    <n v="12"/>
    <n v="23"/>
    <n v="0.52200000000000002"/>
    <n v="0"/>
    <n v="0"/>
    <m/>
    <n v="7"/>
    <n v="8"/>
    <n v="0.875"/>
    <n v="1"/>
    <n v="5"/>
    <n v="6"/>
    <n v="3"/>
    <n v="1"/>
    <n v="3"/>
    <n v="2"/>
    <n v="31"/>
    <n v="23.1"/>
    <m/>
    <x v="0"/>
  </r>
  <r>
    <n v="5"/>
    <x v="74"/>
    <x v="1"/>
    <n v="2"/>
    <s v="CHI"/>
    <s v="NYK"/>
    <s v="W (+8)"/>
    <n v="43"/>
    <n v="12"/>
    <n v="24"/>
    <n v="0.5"/>
    <n v="0"/>
    <n v="0"/>
    <m/>
    <n v="3"/>
    <n v="8"/>
    <n v="0.375"/>
    <n v="1"/>
    <n v="5"/>
    <n v="6"/>
    <n v="5"/>
    <n v="3"/>
    <n v="0"/>
    <n v="2"/>
    <n v="27"/>
    <n v="18.899999999999999"/>
    <m/>
    <x v="1"/>
  </r>
  <r>
    <n v="6"/>
    <x v="75"/>
    <x v="1"/>
    <n v="3"/>
    <s v="CHI"/>
    <s v="NYK"/>
    <s v="W (+8)"/>
    <n v="44"/>
    <n v="12"/>
    <n v="24"/>
    <n v="0.5"/>
    <n v="1"/>
    <n v="3"/>
    <n v="0.33300000000000002"/>
    <n v="7"/>
    <n v="10"/>
    <n v="0.7"/>
    <n v="1"/>
    <n v="8"/>
    <n v="9"/>
    <n v="3"/>
    <n v="3"/>
    <n v="1"/>
    <n v="6"/>
    <n v="32"/>
    <n v="20.9"/>
    <m/>
    <x v="1"/>
  </r>
  <r>
    <n v="7"/>
    <x v="76"/>
    <x v="1"/>
    <n v="4"/>
    <s v="CHI"/>
    <s v="NYK"/>
    <s v="L (-7)"/>
    <n v="44"/>
    <n v="12"/>
    <n v="26"/>
    <n v="0.46200000000000002"/>
    <n v="0"/>
    <n v="2"/>
    <n v="0"/>
    <n v="5"/>
    <n v="6"/>
    <n v="0.83299999999999996"/>
    <n v="2"/>
    <n v="2"/>
    <n v="4"/>
    <n v="4"/>
    <n v="0"/>
    <n v="0"/>
    <n v="0"/>
    <n v="29"/>
    <n v="19.600000000000001"/>
    <m/>
    <x v="0"/>
  </r>
  <r>
    <n v="8"/>
    <x v="77"/>
    <x v="1"/>
    <n v="5"/>
    <s v="CHI"/>
    <s v="NYK"/>
    <s v="W (+8)"/>
    <n v="40"/>
    <n v="11"/>
    <n v="23"/>
    <n v="0.47799999999999998"/>
    <n v="0"/>
    <n v="0"/>
    <m/>
    <n v="15"/>
    <n v="17"/>
    <n v="0.88200000000000001"/>
    <n v="2"/>
    <n v="3"/>
    <n v="5"/>
    <n v="3"/>
    <n v="1"/>
    <n v="0"/>
    <n v="4"/>
    <n v="37"/>
    <n v="24.7"/>
    <m/>
    <x v="1"/>
  </r>
  <r>
    <n v="9"/>
    <x v="78"/>
    <x v="1"/>
    <n v="6"/>
    <s v="CHI"/>
    <s v="NYK"/>
    <s v="L (-14)"/>
    <n v="45"/>
    <n v="9"/>
    <n v="25"/>
    <n v="0.36"/>
    <n v="1"/>
    <n v="5"/>
    <n v="0.2"/>
    <n v="2"/>
    <n v="4"/>
    <n v="0.5"/>
    <n v="0"/>
    <n v="4"/>
    <n v="4"/>
    <n v="8"/>
    <n v="0"/>
    <n v="1"/>
    <n v="7"/>
    <n v="21"/>
    <n v="6.8"/>
    <m/>
    <x v="0"/>
  </r>
  <r>
    <n v="10"/>
    <x v="79"/>
    <x v="1"/>
    <n v="7"/>
    <s v="CHI"/>
    <s v="NYK"/>
    <s v="W (+29)"/>
    <n v="42"/>
    <n v="15"/>
    <n v="29"/>
    <n v="0.51700000000000002"/>
    <n v="0"/>
    <n v="0"/>
    <m/>
    <n v="12"/>
    <n v="13"/>
    <n v="0.92300000000000004"/>
    <n v="3"/>
    <n v="3"/>
    <n v="6"/>
    <n v="4"/>
    <n v="2"/>
    <n v="3"/>
    <n v="5"/>
    <n v="42"/>
    <n v="31"/>
    <m/>
    <x v="1"/>
  </r>
  <r>
    <n v="11"/>
    <x v="80"/>
    <x v="2"/>
    <n v="1"/>
    <s v="CHI"/>
    <s v="CLE"/>
    <s v="W (+14)"/>
    <n v="40"/>
    <n v="15"/>
    <n v="29"/>
    <n v="0.51700000000000002"/>
    <n v="1"/>
    <n v="2"/>
    <n v="0.5"/>
    <n v="2"/>
    <n v="2"/>
    <n v="1"/>
    <n v="1"/>
    <n v="5"/>
    <n v="6"/>
    <n v="7"/>
    <n v="2"/>
    <n v="1"/>
    <n v="1"/>
    <n v="33"/>
    <n v="27.5"/>
    <m/>
    <x v="1"/>
  </r>
  <r>
    <n v="12"/>
    <x v="81"/>
    <x v="2"/>
    <n v="2"/>
    <s v="CHI"/>
    <s v="CLE"/>
    <s v="L (-26)"/>
    <n v="35"/>
    <n v="7"/>
    <n v="22"/>
    <n v="0.318"/>
    <n v="0"/>
    <n v="0"/>
    <m/>
    <n v="6"/>
    <n v="7"/>
    <n v="0.85699999999999998"/>
    <n v="8"/>
    <n v="3"/>
    <n v="11"/>
    <n v="3"/>
    <n v="3"/>
    <n v="2"/>
    <n v="6"/>
    <n v="20"/>
    <n v="12.8"/>
    <m/>
    <x v="0"/>
  </r>
  <r>
    <n v="13"/>
    <x v="82"/>
    <x v="2"/>
    <n v="3"/>
    <s v="CHI"/>
    <s v="CLE"/>
    <s v="W (+9)"/>
    <n v="43"/>
    <n v="13"/>
    <n v="27"/>
    <n v="0.48099999999999998"/>
    <n v="1"/>
    <n v="1"/>
    <n v="1"/>
    <n v="9"/>
    <n v="10"/>
    <n v="0.9"/>
    <n v="3"/>
    <n v="3"/>
    <n v="6"/>
    <n v="9"/>
    <n v="1"/>
    <n v="0"/>
    <n v="5"/>
    <n v="36"/>
    <n v="26"/>
    <m/>
    <x v="1"/>
  </r>
  <r>
    <n v="14"/>
    <x v="83"/>
    <x v="2"/>
    <n v="4"/>
    <s v="CHI"/>
    <s v="CLE"/>
    <s v="L (-14)"/>
    <n v="44"/>
    <n v="15"/>
    <n v="33"/>
    <n v="0.45500000000000002"/>
    <n v="1"/>
    <n v="3"/>
    <n v="0.33300000000000002"/>
    <n v="4"/>
    <n v="5"/>
    <n v="0.8"/>
    <n v="2"/>
    <n v="3"/>
    <n v="5"/>
    <n v="6"/>
    <n v="3"/>
    <n v="0"/>
    <n v="5"/>
    <n v="35"/>
    <n v="20.8"/>
    <m/>
    <x v="0"/>
  </r>
  <r>
    <n v="15"/>
    <x v="84"/>
    <x v="2"/>
    <n v="5"/>
    <s v="CHI"/>
    <s v="CLE"/>
    <s v="W (+23)"/>
    <n v="39"/>
    <n v="13"/>
    <n v="28"/>
    <n v="0.46400000000000002"/>
    <n v="0"/>
    <n v="0"/>
    <m/>
    <n v="11"/>
    <n v="12"/>
    <n v="0.91700000000000004"/>
    <n v="0"/>
    <n v="3"/>
    <n v="3"/>
    <n v="5"/>
    <n v="4"/>
    <n v="0"/>
    <n v="0"/>
    <n v="37"/>
    <n v="29"/>
    <m/>
    <x v="1"/>
  </r>
  <r>
    <n v="16"/>
    <x v="85"/>
    <x v="2"/>
    <n v="6"/>
    <s v="CHI"/>
    <s v="CLE"/>
    <s v="W (+5)"/>
    <n v="44"/>
    <n v="10"/>
    <n v="27"/>
    <n v="0.37"/>
    <n v="0"/>
    <n v="0"/>
    <m/>
    <n v="9"/>
    <n v="9"/>
    <n v="1"/>
    <n v="1"/>
    <n v="7"/>
    <n v="8"/>
    <n v="8"/>
    <n v="2"/>
    <n v="0"/>
    <n v="3"/>
    <n v="29"/>
    <n v="20.3"/>
    <m/>
    <x v="1"/>
  </r>
  <r>
    <n v="17"/>
    <x v="86"/>
    <x v="3"/>
    <n v="1"/>
    <s v="CHI"/>
    <s v="POR"/>
    <s v="W (+33)"/>
    <n v="34"/>
    <n v="16"/>
    <n v="27"/>
    <n v="0.59299999999999997"/>
    <n v="6"/>
    <n v="10"/>
    <n v="0.6"/>
    <n v="1"/>
    <n v="1"/>
    <n v="1"/>
    <n v="2"/>
    <n v="1"/>
    <n v="3"/>
    <n v="11"/>
    <n v="2"/>
    <n v="0"/>
    <n v="1"/>
    <n v="39"/>
    <n v="36.9"/>
    <m/>
    <x v="1"/>
  </r>
  <r>
    <n v="18"/>
    <x v="87"/>
    <x v="3"/>
    <n v="2"/>
    <s v="CHI"/>
    <s v="POR"/>
    <s v="L (-11)"/>
    <n v="50"/>
    <n v="16"/>
    <n v="32"/>
    <n v="0.5"/>
    <n v="0"/>
    <n v="4"/>
    <n v="0"/>
    <n v="7"/>
    <n v="9"/>
    <n v="0.77800000000000002"/>
    <n v="1"/>
    <n v="4"/>
    <n v="5"/>
    <n v="10"/>
    <n v="1"/>
    <n v="0"/>
    <n v="5"/>
    <n v="39"/>
    <n v="25.1"/>
    <m/>
    <x v="0"/>
  </r>
  <r>
    <n v="19"/>
    <x v="88"/>
    <x v="3"/>
    <n v="3"/>
    <s v="CHI"/>
    <s v="POR"/>
    <s v="W (+10)"/>
    <n v="41"/>
    <n v="11"/>
    <n v="22"/>
    <n v="0.5"/>
    <n v="0"/>
    <n v="1"/>
    <n v="0"/>
    <n v="4"/>
    <n v="4"/>
    <n v="1"/>
    <n v="2"/>
    <n v="5"/>
    <n v="7"/>
    <n v="4"/>
    <n v="3"/>
    <n v="0"/>
    <n v="5"/>
    <n v="26"/>
    <n v="17.100000000000001"/>
    <m/>
    <x v="1"/>
  </r>
  <r>
    <n v="20"/>
    <x v="89"/>
    <x v="3"/>
    <n v="4"/>
    <s v="CHI"/>
    <s v="POR"/>
    <s v="L (-5)"/>
    <n v="44"/>
    <n v="11"/>
    <n v="26"/>
    <n v="0.42299999999999999"/>
    <n v="2"/>
    <n v="6"/>
    <n v="0.33300000000000002"/>
    <n v="8"/>
    <n v="8"/>
    <n v="1"/>
    <n v="0"/>
    <n v="5"/>
    <n v="5"/>
    <n v="6"/>
    <n v="0"/>
    <n v="0"/>
    <n v="5"/>
    <n v="32"/>
    <n v="17.3"/>
    <m/>
    <x v="0"/>
  </r>
  <r>
    <n v="21"/>
    <x v="90"/>
    <x v="3"/>
    <n v="5"/>
    <s v="CHI"/>
    <s v="POR"/>
    <s v="W (+13)"/>
    <n v="42"/>
    <n v="14"/>
    <n v="23"/>
    <n v="0.60899999999999999"/>
    <n v="2"/>
    <n v="4"/>
    <n v="0.5"/>
    <n v="16"/>
    <n v="19"/>
    <n v="0.84199999999999997"/>
    <n v="0"/>
    <n v="5"/>
    <n v="5"/>
    <n v="4"/>
    <n v="0"/>
    <n v="1"/>
    <n v="4"/>
    <n v="46"/>
    <n v="33.299999999999997"/>
    <m/>
    <x v="1"/>
  </r>
  <r>
    <n v="22"/>
    <x v="91"/>
    <x v="3"/>
    <n v="6"/>
    <s v="CHI"/>
    <s v="POR"/>
    <s v="W (+4)"/>
    <n v="43"/>
    <n v="13"/>
    <n v="24"/>
    <n v="0.54200000000000004"/>
    <n v="2"/>
    <n v="3"/>
    <n v="0.66700000000000004"/>
    <n v="5"/>
    <n v="5"/>
    <n v="1"/>
    <n v="1"/>
    <n v="3"/>
    <n v="4"/>
    <n v="4"/>
    <n v="4"/>
    <n v="1"/>
    <n v="4"/>
    <n v="33"/>
    <n v="25.3"/>
    <m/>
    <x v="1"/>
  </r>
  <r>
    <n v="1"/>
    <x v="92"/>
    <x v="0"/>
    <n v="1"/>
    <s v="CHI"/>
    <s v="ATL"/>
    <s v="W (+24)"/>
    <n v="29"/>
    <n v="15"/>
    <n v="26"/>
    <n v="0.57699999999999996"/>
    <n v="2"/>
    <n v="4"/>
    <n v="0.5"/>
    <n v="3"/>
    <n v="4"/>
    <n v="0.75"/>
    <n v="3"/>
    <n v="4"/>
    <n v="7"/>
    <n v="5"/>
    <n v="0"/>
    <n v="0"/>
    <n v="0"/>
    <n v="35"/>
    <n v="28"/>
    <m/>
    <x v="1"/>
  </r>
  <r>
    <n v="2"/>
    <x v="93"/>
    <x v="0"/>
    <n v="2"/>
    <s v="CHI"/>
    <s v="ATL"/>
    <s v="W (+15)"/>
    <n v="38"/>
    <n v="10"/>
    <n v="24"/>
    <n v="0.41699999999999998"/>
    <n v="2"/>
    <n v="4"/>
    <n v="0.5"/>
    <n v="7"/>
    <n v="8"/>
    <n v="0.875"/>
    <n v="0"/>
    <n v="6"/>
    <n v="6"/>
    <n v="4"/>
    <n v="3"/>
    <n v="4"/>
    <n v="0"/>
    <n v="29"/>
    <n v="24.2"/>
    <m/>
    <x v="1"/>
  </r>
  <r>
    <n v="3"/>
    <x v="94"/>
    <x v="0"/>
    <n v="3"/>
    <s v="CHI"/>
    <s v="ATL"/>
    <s v="W (+10)"/>
    <n v="40"/>
    <n v="16"/>
    <n v="28"/>
    <n v="0.57099999999999995"/>
    <n v="2"/>
    <n v="5"/>
    <n v="0.4"/>
    <n v="5"/>
    <n v="5"/>
    <n v="1"/>
    <n v="0"/>
    <n v="7"/>
    <n v="7"/>
    <n v="4"/>
    <n v="2"/>
    <n v="1"/>
    <n v="4"/>
    <n v="39"/>
    <n v="27.8"/>
    <m/>
    <x v="1"/>
  </r>
  <r>
    <n v="4"/>
    <x v="95"/>
    <x v="1"/>
    <n v="1"/>
    <s v="CHI"/>
    <s v="CLE"/>
    <s v="W (+7)"/>
    <n v="42"/>
    <n v="16"/>
    <n v="30"/>
    <n v="0.53300000000000003"/>
    <n v="0"/>
    <n v="4"/>
    <n v="0"/>
    <n v="11"/>
    <n v="11"/>
    <n v="1"/>
    <n v="0"/>
    <n v="0"/>
    <n v="0"/>
    <n v="4"/>
    <n v="3"/>
    <n v="1"/>
    <n v="3"/>
    <n v="43"/>
    <n v="30.7"/>
    <m/>
    <x v="1"/>
  </r>
  <r>
    <n v="5"/>
    <x v="96"/>
    <x v="1"/>
    <n v="2"/>
    <s v="CHI"/>
    <s v="CLE"/>
    <s v="W (+19)"/>
    <n v="31"/>
    <n v="8"/>
    <n v="18"/>
    <n v="0.44400000000000001"/>
    <n v="0"/>
    <n v="2"/>
    <n v="0"/>
    <n v="2"/>
    <n v="5"/>
    <n v="0.4"/>
    <n v="2"/>
    <n v="3"/>
    <n v="5"/>
    <n v="6"/>
    <n v="2"/>
    <n v="0"/>
    <n v="2"/>
    <n v="18"/>
    <n v="13.9"/>
    <m/>
    <x v="1"/>
  </r>
  <r>
    <n v="6"/>
    <x v="97"/>
    <x v="1"/>
    <n v="3"/>
    <s v="CHI"/>
    <s v="CLE"/>
    <s v="W (+6)"/>
    <n v="40"/>
    <n v="12"/>
    <n v="24"/>
    <n v="0.5"/>
    <n v="0"/>
    <n v="1"/>
    <n v="0"/>
    <n v="8"/>
    <n v="10"/>
    <n v="0.8"/>
    <n v="2"/>
    <n v="4"/>
    <n v="6"/>
    <n v="5"/>
    <n v="2"/>
    <n v="0"/>
    <n v="2"/>
    <n v="32"/>
    <n v="24.9"/>
    <m/>
    <x v="1"/>
  </r>
  <r>
    <n v="7"/>
    <x v="98"/>
    <x v="1"/>
    <n v="4"/>
    <s v="CHI"/>
    <s v="CLE"/>
    <s v="W (+2)"/>
    <n v="40"/>
    <n v="11"/>
    <n v="24"/>
    <n v="0.45800000000000002"/>
    <n v="2"/>
    <n v="2"/>
    <n v="1"/>
    <n v="7"/>
    <n v="9"/>
    <n v="0.77800000000000002"/>
    <n v="3"/>
    <n v="6"/>
    <n v="9"/>
    <n v="6"/>
    <n v="2"/>
    <n v="1"/>
    <n v="4"/>
    <n v="31"/>
    <n v="23.8"/>
    <m/>
    <x v="1"/>
  </r>
  <r>
    <n v="8"/>
    <x v="99"/>
    <x v="2"/>
    <n v="1"/>
    <s v="CHI"/>
    <s v="NYK"/>
    <s v="L (-8)"/>
    <n v="43"/>
    <n v="10"/>
    <n v="27"/>
    <n v="0.37"/>
    <n v="2"/>
    <n v="4"/>
    <n v="0.5"/>
    <n v="5"/>
    <n v="6"/>
    <n v="0.83299999999999996"/>
    <n v="1"/>
    <n v="1"/>
    <n v="2"/>
    <n v="5"/>
    <n v="4"/>
    <n v="0"/>
    <n v="1"/>
    <n v="27"/>
    <n v="17.2"/>
    <m/>
    <x v="0"/>
  </r>
  <r>
    <n v="9"/>
    <x v="100"/>
    <x v="2"/>
    <n v="2"/>
    <s v="CHI"/>
    <s v="NYK"/>
    <s v="L (-5)"/>
    <n v="39"/>
    <n v="12"/>
    <n v="32"/>
    <n v="0.375"/>
    <n v="1"/>
    <n v="7"/>
    <n v="0.14299999999999999"/>
    <n v="11"/>
    <n v="13"/>
    <n v="0.84599999999999997"/>
    <n v="3"/>
    <n v="6"/>
    <n v="9"/>
    <n v="1"/>
    <n v="2"/>
    <n v="0"/>
    <n v="3"/>
    <n v="36"/>
    <n v="20"/>
    <m/>
    <x v="0"/>
  </r>
  <r>
    <n v="10"/>
    <x v="101"/>
    <x v="2"/>
    <n v="3"/>
    <s v="CHI"/>
    <s v="NYK"/>
    <s v="W (+20)"/>
    <n v="38"/>
    <n v="3"/>
    <n v="18"/>
    <n v="0.16700000000000001"/>
    <n v="0"/>
    <n v="0"/>
    <m/>
    <n v="16"/>
    <n v="17"/>
    <n v="0.94099999999999995"/>
    <n v="1"/>
    <n v="7"/>
    <n v="8"/>
    <n v="11"/>
    <n v="2"/>
    <n v="2"/>
    <n v="2"/>
    <n v="22"/>
    <n v="21.7"/>
    <m/>
    <x v="1"/>
  </r>
  <r>
    <n v="11"/>
    <x v="102"/>
    <x v="2"/>
    <n v="4"/>
    <s v="CHI"/>
    <s v="NYK"/>
    <s v="W (+10)"/>
    <n v="39"/>
    <n v="18"/>
    <n v="30"/>
    <n v="0.6"/>
    <n v="6"/>
    <n v="9"/>
    <n v="0.66700000000000004"/>
    <n v="12"/>
    <n v="14"/>
    <n v="0.85699999999999998"/>
    <n v="0"/>
    <n v="6"/>
    <n v="6"/>
    <n v="2"/>
    <n v="2"/>
    <n v="1"/>
    <n v="2"/>
    <n v="54"/>
    <n v="41.3"/>
    <m/>
    <x v="1"/>
  </r>
  <r>
    <n v="12"/>
    <x v="103"/>
    <x v="2"/>
    <n v="5"/>
    <s v="CHI"/>
    <s v="NYK"/>
    <s v="W (+3)"/>
    <n v="45"/>
    <n v="11"/>
    <n v="24"/>
    <n v="0.45800000000000002"/>
    <n v="0"/>
    <n v="1"/>
    <n v="0"/>
    <n v="7"/>
    <n v="9"/>
    <n v="0.77800000000000002"/>
    <n v="2"/>
    <n v="8"/>
    <n v="10"/>
    <n v="14"/>
    <n v="2"/>
    <n v="1"/>
    <n v="5"/>
    <n v="29"/>
    <n v="26.3"/>
    <m/>
    <x v="1"/>
  </r>
  <r>
    <n v="13"/>
    <x v="104"/>
    <x v="2"/>
    <n v="6"/>
    <s v="CHI"/>
    <s v="NYK"/>
    <s v="W (+8)"/>
    <n v="45"/>
    <n v="8"/>
    <n v="24"/>
    <n v="0.33300000000000002"/>
    <n v="1"/>
    <n v="4"/>
    <n v="0.25"/>
    <n v="8"/>
    <n v="9"/>
    <n v="0.88900000000000001"/>
    <n v="0"/>
    <n v="2"/>
    <n v="2"/>
    <n v="9"/>
    <n v="3"/>
    <n v="2"/>
    <n v="1"/>
    <n v="25"/>
    <n v="19.7"/>
    <m/>
    <x v="1"/>
  </r>
  <r>
    <n v="14"/>
    <x v="105"/>
    <x v="3"/>
    <n v="1"/>
    <s v="CHI"/>
    <s v="PHO"/>
    <s v="W (+8)"/>
    <n v="43"/>
    <n v="14"/>
    <n v="28"/>
    <n v="0.5"/>
    <n v="0"/>
    <n v="1"/>
    <n v="0"/>
    <n v="3"/>
    <n v="4"/>
    <n v="0.75"/>
    <n v="2"/>
    <n v="5"/>
    <n v="7"/>
    <n v="5"/>
    <n v="5"/>
    <n v="1"/>
    <n v="2"/>
    <n v="31"/>
    <n v="25.9"/>
    <m/>
    <x v="1"/>
  </r>
  <r>
    <n v="15"/>
    <x v="106"/>
    <x v="3"/>
    <n v="2"/>
    <s v="CHI"/>
    <s v="PHO"/>
    <s v="W (+3)"/>
    <n v="40"/>
    <n v="18"/>
    <n v="36"/>
    <n v="0.5"/>
    <n v="2"/>
    <n v="2"/>
    <n v="1"/>
    <n v="4"/>
    <n v="5"/>
    <n v="0.8"/>
    <n v="5"/>
    <n v="7"/>
    <n v="12"/>
    <n v="9"/>
    <n v="2"/>
    <n v="0"/>
    <n v="5"/>
    <n v="42"/>
    <n v="31.7"/>
    <m/>
    <x v="1"/>
  </r>
  <r>
    <n v="16"/>
    <x v="107"/>
    <x v="3"/>
    <n v="3"/>
    <s v="CHI"/>
    <s v="PHO"/>
    <s v="L (-8)"/>
    <n v="57"/>
    <n v="19"/>
    <n v="43"/>
    <n v="0.442"/>
    <n v="3"/>
    <n v="9"/>
    <n v="0.33300000000000002"/>
    <n v="3"/>
    <n v="6"/>
    <n v="0.5"/>
    <n v="3"/>
    <n v="6"/>
    <n v="9"/>
    <n v="6"/>
    <n v="2"/>
    <n v="1"/>
    <n v="3"/>
    <n v="44"/>
    <n v="26.1"/>
    <m/>
    <x v="0"/>
  </r>
  <r>
    <n v="17"/>
    <x v="108"/>
    <x v="3"/>
    <n v="4"/>
    <s v="CHI"/>
    <s v="PHO"/>
    <s v="W (+6)"/>
    <n v="46"/>
    <n v="21"/>
    <n v="37"/>
    <n v="0.56799999999999995"/>
    <n v="0"/>
    <n v="1"/>
    <n v="0"/>
    <n v="13"/>
    <n v="18"/>
    <n v="0.72199999999999998"/>
    <n v="1"/>
    <n v="7"/>
    <n v="8"/>
    <n v="4"/>
    <n v="0"/>
    <n v="0"/>
    <n v="1"/>
    <n v="55"/>
    <n v="38.9"/>
    <m/>
    <x v="1"/>
  </r>
  <r>
    <n v="18"/>
    <x v="109"/>
    <x v="3"/>
    <n v="5"/>
    <s v="CHI"/>
    <s v="PHO"/>
    <s v="L (-10)"/>
    <n v="44"/>
    <n v="16"/>
    <n v="29"/>
    <n v="0.55200000000000005"/>
    <n v="2"/>
    <n v="7"/>
    <n v="0.28599999999999998"/>
    <n v="7"/>
    <n v="10"/>
    <n v="0.7"/>
    <n v="1"/>
    <n v="6"/>
    <n v="7"/>
    <n v="7"/>
    <n v="0"/>
    <n v="2"/>
    <n v="2"/>
    <n v="41"/>
    <n v="30.7"/>
    <m/>
    <x v="0"/>
  </r>
  <r>
    <n v="19"/>
    <x v="110"/>
    <x v="3"/>
    <n v="6"/>
    <s v="CHI"/>
    <s v="PHO"/>
    <s v="W (+1)"/>
    <n v="44"/>
    <n v="13"/>
    <n v="26"/>
    <n v="0.5"/>
    <n v="3"/>
    <n v="5"/>
    <n v="0.6"/>
    <n v="4"/>
    <n v="6"/>
    <n v="0.66700000000000004"/>
    <n v="3"/>
    <n v="5"/>
    <n v="8"/>
    <n v="7"/>
    <n v="1"/>
    <n v="0"/>
    <n v="3"/>
    <n v="33"/>
    <n v="24.5"/>
    <m/>
    <x v="1"/>
  </r>
  <r>
    <n v="1"/>
    <x v="111"/>
    <x v="0"/>
    <n v="1"/>
    <s v="CHI"/>
    <s v="CHH"/>
    <s v="W (+8)"/>
    <n v="47"/>
    <n v="18"/>
    <n v="32"/>
    <n v="0.56299999999999994"/>
    <n v="1"/>
    <n v="4"/>
    <n v="0.25"/>
    <n v="11"/>
    <n v="11"/>
    <n v="1"/>
    <n v="1"/>
    <n v="8"/>
    <n v="9"/>
    <n v="8"/>
    <n v="1"/>
    <n v="1"/>
    <n v="3"/>
    <n v="48"/>
    <n v="39.799999999999997"/>
    <m/>
    <x v="1"/>
  </r>
  <r>
    <n v="2"/>
    <x v="112"/>
    <x v="0"/>
    <n v="2"/>
    <s v="CHI"/>
    <s v="CHH"/>
    <s v="L (-17)"/>
    <n v="40"/>
    <n v="13"/>
    <n v="25"/>
    <n v="0.52"/>
    <n v="3"/>
    <n v="6"/>
    <n v="0.5"/>
    <n v="3"/>
    <n v="6"/>
    <n v="0.5"/>
    <n v="3"/>
    <n v="4"/>
    <n v="7"/>
    <n v="7"/>
    <n v="0"/>
    <n v="0"/>
    <n v="5"/>
    <n v="32"/>
    <n v="19.7"/>
    <m/>
    <x v="0"/>
  </r>
  <r>
    <n v="3"/>
    <x v="113"/>
    <x v="0"/>
    <n v="3"/>
    <s v="CHI"/>
    <s v="CHH"/>
    <s v="W (+23)"/>
    <n v="38"/>
    <n v="9"/>
    <n v="19"/>
    <n v="0.47399999999999998"/>
    <n v="1"/>
    <n v="2"/>
    <n v="0.5"/>
    <n v="6"/>
    <n v="7"/>
    <n v="0.85699999999999998"/>
    <n v="2"/>
    <n v="4"/>
    <n v="6"/>
    <n v="3"/>
    <n v="4"/>
    <n v="2"/>
    <n v="6"/>
    <n v="25"/>
    <n v="17.8"/>
    <m/>
    <x v="1"/>
  </r>
  <r>
    <n v="4"/>
    <x v="114"/>
    <x v="0"/>
    <n v="4"/>
    <s v="CHI"/>
    <s v="CHH"/>
    <s v="W (+1)"/>
    <n v="41"/>
    <n v="8"/>
    <n v="21"/>
    <n v="0.38100000000000001"/>
    <n v="3"/>
    <n v="5"/>
    <n v="0.6"/>
    <n v="5"/>
    <n v="6"/>
    <n v="0.83299999999999996"/>
    <n v="1"/>
    <n v="3"/>
    <n v="4"/>
    <n v="5"/>
    <n v="3"/>
    <n v="0"/>
    <n v="3"/>
    <n v="24"/>
    <n v="15.6"/>
    <m/>
    <x v="1"/>
  </r>
  <r>
    <n v="5"/>
    <x v="115"/>
    <x v="1"/>
    <n v="1"/>
    <s v="CHI"/>
    <s v="ORL"/>
    <s v="L (-3)"/>
    <n v="40"/>
    <n v="8"/>
    <n v="22"/>
    <n v="0.36399999999999999"/>
    <n v="0"/>
    <n v="2"/>
    <n v="0"/>
    <n v="3"/>
    <n v="5"/>
    <n v="0.6"/>
    <n v="2"/>
    <n v="3"/>
    <n v="5"/>
    <n v="3"/>
    <n v="1"/>
    <n v="0"/>
    <n v="8"/>
    <n v="19"/>
    <n v="2.6"/>
    <m/>
    <x v="0"/>
  </r>
  <r>
    <n v="6"/>
    <x v="116"/>
    <x v="1"/>
    <n v="2"/>
    <s v="CHI"/>
    <s v="ORL"/>
    <s v="W (+10)"/>
    <n v="43"/>
    <n v="17"/>
    <n v="30"/>
    <n v="0.56699999999999995"/>
    <n v="1"/>
    <n v="1"/>
    <n v="1"/>
    <n v="3"/>
    <n v="8"/>
    <n v="0.375"/>
    <n v="3"/>
    <n v="4"/>
    <n v="7"/>
    <n v="3"/>
    <n v="4"/>
    <n v="4"/>
    <n v="2"/>
    <n v="38"/>
    <n v="30.4"/>
    <m/>
    <x v="1"/>
  </r>
  <r>
    <n v="7"/>
    <x v="117"/>
    <x v="1"/>
    <n v="3"/>
    <s v="CHI"/>
    <s v="ORL"/>
    <s v="L (-9)"/>
    <n v="43"/>
    <n v="15"/>
    <n v="31"/>
    <n v="0.48399999999999999"/>
    <n v="0"/>
    <n v="3"/>
    <n v="0"/>
    <n v="10"/>
    <n v="10"/>
    <n v="1"/>
    <n v="4"/>
    <n v="3"/>
    <n v="7"/>
    <n v="4"/>
    <n v="0"/>
    <n v="1"/>
    <n v="4"/>
    <n v="40"/>
    <n v="26.3"/>
    <m/>
    <x v="0"/>
  </r>
  <r>
    <n v="8"/>
    <x v="118"/>
    <x v="1"/>
    <n v="4"/>
    <s v="CHI"/>
    <s v="ORL"/>
    <s v="W (+11)"/>
    <n v="44"/>
    <n v="9"/>
    <n v="21"/>
    <n v="0.42899999999999999"/>
    <n v="0"/>
    <n v="1"/>
    <n v="0"/>
    <n v="8"/>
    <n v="8"/>
    <n v="1"/>
    <n v="2"/>
    <n v="5"/>
    <n v="7"/>
    <n v="3"/>
    <n v="4"/>
    <n v="0"/>
    <n v="4"/>
    <n v="26"/>
    <n v="19.100000000000001"/>
    <m/>
    <x v="1"/>
  </r>
  <r>
    <n v="9"/>
    <x v="119"/>
    <x v="1"/>
    <n v="5"/>
    <s v="CHI"/>
    <s v="ORL"/>
    <s v="L (-8)"/>
    <n v="45"/>
    <n v="15"/>
    <n v="28"/>
    <n v="0.53600000000000003"/>
    <n v="1"/>
    <n v="4"/>
    <n v="0.25"/>
    <n v="8"/>
    <n v="8"/>
    <n v="1"/>
    <n v="0"/>
    <n v="4"/>
    <n v="4"/>
    <n v="2"/>
    <n v="2"/>
    <n v="2"/>
    <n v="0"/>
    <n v="39"/>
    <n v="31"/>
    <m/>
    <x v="0"/>
  </r>
  <r>
    <n v="10"/>
    <x v="120"/>
    <x v="1"/>
    <n v="6"/>
    <s v="CHI"/>
    <s v="ORL"/>
    <s v="L (-6)"/>
    <n v="39"/>
    <n v="8"/>
    <n v="19"/>
    <n v="0.42099999999999999"/>
    <n v="1"/>
    <n v="2"/>
    <n v="0.5"/>
    <n v="7"/>
    <n v="10"/>
    <n v="0.7"/>
    <n v="2"/>
    <n v="7"/>
    <n v="9"/>
    <n v="7"/>
    <n v="4"/>
    <n v="4"/>
    <n v="6"/>
    <n v="24"/>
    <n v="19.899999999999999"/>
    <m/>
    <x v="0"/>
  </r>
  <r>
    <n v="1"/>
    <x v="121"/>
    <x v="0"/>
    <n v="1"/>
    <s v="CHI"/>
    <s v="MIA"/>
    <s v="W (+17)"/>
    <n v="38"/>
    <n v="13"/>
    <n v="22"/>
    <n v="0.59099999999999997"/>
    <n v="0"/>
    <n v="1"/>
    <n v="0"/>
    <n v="9"/>
    <n v="12"/>
    <n v="0.75"/>
    <n v="2"/>
    <n v="2"/>
    <n v="4"/>
    <n v="2"/>
    <n v="1"/>
    <n v="1"/>
    <n v="4"/>
    <n v="35"/>
    <n v="22.7"/>
    <m/>
    <x v="1"/>
  </r>
  <r>
    <n v="2"/>
    <x v="122"/>
    <x v="0"/>
    <n v="2"/>
    <s v="CHI"/>
    <s v="MIA"/>
    <s v="W (+31)"/>
    <n v="32"/>
    <n v="9"/>
    <n v="17"/>
    <n v="0.52900000000000003"/>
    <n v="2"/>
    <n v="3"/>
    <n v="0.66700000000000004"/>
    <n v="9"/>
    <n v="12"/>
    <n v="0.75"/>
    <n v="0"/>
    <n v="4"/>
    <n v="4"/>
    <n v="4"/>
    <n v="1"/>
    <n v="0"/>
    <n v="0"/>
    <n v="29"/>
    <n v="24.5"/>
    <m/>
    <x v="1"/>
  </r>
  <r>
    <n v="3"/>
    <x v="123"/>
    <x v="0"/>
    <n v="3"/>
    <s v="CHI"/>
    <s v="MIA"/>
    <s v="W (+21)"/>
    <n v="33"/>
    <n v="10"/>
    <n v="23"/>
    <n v="0.435"/>
    <n v="3"/>
    <n v="6"/>
    <n v="0.5"/>
    <n v="3"/>
    <n v="3"/>
    <n v="1"/>
    <n v="1"/>
    <n v="2"/>
    <n v="3"/>
    <n v="2"/>
    <n v="3"/>
    <n v="0"/>
    <n v="0"/>
    <n v="26"/>
    <n v="19.600000000000001"/>
    <m/>
    <x v="1"/>
  </r>
  <r>
    <n v="4"/>
    <x v="124"/>
    <x v="1"/>
    <n v="1"/>
    <s v="CHI"/>
    <s v="NYK"/>
    <s v="W (+7)"/>
    <n v="41"/>
    <n v="17"/>
    <n v="35"/>
    <n v="0.48599999999999999"/>
    <n v="1"/>
    <n v="5"/>
    <n v="0.2"/>
    <n v="9"/>
    <n v="9"/>
    <n v="1"/>
    <n v="1"/>
    <n v="4"/>
    <n v="5"/>
    <n v="2"/>
    <n v="0"/>
    <n v="0"/>
    <n v="1"/>
    <n v="44"/>
    <n v="27"/>
    <m/>
    <x v="1"/>
  </r>
  <r>
    <n v="5"/>
    <x v="125"/>
    <x v="1"/>
    <n v="2"/>
    <s v="CHI"/>
    <s v="NYK"/>
    <s v="W (+11)"/>
    <n v="40"/>
    <n v="11"/>
    <n v="25"/>
    <n v="0.44"/>
    <n v="1"/>
    <n v="3"/>
    <n v="0.33300000000000002"/>
    <n v="5"/>
    <n v="5"/>
    <n v="1"/>
    <n v="3"/>
    <n v="2"/>
    <n v="5"/>
    <n v="5"/>
    <n v="3"/>
    <n v="0"/>
    <n v="2"/>
    <n v="28"/>
    <n v="22.1"/>
    <m/>
    <x v="1"/>
  </r>
  <r>
    <n v="6"/>
    <x v="126"/>
    <x v="1"/>
    <n v="3"/>
    <s v="CHI"/>
    <s v="NYK"/>
    <s v="L (-3)"/>
    <n v="51"/>
    <n v="17"/>
    <n v="35"/>
    <n v="0.48599999999999999"/>
    <n v="2"/>
    <n v="5"/>
    <n v="0.4"/>
    <n v="10"/>
    <n v="13"/>
    <n v="0.76900000000000002"/>
    <n v="3"/>
    <n v="1"/>
    <n v="4"/>
    <n v="2"/>
    <n v="2"/>
    <n v="0"/>
    <n v="4"/>
    <n v="46"/>
    <n v="28.1"/>
    <m/>
    <x v="0"/>
  </r>
  <r>
    <n v="7"/>
    <x v="127"/>
    <x v="1"/>
    <n v="4"/>
    <s v="CHI"/>
    <s v="NYK"/>
    <s v="W (+3)"/>
    <n v="40"/>
    <n v="7"/>
    <n v="23"/>
    <n v="0.30399999999999999"/>
    <n v="2"/>
    <n v="7"/>
    <n v="0.28599999999999998"/>
    <n v="11"/>
    <n v="13"/>
    <n v="0.84599999999999997"/>
    <n v="2"/>
    <n v="6"/>
    <n v="8"/>
    <n v="8"/>
    <n v="2"/>
    <n v="1"/>
    <n v="0"/>
    <n v="27"/>
    <n v="22.4"/>
    <m/>
    <x v="1"/>
  </r>
  <r>
    <n v="8"/>
    <x v="128"/>
    <x v="1"/>
    <n v="5"/>
    <s v="CHI"/>
    <s v="NYK"/>
    <s v="W (+13)"/>
    <n v="43"/>
    <n v="13"/>
    <n v="29"/>
    <n v="0.44800000000000001"/>
    <n v="1"/>
    <n v="2"/>
    <n v="0.5"/>
    <n v="8"/>
    <n v="9"/>
    <n v="0.88900000000000001"/>
    <n v="1"/>
    <n v="1"/>
    <n v="2"/>
    <n v="5"/>
    <n v="2"/>
    <n v="0"/>
    <n v="2"/>
    <n v="35"/>
    <n v="22"/>
    <m/>
    <x v="1"/>
  </r>
  <r>
    <n v="9"/>
    <x v="129"/>
    <x v="2"/>
    <n v="1"/>
    <s v="CHI"/>
    <s v="ORL"/>
    <s v="W (+38)"/>
    <n v="37"/>
    <n v="9"/>
    <n v="17"/>
    <n v="0.52900000000000003"/>
    <n v="1"/>
    <n v="2"/>
    <n v="0.5"/>
    <n v="2"/>
    <n v="3"/>
    <n v="0.66700000000000004"/>
    <n v="2"/>
    <n v="5"/>
    <n v="7"/>
    <n v="4"/>
    <n v="2"/>
    <n v="0"/>
    <n v="3"/>
    <n v="21"/>
    <n v="15.8"/>
    <m/>
    <x v="1"/>
  </r>
  <r>
    <n v="10"/>
    <x v="130"/>
    <x v="2"/>
    <n v="2"/>
    <s v="CHI"/>
    <s v="ORL"/>
    <s v="W (+5)"/>
    <n v="43"/>
    <n v="9"/>
    <n v="21"/>
    <n v="0.42899999999999999"/>
    <n v="2"/>
    <n v="4"/>
    <n v="0.5"/>
    <n v="15"/>
    <n v="16"/>
    <n v="0.93799999999999994"/>
    <n v="1"/>
    <n v="4"/>
    <n v="5"/>
    <n v="6"/>
    <n v="4"/>
    <n v="1"/>
    <n v="2"/>
    <n v="35"/>
    <n v="31.5"/>
    <m/>
    <x v="1"/>
  </r>
  <r>
    <n v="11"/>
    <x v="131"/>
    <x v="2"/>
    <n v="3"/>
    <s v="CHI"/>
    <s v="ORL"/>
    <s v="W (+19)"/>
    <n v="39"/>
    <n v="5"/>
    <n v="14"/>
    <n v="0.35699999999999998"/>
    <n v="1"/>
    <n v="1"/>
    <n v="1"/>
    <n v="6"/>
    <n v="11"/>
    <n v="0.54500000000000004"/>
    <n v="3"/>
    <n v="4"/>
    <n v="7"/>
    <n v="4"/>
    <n v="2"/>
    <n v="1"/>
    <n v="2"/>
    <n v="17"/>
    <n v="13.6"/>
    <m/>
    <x v="1"/>
  </r>
  <r>
    <n v="12"/>
    <x v="132"/>
    <x v="2"/>
    <n v="4"/>
    <s v="CHI"/>
    <s v="ORL"/>
    <s v="W (+5)"/>
    <n v="44"/>
    <n v="16"/>
    <n v="23"/>
    <n v="0.69599999999999995"/>
    <n v="3"/>
    <n v="4"/>
    <n v="0.75"/>
    <n v="10"/>
    <n v="14"/>
    <n v="0.71399999999999997"/>
    <n v="2"/>
    <n v="1"/>
    <n v="3"/>
    <n v="5"/>
    <n v="1"/>
    <n v="1"/>
    <n v="4"/>
    <n v="45"/>
    <n v="34.6"/>
    <m/>
    <x v="1"/>
  </r>
  <r>
    <n v="13"/>
    <x v="133"/>
    <x v="3"/>
    <n v="1"/>
    <s v="CHI"/>
    <s v="SEA"/>
    <s v="W (+17)"/>
    <n v="41"/>
    <n v="9"/>
    <n v="18"/>
    <n v="0.5"/>
    <n v="1"/>
    <n v="4"/>
    <n v="0.25"/>
    <n v="9"/>
    <n v="10"/>
    <n v="0.9"/>
    <n v="0"/>
    <n v="7"/>
    <n v="7"/>
    <n v="2"/>
    <n v="2"/>
    <n v="1"/>
    <n v="2"/>
    <n v="28"/>
    <n v="21.2"/>
    <m/>
    <x v="1"/>
  </r>
  <r>
    <n v="14"/>
    <x v="134"/>
    <x v="3"/>
    <n v="2"/>
    <s v="CHI"/>
    <s v="SEA"/>
    <s v="W (+4)"/>
    <n v="43"/>
    <n v="9"/>
    <n v="22"/>
    <n v="0.40899999999999997"/>
    <n v="1"/>
    <n v="2"/>
    <n v="0.5"/>
    <n v="10"/>
    <n v="16"/>
    <n v="0.625"/>
    <n v="2"/>
    <n v="4"/>
    <n v="6"/>
    <n v="8"/>
    <n v="2"/>
    <n v="0"/>
    <n v="2"/>
    <n v="29"/>
    <n v="21.8"/>
    <m/>
    <x v="1"/>
  </r>
  <r>
    <n v="15"/>
    <x v="135"/>
    <x v="3"/>
    <n v="3"/>
    <s v="CHI"/>
    <s v="SEA"/>
    <s v="W (+22)"/>
    <n v="41"/>
    <n v="11"/>
    <n v="23"/>
    <n v="0.47799999999999998"/>
    <n v="3"/>
    <n v="4"/>
    <n v="0.75"/>
    <n v="11"/>
    <n v="11"/>
    <n v="1"/>
    <n v="2"/>
    <n v="1"/>
    <n v="3"/>
    <n v="5"/>
    <n v="2"/>
    <n v="0"/>
    <n v="3"/>
    <n v="36"/>
    <n v="28.1"/>
    <m/>
    <x v="1"/>
  </r>
  <r>
    <n v="16"/>
    <x v="136"/>
    <x v="3"/>
    <n v="4"/>
    <s v="CHI"/>
    <s v="SEA"/>
    <s v="L (-21)"/>
    <n v="41"/>
    <n v="6"/>
    <n v="19"/>
    <n v="0.316"/>
    <n v="0"/>
    <n v="2"/>
    <n v="0"/>
    <n v="11"/>
    <n v="13"/>
    <n v="0.84599999999999997"/>
    <n v="1"/>
    <n v="2"/>
    <n v="3"/>
    <n v="2"/>
    <n v="1"/>
    <n v="0"/>
    <n v="4"/>
    <n v="23"/>
    <n v="9.8000000000000007"/>
    <m/>
    <x v="0"/>
  </r>
  <r>
    <n v="17"/>
    <x v="137"/>
    <x v="3"/>
    <n v="5"/>
    <s v="CHI"/>
    <s v="SEA"/>
    <s v="L (-11)"/>
    <n v="43"/>
    <n v="11"/>
    <n v="22"/>
    <n v="0.5"/>
    <n v="0"/>
    <n v="4"/>
    <n v="0"/>
    <n v="4"/>
    <n v="5"/>
    <n v="0.8"/>
    <n v="2"/>
    <n v="2"/>
    <n v="4"/>
    <n v="1"/>
    <n v="1"/>
    <n v="0"/>
    <n v="2"/>
    <n v="26"/>
    <n v="15.1"/>
    <m/>
    <x v="0"/>
  </r>
  <r>
    <n v="18"/>
    <x v="138"/>
    <x v="3"/>
    <n v="6"/>
    <s v="CHI"/>
    <s v="SEA"/>
    <s v="W (+12)"/>
    <n v="43"/>
    <n v="5"/>
    <n v="19"/>
    <n v="0.26300000000000001"/>
    <n v="1"/>
    <n v="3"/>
    <n v="0.33300000000000002"/>
    <n v="11"/>
    <n v="12"/>
    <n v="0.91700000000000004"/>
    <n v="3"/>
    <n v="6"/>
    <n v="9"/>
    <n v="7"/>
    <n v="2"/>
    <n v="0"/>
    <n v="5"/>
    <n v="22"/>
    <n v="14.9"/>
    <m/>
    <x v="1"/>
  </r>
  <r>
    <n v="1"/>
    <x v="139"/>
    <x v="0"/>
    <n v="1"/>
    <s v="CHI"/>
    <s v="WSB"/>
    <s v="W (+12)"/>
    <n v="42"/>
    <n v="12"/>
    <n v="25"/>
    <n v="0.48"/>
    <n v="0"/>
    <n v="1"/>
    <n v="0"/>
    <n v="5"/>
    <n v="5"/>
    <n v="1"/>
    <n v="0"/>
    <n v="8"/>
    <n v="8"/>
    <n v="8"/>
    <n v="2"/>
    <n v="0"/>
    <n v="3"/>
    <n v="29"/>
    <n v="21.3"/>
    <m/>
    <x v="1"/>
  </r>
  <r>
    <n v="2"/>
    <x v="140"/>
    <x v="0"/>
    <n v="2"/>
    <s v="CHI"/>
    <s v="WSB"/>
    <s v="W (+5)"/>
    <n v="44"/>
    <n v="22"/>
    <n v="35"/>
    <n v="0.629"/>
    <n v="1"/>
    <n v="2"/>
    <n v="0.5"/>
    <n v="10"/>
    <n v="10"/>
    <n v="1"/>
    <n v="3"/>
    <n v="4"/>
    <n v="7"/>
    <n v="2"/>
    <n v="2"/>
    <n v="0"/>
    <n v="2"/>
    <n v="55"/>
    <n v="42.8"/>
    <m/>
    <x v="1"/>
  </r>
  <r>
    <n v="3"/>
    <x v="141"/>
    <x v="0"/>
    <n v="3"/>
    <s v="CHI"/>
    <s v="WSB"/>
    <s v="W (+1)"/>
    <n v="43"/>
    <n v="14"/>
    <n v="24"/>
    <n v="0.58299999999999996"/>
    <n v="0"/>
    <n v="5"/>
    <n v="0"/>
    <n v="0"/>
    <n v="0"/>
    <m/>
    <n v="1"/>
    <n v="1"/>
    <n v="2"/>
    <n v="6"/>
    <n v="0"/>
    <n v="1"/>
    <n v="2"/>
    <n v="28"/>
    <n v="19.899999999999999"/>
    <m/>
    <x v="1"/>
  </r>
  <r>
    <n v="4"/>
    <x v="142"/>
    <x v="1"/>
    <n v="1"/>
    <s v="CHI"/>
    <s v="ATL"/>
    <s v="W (+3)"/>
    <n v="44"/>
    <n v="13"/>
    <n v="25"/>
    <n v="0.52"/>
    <n v="1"/>
    <n v="3"/>
    <n v="0.33300000000000002"/>
    <n v="7"/>
    <n v="10"/>
    <n v="0.7"/>
    <n v="3"/>
    <n v="8"/>
    <n v="11"/>
    <n v="6"/>
    <n v="4"/>
    <n v="3"/>
    <n v="3"/>
    <n v="34"/>
    <n v="31.1"/>
    <m/>
    <x v="1"/>
  </r>
  <r>
    <n v="5"/>
    <x v="143"/>
    <x v="1"/>
    <n v="2"/>
    <s v="CHI"/>
    <s v="ATL"/>
    <s v="L (-8)"/>
    <n v="45"/>
    <n v="12"/>
    <n v="29"/>
    <n v="0.41399999999999998"/>
    <n v="0"/>
    <n v="6"/>
    <n v="0"/>
    <n v="3"/>
    <n v="3"/>
    <n v="1"/>
    <n v="6"/>
    <n v="10"/>
    <n v="16"/>
    <n v="6"/>
    <n v="0"/>
    <n v="1"/>
    <n v="1"/>
    <n v="27"/>
    <n v="21.8"/>
    <m/>
    <x v="0"/>
  </r>
  <r>
    <n v="6"/>
    <x v="144"/>
    <x v="1"/>
    <n v="3"/>
    <s v="CHI"/>
    <s v="ATL"/>
    <s v="W (+20)"/>
    <n v="38"/>
    <n v="8"/>
    <n v="20"/>
    <n v="0.4"/>
    <n v="0"/>
    <n v="1"/>
    <n v="0"/>
    <n v="5"/>
    <n v="5"/>
    <n v="1"/>
    <n v="3"/>
    <n v="6"/>
    <n v="9"/>
    <n v="3"/>
    <n v="2"/>
    <n v="2"/>
    <n v="5"/>
    <n v="21"/>
    <n v="13.4"/>
    <m/>
    <x v="1"/>
  </r>
  <r>
    <n v="7"/>
    <x v="145"/>
    <x v="1"/>
    <n v="4"/>
    <s v="CHI"/>
    <s v="ATL"/>
    <s v="W (+9)"/>
    <n v="43"/>
    <n v="12"/>
    <n v="22"/>
    <n v="0.54500000000000004"/>
    <n v="0"/>
    <n v="2"/>
    <n v="0"/>
    <n v="3"/>
    <n v="5"/>
    <n v="0.6"/>
    <n v="2"/>
    <n v="6"/>
    <n v="8"/>
    <n v="4"/>
    <n v="2"/>
    <n v="1"/>
    <n v="5"/>
    <n v="27"/>
    <n v="18.899999999999999"/>
    <m/>
    <x v="1"/>
  </r>
  <r>
    <n v="8"/>
    <x v="146"/>
    <x v="1"/>
    <n v="5"/>
    <s v="CHI"/>
    <s v="ATL"/>
    <s v="W (+15)"/>
    <n v="40"/>
    <n v="9"/>
    <n v="23"/>
    <n v="0.39100000000000001"/>
    <n v="1"/>
    <n v="5"/>
    <n v="0.2"/>
    <n v="5"/>
    <n v="5"/>
    <n v="1"/>
    <n v="2"/>
    <n v="5"/>
    <n v="7"/>
    <n v="7"/>
    <n v="2"/>
    <n v="0"/>
    <n v="2"/>
    <n v="24"/>
    <n v="19.3"/>
    <m/>
    <x v="1"/>
  </r>
  <r>
    <n v="9"/>
    <x v="147"/>
    <x v="2"/>
    <n v="1"/>
    <s v="CHI"/>
    <s v="MIA"/>
    <s v="W (+7)"/>
    <n v="42"/>
    <n v="15"/>
    <n v="31"/>
    <n v="0.48399999999999999"/>
    <n v="0"/>
    <n v="2"/>
    <n v="0"/>
    <n v="7"/>
    <n v="10"/>
    <n v="0.7"/>
    <n v="3"/>
    <n v="6"/>
    <n v="9"/>
    <n v="3"/>
    <n v="1"/>
    <n v="1"/>
    <n v="2"/>
    <n v="37"/>
    <n v="24.6"/>
    <m/>
    <x v="1"/>
  </r>
  <r>
    <n v="10"/>
    <x v="148"/>
    <x v="2"/>
    <n v="2"/>
    <s v="CHI"/>
    <s v="MIA"/>
    <s v="W (+7)"/>
    <n v="43"/>
    <n v="4"/>
    <n v="15"/>
    <n v="0.26700000000000002"/>
    <n v="0"/>
    <n v="1"/>
    <n v="0"/>
    <n v="15"/>
    <n v="16"/>
    <n v="0.93799999999999994"/>
    <n v="2"/>
    <n v="7"/>
    <n v="9"/>
    <n v="3"/>
    <n v="4"/>
    <n v="1"/>
    <n v="2"/>
    <n v="23"/>
    <n v="21.6"/>
    <m/>
    <x v="1"/>
  </r>
  <r>
    <n v="11"/>
    <x v="149"/>
    <x v="2"/>
    <n v="3"/>
    <s v="CHI"/>
    <s v="MIA"/>
    <s v="W (+24)"/>
    <n v="36"/>
    <n v="14"/>
    <n v="25"/>
    <n v="0.56000000000000005"/>
    <n v="1"/>
    <n v="2"/>
    <n v="0.5"/>
    <n v="5"/>
    <n v="5"/>
    <n v="1"/>
    <n v="3"/>
    <n v="5"/>
    <n v="8"/>
    <n v="1"/>
    <n v="1"/>
    <n v="0"/>
    <n v="3"/>
    <n v="34"/>
    <n v="23.2"/>
    <m/>
    <x v="1"/>
  </r>
  <r>
    <n v="12"/>
    <x v="150"/>
    <x v="2"/>
    <n v="4"/>
    <s v="CHI"/>
    <s v="MIA"/>
    <s v="L (-7)"/>
    <n v="45"/>
    <n v="9"/>
    <n v="35"/>
    <n v="0.25700000000000001"/>
    <n v="0"/>
    <n v="8"/>
    <n v="0"/>
    <n v="11"/>
    <n v="13"/>
    <n v="0.84599999999999997"/>
    <n v="4"/>
    <n v="4"/>
    <n v="8"/>
    <n v="1"/>
    <n v="1"/>
    <n v="0"/>
    <n v="2"/>
    <n v="29"/>
    <n v="10.199999999999999"/>
    <m/>
    <x v="0"/>
  </r>
  <r>
    <n v="13"/>
    <x v="151"/>
    <x v="2"/>
    <n v="5"/>
    <s v="CHI"/>
    <s v="MIA"/>
    <s v="W (+13)"/>
    <n v="43"/>
    <n v="11"/>
    <n v="31"/>
    <n v="0.35499999999999998"/>
    <n v="1"/>
    <n v="4"/>
    <n v="0.25"/>
    <n v="5"/>
    <n v="6"/>
    <n v="0.83299999999999996"/>
    <n v="1"/>
    <n v="5"/>
    <n v="6"/>
    <n v="5"/>
    <n v="2"/>
    <n v="2"/>
    <n v="4"/>
    <n v="28"/>
    <n v="13.8"/>
    <m/>
    <x v="1"/>
  </r>
  <r>
    <n v="14"/>
    <x v="152"/>
    <x v="3"/>
    <n v="1"/>
    <s v="CHI"/>
    <s v="UTA"/>
    <s v="W (+2)"/>
    <n v="41"/>
    <n v="13"/>
    <n v="27"/>
    <n v="0.48099999999999998"/>
    <n v="0"/>
    <n v="0"/>
    <m/>
    <n v="5"/>
    <n v="7"/>
    <n v="0.71399999999999997"/>
    <n v="1"/>
    <n v="3"/>
    <n v="4"/>
    <n v="8"/>
    <n v="0"/>
    <n v="1"/>
    <n v="0"/>
    <n v="31"/>
    <n v="23.2"/>
    <m/>
    <x v="1"/>
  </r>
  <r>
    <n v="15"/>
    <x v="153"/>
    <x v="3"/>
    <n v="2"/>
    <s v="CHI"/>
    <s v="UTA"/>
    <s v="W (+12)"/>
    <n v="45"/>
    <n v="11"/>
    <n v="20"/>
    <n v="0.55000000000000004"/>
    <n v="1"/>
    <n v="2"/>
    <n v="0.5"/>
    <n v="15"/>
    <n v="21"/>
    <n v="0.71399999999999997"/>
    <n v="4"/>
    <n v="9"/>
    <n v="13"/>
    <n v="9"/>
    <n v="2"/>
    <n v="0"/>
    <n v="5"/>
    <n v="38"/>
    <n v="34"/>
    <m/>
    <x v="1"/>
  </r>
  <r>
    <n v="16"/>
    <x v="154"/>
    <x v="3"/>
    <n v="3"/>
    <s v="CHI"/>
    <s v="UTA"/>
    <s v="L (-11)"/>
    <n v="41"/>
    <n v="9"/>
    <n v="22"/>
    <n v="0.40899999999999997"/>
    <n v="4"/>
    <n v="10"/>
    <n v="0.4"/>
    <n v="4"/>
    <n v="5"/>
    <n v="0.8"/>
    <n v="0"/>
    <n v="3"/>
    <n v="3"/>
    <n v="6"/>
    <n v="1"/>
    <n v="2"/>
    <n v="1"/>
    <n v="26"/>
    <n v="19.899999999999999"/>
    <m/>
    <x v="0"/>
  </r>
  <r>
    <n v="17"/>
    <x v="155"/>
    <x v="3"/>
    <n v="4"/>
    <s v="CHI"/>
    <s v="UTA"/>
    <s v="L (-5)"/>
    <n v="42"/>
    <n v="11"/>
    <n v="27"/>
    <n v="0.40699999999999997"/>
    <n v="0"/>
    <n v="4"/>
    <n v="0"/>
    <n v="0"/>
    <n v="0"/>
    <m/>
    <n v="1"/>
    <n v="3"/>
    <n v="4"/>
    <n v="4"/>
    <n v="0"/>
    <n v="0"/>
    <n v="3"/>
    <n v="22"/>
    <n v="7.7"/>
    <m/>
    <x v="0"/>
  </r>
  <r>
    <n v="18"/>
    <x v="156"/>
    <x v="3"/>
    <n v="5"/>
    <s v="CHI"/>
    <s v="UTA"/>
    <s v="W (+2)"/>
    <n v="44"/>
    <n v="13"/>
    <n v="27"/>
    <n v="0.48099999999999998"/>
    <n v="2"/>
    <n v="5"/>
    <n v="0.4"/>
    <n v="10"/>
    <n v="12"/>
    <n v="0.83299999999999996"/>
    <n v="2"/>
    <n v="5"/>
    <n v="7"/>
    <n v="5"/>
    <n v="3"/>
    <n v="1"/>
    <n v="3"/>
    <n v="38"/>
    <n v="29.4"/>
    <m/>
    <x v="1"/>
  </r>
  <r>
    <n v="19"/>
    <x v="157"/>
    <x v="3"/>
    <n v="6"/>
    <s v="CHI"/>
    <s v="UTA"/>
    <s v="W (+4)"/>
    <n v="44"/>
    <n v="15"/>
    <n v="35"/>
    <n v="0.42899999999999999"/>
    <n v="1"/>
    <n v="4"/>
    <n v="0.25"/>
    <n v="8"/>
    <n v="10"/>
    <n v="0.8"/>
    <n v="1"/>
    <n v="10"/>
    <n v="11"/>
    <n v="4"/>
    <n v="1"/>
    <n v="1"/>
    <n v="1"/>
    <n v="39"/>
    <n v="26.1"/>
    <m/>
    <x v="1"/>
  </r>
  <r>
    <n v="1"/>
    <x v="158"/>
    <x v="0"/>
    <n v="1"/>
    <s v="CHI"/>
    <s v="NJN"/>
    <s v="W (+3)"/>
    <n v="47"/>
    <n v="11"/>
    <n v="27"/>
    <n v="0.40699999999999997"/>
    <n v="0"/>
    <n v="2"/>
    <n v="0"/>
    <n v="17"/>
    <n v="23"/>
    <n v="0.73899999999999999"/>
    <n v="0"/>
    <n v="7"/>
    <n v="7"/>
    <n v="3"/>
    <n v="1"/>
    <n v="1"/>
    <n v="3"/>
    <n v="39"/>
    <n v="24.6"/>
    <m/>
    <x v="1"/>
  </r>
  <r>
    <n v="2"/>
    <x v="159"/>
    <x v="0"/>
    <n v="2"/>
    <s v="CHI"/>
    <s v="NJN"/>
    <s v="W (+5)"/>
    <n v="39"/>
    <n v="9"/>
    <n v="19"/>
    <n v="0.47399999999999998"/>
    <n v="0"/>
    <n v="0"/>
    <m/>
    <n v="14"/>
    <n v="17"/>
    <n v="0.82399999999999995"/>
    <n v="1"/>
    <n v="3"/>
    <n v="4"/>
    <n v="2"/>
    <n v="1"/>
    <n v="1"/>
    <n v="5"/>
    <n v="32"/>
    <n v="20"/>
    <m/>
    <x v="1"/>
  </r>
  <r>
    <n v="3"/>
    <x v="160"/>
    <x v="0"/>
    <n v="3"/>
    <s v="CHI"/>
    <s v="NJN"/>
    <s v="W (+15)"/>
    <n v="44"/>
    <n v="16"/>
    <n v="22"/>
    <n v="0.72699999999999998"/>
    <n v="2"/>
    <n v="2"/>
    <n v="1"/>
    <n v="4"/>
    <n v="5"/>
    <n v="0.8"/>
    <n v="2"/>
    <n v="2"/>
    <n v="4"/>
    <n v="3"/>
    <n v="2"/>
    <n v="1"/>
    <n v="2"/>
    <n v="38"/>
    <n v="32.6"/>
    <m/>
    <x v="1"/>
  </r>
  <r>
    <n v="4"/>
    <x v="161"/>
    <x v="1"/>
    <n v="1"/>
    <s v="CHI"/>
    <s v="CHH"/>
    <s v="W (+13)"/>
    <n v="44"/>
    <n v="11"/>
    <n v="26"/>
    <n v="0.42299999999999999"/>
    <n v="1"/>
    <n v="3"/>
    <n v="0.33300000000000002"/>
    <n v="12"/>
    <n v="14"/>
    <n v="0.85699999999999998"/>
    <n v="4"/>
    <n v="7"/>
    <n v="11"/>
    <n v="4"/>
    <n v="1"/>
    <n v="1"/>
    <n v="3"/>
    <n v="35"/>
    <n v="26.8"/>
    <m/>
    <x v="1"/>
  </r>
  <r>
    <n v="5"/>
    <x v="162"/>
    <x v="1"/>
    <n v="2"/>
    <s v="CHI"/>
    <s v="CHH"/>
    <s v="L (-2)"/>
    <n v="40"/>
    <n v="10"/>
    <n v="21"/>
    <n v="0.47599999999999998"/>
    <n v="0"/>
    <n v="3"/>
    <n v="0"/>
    <n v="2"/>
    <n v="3"/>
    <n v="0.66700000000000004"/>
    <n v="1"/>
    <n v="4"/>
    <n v="5"/>
    <n v="6"/>
    <n v="0"/>
    <n v="0"/>
    <n v="0"/>
    <n v="22"/>
    <n v="16.2"/>
    <m/>
    <x v="0"/>
  </r>
  <r>
    <n v="6"/>
    <x v="163"/>
    <x v="1"/>
    <n v="3"/>
    <s v="CHI"/>
    <s v="CHH"/>
    <s v="W (+14)"/>
    <n v="39"/>
    <n v="9"/>
    <n v="20"/>
    <n v="0.45"/>
    <n v="0"/>
    <n v="1"/>
    <n v="0"/>
    <n v="9"/>
    <n v="10"/>
    <n v="0.9"/>
    <n v="3"/>
    <n v="2"/>
    <n v="5"/>
    <n v="6"/>
    <n v="1"/>
    <n v="0"/>
    <n v="3"/>
    <n v="27"/>
    <n v="19.899999999999999"/>
    <m/>
    <x v="1"/>
  </r>
  <r>
    <n v="7"/>
    <x v="164"/>
    <x v="1"/>
    <n v="4"/>
    <s v="CHI"/>
    <s v="CHH"/>
    <s v="W (+14)"/>
    <n v="40"/>
    <n v="14"/>
    <n v="31"/>
    <n v="0.45200000000000001"/>
    <n v="0"/>
    <n v="1"/>
    <n v="0"/>
    <n v="3"/>
    <n v="3"/>
    <n v="1"/>
    <n v="0"/>
    <n v="3"/>
    <n v="3"/>
    <n v="4"/>
    <n v="1"/>
    <n v="0"/>
    <n v="2"/>
    <n v="31"/>
    <n v="17.2"/>
    <m/>
    <x v="1"/>
  </r>
  <r>
    <n v="8"/>
    <x v="165"/>
    <x v="1"/>
    <n v="5"/>
    <s v="CHI"/>
    <s v="CHH"/>
    <s v="W (+9)"/>
    <n v="42"/>
    <n v="15"/>
    <n v="29"/>
    <n v="0.51700000000000002"/>
    <n v="0"/>
    <n v="3"/>
    <n v="0"/>
    <n v="3"/>
    <n v="4"/>
    <n v="0.75"/>
    <n v="1"/>
    <n v="3"/>
    <n v="4"/>
    <n v="3"/>
    <n v="2"/>
    <n v="1"/>
    <n v="0"/>
    <n v="33"/>
    <n v="23.5"/>
    <m/>
    <x v="1"/>
  </r>
  <r>
    <n v="9"/>
    <x v="166"/>
    <x v="2"/>
    <n v="1"/>
    <s v="CHI"/>
    <s v="IND"/>
    <s v="W (+6)"/>
    <n v="41"/>
    <n v="11"/>
    <n v="28"/>
    <n v="0.39300000000000002"/>
    <n v="0"/>
    <n v="0"/>
    <m/>
    <n v="9"/>
    <n v="10"/>
    <n v="0.9"/>
    <n v="2"/>
    <n v="4"/>
    <n v="6"/>
    <n v="1"/>
    <n v="5"/>
    <n v="0"/>
    <n v="1"/>
    <n v="31"/>
    <n v="22.3"/>
    <m/>
    <x v="1"/>
  </r>
  <r>
    <n v="10"/>
    <x v="167"/>
    <x v="2"/>
    <n v="2"/>
    <s v="CHI"/>
    <s v="IND"/>
    <s v="W (+6)"/>
    <n v="42"/>
    <n v="13"/>
    <n v="22"/>
    <n v="0.59099999999999997"/>
    <n v="0"/>
    <n v="1"/>
    <n v="0"/>
    <n v="15"/>
    <n v="18"/>
    <n v="0.83299999999999996"/>
    <n v="0"/>
    <n v="4"/>
    <n v="4"/>
    <n v="5"/>
    <n v="4"/>
    <n v="0"/>
    <n v="0"/>
    <n v="41"/>
    <n v="37.1"/>
    <m/>
    <x v="1"/>
  </r>
  <r>
    <n v="11"/>
    <x v="168"/>
    <x v="2"/>
    <n v="3"/>
    <s v="CHI"/>
    <s v="IND"/>
    <s v="L (-2)"/>
    <n v="44"/>
    <n v="9"/>
    <n v="22"/>
    <n v="0.40899999999999997"/>
    <n v="2"/>
    <n v="3"/>
    <n v="0.66700000000000004"/>
    <n v="10"/>
    <n v="12"/>
    <n v="0.83299999999999996"/>
    <n v="1"/>
    <n v="3"/>
    <n v="4"/>
    <n v="7"/>
    <n v="1"/>
    <n v="0"/>
    <n v="5"/>
    <n v="30"/>
    <n v="18.7"/>
    <m/>
    <x v="0"/>
  </r>
  <r>
    <n v="12"/>
    <x v="169"/>
    <x v="2"/>
    <n v="4"/>
    <s v="CHI"/>
    <s v="IND"/>
    <s v="L (-2)"/>
    <n v="41"/>
    <n v="12"/>
    <n v="27"/>
    <n v="0.44400000000000001"/>
    <n v="1"/>
    <n v="3"/>
    <n v="0.33300000000000002"/>
    <n v="3"/>
    <n v="4"/>
    <n v="0.75"/>
    <n v="2"/>
    <n v="3"/>
    <n v="5"/>
    <n v="2"/>
    <n v="0"/>
    <n v="2"/>
    <n v="6"/>
    <n v="28"/>
    <n v="11"/>
    <m/>
    <x v="0"/>
  </r>
  <r>
    <n v="13"/>
    <x v="170"/>
    <x v="2"/>
    <n v="5"/>
    <s v="CHI"/>
    <s v="IND"/>
    <s v="W (+19)"/>
    <n v="36"/>
    <n v="12"/>
    <n v="20"/>
    <n v="0.6"/>
    <n v="2"/>
    <n v="4"/>
    <n v="0.5"/>
    <n v="3"/>
    <n v="4"/>
    <n v="0.75"/>
    <n v="1"/>
    <n v="6"/>
    <n v="7"/>
    <n v="4"/>
    <n v="1"/>
    <n v="1"/>
    <n v="0"/>
    <n v="29"/>
    <n v="25.6"/>
    <m/>
    <x v="1"/>
  </r>
  <r>
    <n v="14"/>
    <x v="171"/>
    <x v="2"/>
    <n v="6"/>
    <s v="CHI"/>
    <s v="IND"/>
    <s v="L (-3)"/>
    <n v="42"/>
    <n v="12"/>
    <n v="23"/>
    <n v="0.52200000000000002"/>
    <n v="1"/>
    <n v="4"/>
    <n v="0.25"/>
    <n v="10"/>
    <n v="11"/>
    <n v="0.90900000000000003"/>
    <n v="1"/>
    <n v="4"/>
    <n v="5"/>
    <n v="2"/>
    <n v="1"/>
    <n v="0"/>
    <n v="3"/>
    <n v="35"/>
    <n v="23"/>
    <m/>
    <x v="0"/>
  </r>
  <r>
    <n v="15"/>
    <x v="172"/>
    <x v="2"/>
    <n v="7"/>
    <s v="CHI"/>
    <s v="IND"/>
    <s v="W (+5)"/>
    <n v="42"/>
    <n v="9"/>
    <n v="25"/>
    <n v="0.36"/>
    <n v="0"/>
    <n v="0"/>
    <m/>
    <n v="10"/>
    <n v="15"/>
    <n v="0.66700000000000004"/>
    <n v="5"/>
    <n v="4"/>
    <n v="9"/>
    <n v="8"/>
    <n v="0"/>
    <n v="0"/>
    <n v="2"/>
    <n v="28"/>
    <n v="19.2"/>
    <m/>
    <x v="1"/>
  </r>
  <r>
    <n v="16"/>
    <x v="173"/>
    <x v="3"/>
    <n v="1"/>
    <s v="CHI"/>
    <s v="UTA"/>
    <s v="L (-3)"/>
    <n v="46"/>
    <n v="13"/>
    <n v="29"/>
    <n v="0.44800000000000001"/>
    <n v="1"/>
    <n v="2"/>
    <n v="0.5"/>
    <n v="6"/>
    <n v="8"/>
    <n v="0.75"/>
    <n v="1"/>
    <n v="2"/>
    <n v="3"/>
    <n v="2"/>
    <n v="0"/>
    <n v="2"/>
    <n v="0"/>
    <n v="33"/>
    <n v="20"/>
    <m/>
    <x v="0"/>
  </r>
  <r>
    <n v="17"/>
    <x v="174"/>
    <x v="3"/>
    <n v="2"/>
    <s v="CHI"/>
    <s v="UTA"/>
    <s v="W (+5)"/>
    <n v="40"/>
    <n v="14"/>
    <n v="33"/>
    <n v="0.42399999999999999"/>
    <n v="0"/>
    <n v="2"/>
    <n v="0"/>
    <n v="9"/>
    <n v="10"/>
    <n v="0.9"/>
    <n v="3"/>
    <n v="2"/>
    <n v="5"/>
    <n v="3"/>
    <n v="1"/>
    <n v="1"/>
    <n v="0"/>
    <n v="37"/>
    <n v="24.8"/>
    <m/>
    <x v="1"/>
  </r>
  <r>
    <n v="18"/>
    <x v="175"/>
    <x v="3"/>
    <n v="3"/>
    <s v="CHI"/>
    <s v="UTA"/>
    <s v="W (+42)"/>
    <n v="32"/>
    <n v="7"/>
    <n v="14"/>
    <n v="0.5"/>
    <n v="0"/>
    <n v="0"/>
    <m/>
    <n v="10"/>
    <n v="11"/>
    <n v="0.90900000000000003"/>
    <n v="1"/>
    <n v="2"/>
    <n v="3"/>
    <n v="2"/>
    <n v="1"/>
    <n v="1"/>
    <n v="2"/>
    <n v="24"/>
    <n v="18.600000000000001"/>
    <m/>
    <x v="1"/>
  </r>
  <r>
    <n v="19"/>
    <x v="176"/>
    <x v="3"/>
    <n v="4"/>
    <s v="CHI"/>
    <s v="UTA"/>
    <s v="W (+4)"/>
    <n v="43"/>
    <n v="12"/>
    <n v="27"/>
    <n v="0.44400000000000001"/>
    <n v="0"/>
    <n v="0"/>
    <m/>
    <n v="10"/>
    <n v="15"/>
    <n v="0.66700000000000004"/>
    <n v="3"/>
    <n v="5"/>
    <n v="8"/>
    <n v="2"/>
    <n v="2"/>
    <n v="0"/>
    <n v="3"/>
    <n v="34"/>
    <n v="21.5"/>
    <m/>
    <x v="1"/>
  </r>
  <r>
    <n v="20"/>
    <x v="177"/>
    <x v="3"/>
    <n v="5"/>
    <s v="CHI"/>
    <s v="UTA"/>
    <s v="L (-2)"/>
    <n v="45"/>
    <n v="9"/>
    <n v="26"/>
    <n v="0.34599999999999997"/>
    <n v="0"/>
    <n v="2"/>
    <n v="0"/>
    <n v="10"/>
    <n v="11"/>
    <n v="0.90900000000000003"/>
    <n v="1"/>
    <n v="3"/>
    <n v="4"/>
    <n v="4"/>
    <n v="3"/>
    <n v="0"/>
    <n v="4"/>
    <n v="28"/>
    <n v="14.8"/>
    <m/>
    <x v="0"/>
  </r>
  <r>
    <n v="21"/>
    <x v="178"/>
    <x v="3"/>
    <n v="6"/>
    <s v="CHI"/>
    <s v="UTA"/>
    <s v="W (+1)"/>
    <n v="44"/>
    <n v="15"/>
    <n v="35"/>
    <n v="0.42899999999999999"/>
    <n v="3"/>
    <n v="7"/>
    <n v="0.42899999999999999"/>
    <n v="12"/>
    <n v="15"/>
    <n v="0.8"/>
    <n v="0"/>
    <n v="1"/>
    <n v="1"/>
    <n v="1"/>
    <n v="4"/>
    <n v="0"/>
    <n v="1"/>
    <n v="45"/>
    <n v="28.5"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">
  <r>
    <n v="1"/>
    <x v="0"/>
    <x v="0"/>
    <n v="1"/>
    <s v="CLE"/>
    <s v="WAS"/>
    <s v="W (+11)"/>
    <n v="48"/>
    <n v="12"/>
    <n v="27"/>
    <n v="0.44400000000000001"/>
    <n v="1"/>
    <n v="4"/>
    <n v="0.25"/>
    <n v="7"/>
    <n v="11"/>
    <n v="0.63600000000000001"/>
    <n v="3"/>
    <n v="8"/>
    <n v="11"/>
    <n v="11"/>
    <n v="0"/>
    <n v="0"/>
    <n v="4"/>
    <n v="32"/>
    <n v="23.3"/>
    <n v="11"/>
    <x v="0"/>
  </r>
  <r>
    <n v="2"/>
    <x v="1"/>
    <x v="0"/>
    <n v="2"/>
    <s v="CLE"/>
    <s v="WAS"/>
    <s v="L (-5)"/>
    <n v="43"/>
    <n v="7"/>
    <n v="25"/>
    <n v="0.28000000000000003"/>
    <n v="1"/>
    <n v="6"/>
    <n v="0.16700000000000001"/>
    <n v="11"/>
    <n v="15"/>
    <n v="0.73299999999999998"/>
    <n v="2"/>
    <n v="7"/>
    <n v="9"/>
    <n v="2"/>
    <n v="2"/>
    <n v="3"/>
    <n v="10"/>
    <n v="26"/>
    <n v="6.7"/>
    <n v="-2"/>
    <x v="1"/>
  </r>
  <r>
    <n v="3"/>
    <x v="2"/>
    <x v="0"/>
    <n v="3"/>
    <s v="CLE"/>
    <s v="WAS"/>
    <s v="W (+1)"/>
    <n v="48"/>
    <n v="16"/>
    <n v="28"/>
    <n v="0.57099999999999995"/>
    <n v="3"/>
    <n v="5"/>
    <n v="0.6"/>
    <n v="6"/>
    <n v="9"/>
    <n v="0.66700000000000004"/>
    <n v="1"/>
    <n v="4"/>
    <n v="5"/>
    <n v="3"/>
    <n v="2"/>
    <n v="0"/>
    <n v="4"/>
    <n v="41"/>
    <n v="27.4"/>
    <n v="1"/>
    <x v="0"/>
  </r>
  <r>
    <n v="4"/>
    <x v="3"/>
    <x v="0"/>
    <n v="4"/>
    <s v="CLE"/>
    <s v="WAS"/>
    <s v="L (-10)"/>
    <n v="45"/>
    <n v="13"/>
    <n v="23"/>
    <n v="0.56499999999999995"/>
    <n v="7"/>
    <n v="12"/>
    <n v="0.58299999999999996"/>
    <n v="5"/>
    <n v="7"/>
    <n v="0.71399999999999997"/>
    <n v="1"/>
    <n v="5"/>
    <n v="6"/>
    <n v="5"/>
    <n v="0"/>
    <n v="0"/>
    <n v="7"/>
    <n v="38"/>
    <n v="23"/>
    <n v="-16"/>
    <x v="1"/>
  </r>
  <r>
    <n v="5"/>
    <x v="4"/>
    <x v="0"/>
    <n v="5"/>
    <s v="CLE"/>
    <s v="WAS"/>
    <s v="W (+1)"/>
    <n v="46"/>
    <n v="14"/>
    <n v="23"/>
    <n v="0.60899999999999999"/>
    <n v="0"/>
    <n v="1"/>
    <n v="0"/>
    <n v="17"/>
    <n v="18"/>
    <n v="0.94399999999999995"/>
    <n v="5"/>
    <n v="2"/>
    <n v="7"/>
    <n v="6"/>
    <n v="2"/>
    <n v="0"/>
    <n v="4"/>
    <n v="45"/>
    <n v="38.4"/>
    <n v="-4"/>
    <x v="0"/>
  </r>
  <r>
    <n v="6"/>
    <x v="5"/>
    <x v="0"/>
    <n v="6"/>
    <s v="CLE"/>
    <s v="WAS"/>
    <s v="W (+1)"/>
    <n v="53"/>
    <n v="15"/>
    <n v="25"/>
    <n v="0.6"/>
    <n v="1"/>
    <n v="6"/>
    <n v="0.16700000000000001"/>
    <n v="1"/>
    <n v="3"/>
    <n v="0.33300000000000002"/>
    <n v="0"/>
    <n v="7"/>
    <n v="7"/>
    <n v="7"/>
    <n v="2"/>
    <n v="1"/>
    <n v="5"/>
    <n v="32"/>
    <n v="22.8"/>
    <n v="1"/>
    <x v="0"/>
  </r>
  <r>
    <n v="7"/>
    <x v="6"/>
    <x v="1"/>
    <n v="1"/>
    <s v="CLE"/>
    <s v="DET"/>
    <s v="L (-27)"/>
    <n v="36"/>
    <n v="9"/>
    <n v="18"/>
    <n v="0.5"/>
    <n v="2"/>
    <n v="5"/>
    <n v="0.4"/>
    <n v="2"/>
    <n v="2"/>
    <n v="1"/>
    <n v="1"/>
    <n v="3"/>
    <n v="4"/>
    <n v="4"/>
    <n v="0"/>
    <n v="0"/>
    <n v="4"/>
    <n v="22"/>
    <n v="12.2"/>
    <n v="-31"/>
    <x v="1"/>
  </r>
  <r>
    <n v="8"/>
    <x v="7"/>
    <x v="1"/>
    <n v="2"/>
    <s v="CLE"/>
    <s v="DET"/>
    <s v="L (-6)"/>
    <n v="48"/>
    <n v="11"/>
    <n v="23"/>
    <n v="0.47799999999999998"/>
    <n v="2"/>
    <n v="5"/>
    <n v="0.4"/>
    <n v="6"/>
    <n v="8"/>
    <n v="0.75"/>
    <n v="2"/>
    <n v="12"/>
    <n v="14"/>
    <n v="7"/>
    <n v="0"/>
    <n v="0"/>
    <n v="3"/>
    <n v="30"/>
    <n v="22.8"/>
    <n v="-4"/>
    <x v="1"/>
  </r>
  <r>
    <n v="9"/>
    <x v="8"/>
    <x v="1"/>
    <n v="3"/>
    <s v="CLE"/>
    <s v="DET"/>
    <s v="W (+9)"/>
    <n v="48"/>
    <n v="9"/>
    <n v="18"/>
    <n v="0.5"/>
    <n v="1"/>
    <n v="4"/>
    <n v="0.25"/>
    <n v="2"/>
    <n v="2"/>
    <n v="1"/>
    <n v="0"/>
    <n v="10"/>
    <n v="10"/>
    <n v="10"/>
    <n v="4"/>
    <n v="1"/>
    <n v="4"/>
    <n v="21"/>
    <n v="21.9"/>
    <n v="9"/>
    <x v="0"/>
  </r>
  <r>
    <n v="10"/>
    <x v="9"/>
    <x v="1"/>
    <n v="4"/>
    <s v="CLE"/>
    <s v="DET"/>
    <s v="W (+2)"/>
    <n v="48"/>
    <n v="8"/>
    <n v="23"/>
    <n v="0.34799999999999998"/>
    <n v="1"/>
    <n v="2"/>
    <n v="0.5"/>
    <n v="5"/>
    <n v="10"/>
    <n v="0.5"/>
    <n v="1"/>
    <n v="7"/>
    <n v="8"/>
    <n v="9"/>
    <n v="2"/>
    <n v="2"/>
    <n v="8"/>
    <n v="22"/>
    <n v="10.4"/>
    <n v="2"/>
    <x v="0"/>
  </r>
  <r>
    <n v="11"/>
    <x v="10"/>
    <x v="1"/>
    <n v="5"/>
    <s v="CLE"/>
    <s v="DET"/>
    <s v="W (+2)"/>
    <n v="47"/>
    <n v="13"/>
    <n v="30"/>
    <n v="0.433"/>
    <n v="1"/>
    <n v="4"/>
    <n v="0.25"/>
    <n v="5"/>
    <n v="7"/>
    <n v="0.71399999999999997"/>
    <n v="3"/>
    <n v="2"/>
    <n v="5"/>
    <n v="5"/>
    <n v="2"/>
    <n v="1"/>
    <n v="2"/>
    <n v="32"/>
    <n v="21.1"/>
    <n v="2"/>
    <x v="0"/>
  </r>
  <r>
    <n v="12"/>
    <x v="11"/>
    <x v="1"/>
    <n v="6"/>
    <s v="CLE"/>
    <s v="DET"/>
    <s v="L (-2)"/>
    <n v="48"/>
    <n v="8"/>
    <n v="20"/>
    <n v="0.4"/>
    <n v="1"/>
    <n v="5"/>
    <n v="0.2"/>
    <n v="15"/>
    <n v="18"/>
    <n v="0.83299999999999996"/>
    <n v="0"/>
    <n v="11"/>
    <n v="11"/>
    <n v="5"/>
    <n v="1"/>
    <n v="1"/>
    <n v="7"/>
    <n v="32"/>
    <n v="20.7"/>
    <n v="-2"/>
    <x v="1"/>
  </r>
  <r>
    <n v="13"/>
    <x v="12"/>
    <x v="1"/>
    <n v="7"/>
    <s v="CLE"/>
    <s v="DET"/>
    <s v="L (-18)"/>
    <n v="47"/>
    <n v="11"/>
    <n v="24"/>
    <n v="0.45800000000000002"/>
    <n v="0"/>
    <n v="4"/>
    <n v="0"/>
    <n v="5"/>
    <n v="8"/>
    <n v="0.625"/>
    <n v="3"/>
    <n v="5"/>
    <n v="8"/>
    <n v="2"/>
    <n v="1"/>
    <n v="0"/>
    <n v="3"/>
    <n v="27"/>
    <n v="15.6"/>
    <n v="-16"/>
    <x v="1"/>
  </r>
  <r>
    <n v="1"/>
    <x v="13"/>
    <x v="0"/>
    <n v="1"/>
    <s v="CLE"/>
    <s v="WAS"/>
    <s v="W (+15)"/>
    <n v="44"/>
    <n v="7"/>
    <n v="14"/>
    <n v="0.5"/>
    <n v="0"/>
    <n v="2"/>
    <n v="0"/>
    <n v="9"/>
    <n v="11"/>
    <n v="0.81799999999999995"/>
    <n v="2"/>
    <n v="7"/>
    <n v="9"/>
    <n v="7"/>
    <n v="2"/>
    <n v="0"/>
    <n v="1"/>
    <n v="23"/>
    <n v="24.2"/>
    <n v="17"/>
    <x v="0"/>
  </r>
  <r>
    <n v="2"/>
    <x v="14"/>
    <x v="0"/>
    <n v="2"/>
    <s v="CLE"/>
    <s v="WAS"/>
    <s v="W (+7)"/>
    <n v="45"/>
    <n v="8"/>
    <n v="22"/>
    <n v="0.36399999999999999"/>
    <n v="0"/>
    <n v="3"/>
    <n v="0"/>
    <n v="11"/>
    <n v="13"/>
    <n v="0.84599999999999997"/>
    <n v="4"/>
    <n v="4"/>
    <n v="8"/>
    <n v="7"/>
    <n v="1"/>
    <n v="2"/>
    <n v="2"/>
    <n v="27"/>
    <n v="22.5"/>
    <n v="12"/>
    <x v="0"/>
  </r>
  <r>
    <n v="3"/>
    <x v="15"/>
    <x v="0"/>
    <n v="3"/>
    <s v="CLE"/>
    <s v="WAS"/>
    <s v="W (+6)"/>
    <n v="46"/>
    <n v="11"/>
    <n v="22"/>
    <n v="0.5"/>
    <n v="3"/>
    <n v="5"/>
    <n v="0.6"/>
    <n v="5"/>
    <n v="7"/>
    <n v="0.71399999999999997"/>
    <n v="0"/>
    <n v="6"/>
    <n v="6"/>
    <n v="9"/>
    <n v="1"/>
    <n v="0"/>
    <n v="2"/>
    <n v="30"/>
    <n v="24.1"/>
    <n v="6"/>
    <x v="0"/>
  </r>
  <r>
    <n v="4"/>
    <x v="16"/>
    <x v="0"/>
    <n v="4"/>
    <s v="CLE"/>
    <s v="WAS"/>
    <s v="W (+7)"/>
    <n v="46"/>
    <n v="8"/>
    <n v="22"/>
    <n v="0.36399999999999999"/>
    <n v="1"/>
    <n v="5"/>
    <n v="0.2"/>
    <n v="14"/>
    <n v="17"/>
    <n v="0.82399999999999995"/>
    <n v="3"/>
    <n v="8"/>
    <n v="11"/>
    <n v="7"/>
    <n v="3"/>
    <n v="1"/>
    <n v="2"/>
    <n v="31"/>
    <n v="27.5"/>
    <n v="12"/>
    <x v="0"/>
  </r>
  <r>
    <n v="5"/>
    <x v="17"/>
    <x v="1"/>
    <n v="1"/>
    <s v="CLE"/>
    <s v="NJN"/>
    <s v="W (+4)"/>
    <n v="46"/>
    <n v="8"/>
    <n v="21"/>
    <n v="0.38100000000000001"/>
    <n v="1"/>
    <n v="4"/>
    <n v="0.25"/>
    <n v="4"/>
    <n v="6"/>
    <n v="0.66700000000000004"/>
    <n v="2"/>
    <n v="9"/>
    <n v="11"/>
    <n v="7"/>
    <n v="1"/>
    <n v="1"/>
    <n v="3"/>
    <n v="21"/>
    <n v="15.6"/>
    <n v="6"/>
    <x v="0"/>
  </r>
  <r>
    <n v="6"/>
    <x v="18"/>
    <x v="1"/>
    <n v="2"/>
    <s v="CLE"/>
    <s v="NJN"/>
    <s v="W (+10)"/>
    <n v="46"/>
    <n v="12"/>
    <n v="24"/>
    <n v="0.5"/>
    <n v="3"/>
    <n v="7"/>
    <n v="0.42899999999999999"/>
    <n v="9"/>
    <n v="13"/>
    <n v="0.69199999999999995"/>
    <n v="0"/>
    <n v="1"/>
    <n v="1"/>
    <n v="12"/>
    <n v="3"/>
    <n v="0"/>
    <n v="2"/>
    <n v="36"/>
    <n v="31.3"/>
    <n v="8"/>
    <x v="0"/>
  </r>
  <r>
    <n v="7"/>
    <x v="19"/>
    <x v="1"/>
    <n v="3"/>
    <s v="CLE"/>
    <s v="NJN"/>
    <s v="L (-11)"/>
    <n v="44"/>
    <n v="5"/>
    <n v="16"/>
    <n v="0.313"/>
    <n v="1"/>
    <n v="5"/>
    <n v="0.2"/>
    <n v="7"/>
    <n v="7"/>
    <n v="1"/>
    <n v="0"/>
    <n v="6"/>
    <n v="6"/>
    <n v="12"/>
    <n v="0"/>
    <n v="0"/>
    <n v="2"/>
    <n v="18"/>
    <n v="16.2"/>
    <n v="-12"/>
    <x v="1"/>
  </r>
  <r>
    <n v="8"/>
    <x v="20"/>
    <x v="1"/>
    <n v="4"/>
    <s v="CLE"/>
    <s v="NJN"/>
    <s v="W (+2)"/>
    <n v="46"/>
    <n v="9"/>
    <n v="16"/>
    <n v="0.56299999999999994"/>
    <n v="2"/>
    <n v="3"/>
    <n v="0.66700000000000004"/>
    <n v="10"/>
    <n v="15"/>
    <n v="0.66700000000000004"/>
    <n v="0"/>
    <n v="9"/>
    <n v="9"/>
    <n v="7"/>
    <n v="0"/>
    <n v="0"/>
    <n v="3"/>
    <n v="30"/>
    <n v="24.6"/>
    <n v="9"/>
    <x v="0"/>
  </r>
  <r>
    <n v="9"/>
    <x v="21"/>
    <x v="1"/>
    <n v="5"/>
    <s v="CLE"/>
    <s v="NJN"/>
    <s v="L (-11)"/>
    <n v="43"/>
    <n v="5"/>
    <n v="14"/>
    <n v="0.35699999999999998"/>
    <n v="0"/>
    <n v="2"/>
    <n v="0"/>
    <n v="10"/>
    <n v="11"/>
    <n v="0.90900000000000003"/>
    <n v="3"/>
    <n v="6"/>
    <n v="9"/>
    <n v="5"/>
    <n v="2"/>
    <n v="1"/>
    <n v="5"/>
    <n v="20"/>
    <n v="15.3"/>
    <n v="-15"/>
    <x v="1"/>
  </r>
  <r>
    <n v="10"/>
    <x v="22"/>
    <x v="1"/>
    <n v="6"/>
    <s v="CLE"/>
    <s v="NJN"/>
    <s v="W (+16)"/>
    <n v="39"/>
    <n v="8"/>
    <n v="20"/>
    <n v="0.4"/>
    <n v="1"/>
    <n v="5"/>
    <n v="0.2"/>
    <n v="6"/>
    <n v="9"/>
    <n v="0.66700000000000004"/>
    <n v="1"/>
    <n v="7"/>
    <n v="8"/>
    <n v="8"/>
    <n v="1"/>
    <n v="0"/>
    <n v="2"/>
    <n v="23"/>
    <n v="16.8"/>
    <n v="26"/>
    <x v="0"/>
  </r>
  <r>
    <n v="11"/>
    <x v="23"/>
    <x v="2"/>
    <n v="1"/>
    <s v="CLE"/>
    <s v="DET"/>
    <s v="L (-3)"/>
    <n v="45"/>
    <n v="5"/>
    <n v="15"/>
    <n v="0.33300000000000002"/>
    <n v="0"/>
    <n v="0"/>
    <m/>
    <n v="0"/>
    <n v="0"/>
    <m/>
    <n v="1"/>
    <n v="9"/>
    <n v="10"/>
    <n v="9"/>
    <n v="4"/>
    <n v="1"/>
    <n v="2"/>
    <n v="10"/>
    <n v="13.5"/>
    <n v="-5"/>
    <x v="1"/>
  </r>
  <r>
    <n v="12"/>
    <x v="24"/>
    <x v="2"/>
    <n v="2"/>
    <s v="CLE"/>
    <s v="DET"/>
    <s v="L (-3)"/>
    <n v="45"/>
    <n v="7"/>
    <n v="19"/>
    <n v="0.36799999999999999"/>
    <n v="0"/>
    <n v="1"/>
    <n v="0"/>
    <n v="5"/>
    <n v="7"/>
    <n v="0.71399999999999997"/>
    <n v="0"/>
    <n v="6"/>
    <n v="6"/>
    <n v="7"/>
    <n v="3"/>
    <n v="0"/>
    <n v="6"/>
    <n v="19"/>
    <n v="11"/>
    <n v="-6"/>
    <x v="1"/>
  </r>
  <r>
    <n v="13"/>
    <x v="25"/>
    <x v="2"/>
    <n v="3"/>
    <s v="CLE"/>
    <s v="DET"/>
    <s v="W (+6)"/>
    <n v="46"/>
    <n v="12"/>
    <n v="21"/>
    <n v="0.57099999999999995"/>
    <n v="2"/>
    <n v="3"/>
    <n v="0.66700000000000004"/>
    <n v="6"/>
    <n v="9"/>
    <n v="0.66700000000000004"/>
    <n v="1"/>
    <n v="8"/>
    <n v="9"/>
    <n v="9"/>
    <n v="2"/>
    <n v="0"/>
    <n v="3"/>
    <n v="32"/>
    <n v="28.5"/>
    <n v="6"/>
    <x v="0"/>
  </r>
  <r>
    <n v="14"/>
    <x v="26"/>
    <x v="2"/>
    <n v="4"/>
    <s v="CLE"/>
    <s v="DET"/>
    <s v="W (+4)"/>
    <n v="44"/>
    <n v="8"/>
    <n v="19"/>
    <n v="0.42099999999999999"/>
    <n v="1"/>
    <n v="5"/>
    <n v="0.2"/>
    <n v="8"/>
    <n v="9"/>
    <n v="0.88900000000000001"/>
    <n v="0"/>
    <n v="7"/>
    <n v="7"/>
    <n v="11"/>
    <n v="3"/>
    <n v="0"/>
    <n v="3"/>
    <n v="25"/>
    <n v="24.3"/>
    <n v="-4"/>
    <x v="0"/>
  </r>
  <r>
    <n v="15"/>
    <x v="27"/>
    <x v="2"/>
    <n v="5"/>
    <s v="CLE"/>
    <s v="DET"/>
    <s v="W (+2)"/>
    <n v="50"/>
    <n v="18"/>
    <n v="33"/>
    <n v="0.54500000000000004"/>
    <n v="2"/>
    <n v="3"/>
    <n v="0.66700000000000004"/>
    <n v="10"/>
    <n v="14"/>
    <n v="0.71399999999999997"/>
    <n v="3"/>
    <n v="6"/>
    <n v="9"/>
    <n v="7"/>
    <n v="2"/>
    <n v="0"/>
    <n v="2"/>
    <n v="48"/>
    <n v="38.1"/>
    <n v="2"/>
    <x v="0"/>
  </r>
  <r>
    <n v="16"/>
    <x v="28"/>
    <x v="2"/>
    <n v="6"/>
    <s v="CLE"/>
    <s v="DET"/>
    <s v="W (+16)"/>
    <n v="46"/>
    <n v="3"/>
    <n v="11"/>
    <n v="0.27300000000000002"/>
    <n v="0"/>
    <n v="2"/>
    <n v="0"/>
    <n v="14"/>
    <n v="19"/>
    <n v="0.73699999999999999"/>
    <n v="2"/>
    <n v="12"/>
    <n v="14"/>
    <n v="8"/>
    <n v="2"/>
    <n v="2"/>
    <n v="3"/>
    <n v="20"/>
    <n v="22.1"/>
    <n v="13"/>
    <x v="0"/>
  </r>
  <r>
    <n v="17"/>
    <x v="29"/>
    <x v="3"/>
    <n v="1"/>
    <s v="CLE"/>
    <s v="SAS"/>
    <s v="L (-9)"/>
    <n v="44"/>
    <n v="4"/>
    <n v="16"/>
    <n v="0.25"/>
    <n v="2"/>
    <n v="6"/>
    <n v="0.33300000000000002"/>
    <n v="4"/>
    <n v="4"/>
    <n v="1"/>
    <n v="1"/>
    <n v="6"/>
    <n v="7"/>
    <n v="4"/>
    <n v="1"/>
    <n v="1"/>
    <n v="6"/>
    <n v="14"/>
    <n v="5"/>
    <n v="-5"/>
    <x v="1"/>
  </r>
  <r>
    <n v="18"/>
    <x v="30"/>
    <x v="3"/>
    <n v="2"/>
    <s v="CLE"/>
    <s v="SAS"/>
    <s v="L (-11)"/>
    <n v="38"/>
    <n v="9"/>
    <n v="21"/>
    <n v="0.42899999999999999"/>
    <n v="0"/>
    <n v="2"/>
    <n v="0"/>
    <n v="7"/>
    <n v="11"/>
    <n v="0.63600000000000001"/>
    <n v="3"/>
    <n v="4"/>
    <n v="7"/>
    <n v="6"/>
    <n v="1"/>
    <n v="0"/>
    <n v="6"/>
    <n v="25"/>
    <n v="13.6"/>
    <n v="-5"/>
    <x v="1"/>
  </r>
  <r>
    <n v="19"/>
    <x v="31"/>
    <x v="3"/>
    <n v="3"/>
    <s v="CLE"/>
    <s v="SAS"/>
    <s v="L (-3)"/>
    <n v="42"/>
    <n v="9"/>
    <n v="23"/>
    <n v="0.39100000000000001"/>
    <n v="0"/>
    <n v="5"/>
    <n v="0"/>
    <n v="7"/>
    <n v="8"/>
    <n v="0.875"/>
    <n v="0"/>
    <n v="8"/>
    <n v="8"/>
    <n v="7"/>
    <n v="2"/>
    <n v="1"/>
    <n v="5"/>
    <n v="25"/>
    <n v="15.9"/>
    <n v="4"/>
    <x v="1"/>
  </r>
  <r>
    <n v="20"/>
    <x v="32"/>
    <x v="3"/>
    <n v="4"/>
    <s v="CLE"/>
    <s v="SAS"/>
    <s v="L (-1)"/>
    <n v="46"/>
    <n v="10"/>
    <n v="30"/>
    <n v="0.33300000000000002"/>
    <n v="2"/>
    <n v="7"/>
    <n v="0.28599999999999998"/>
    <n v="2"/>
    <n v="6"/>
    <n v="0.33300000000000002"/>
    <n v="0"/>
    <n v="6"/>
    <n v="6"/>
    <n v="10"/>
    <n v="0"/>
    <n v="0"/>
    <n v="6"/>
    <n v="24"/>
    <n v="7.8"/>
    <n v="2"/>
    <x v="1"/>
  </r>
  <r>
    <n v="1"/>
    <x v="33"/>
    <x v="0"/>
    <n v="1"/>
    <s v="CLE"/>
    <s v="WAS"/>
    <s v="W (+7)"/>
    <n v="41"/>
    <n v="12"/>
    <n v="19"/>
    <n v="0.63200000000000001"/>
    <n v="0"/>
    <n v="2"/>
    <n v="0"/>
    <n v="8"/>
    <n v="14"/>
    <n v="0.57099999999999995"/>
    <n v="0"/>
    <n v="6"/>
    <n v="6"/>
    <n v="4"/>
    <n v="1"/>
    <n v="2"/>
    <n v="1"/>
    <n v="32"/>
    <n v="26.7"/>
    <n v="9"/>
    <x v="0"/>
  </r>
  <r>
    <n v="2"/>
    <x v="34"/>
    <x v="0"/>
    <n v="2"/>
    <s v="CLE"/>
    <s v="WAS"/>
    <s v="W (+30)"/>
    <n v="39"/>
    <n v="9"/>
    <n v="19"/>
    <n v="0.47399999999999998"/>
    <n v="2"/>
    <n v="6"/>
    <n v="0.33300000000000002"/>
    <n v="10"/>
    <n v="17"/>
    <n v="0.58799999999999997"/>
    <n v="1"/>
    <n v="8"/>
    <n v="9"/>
    <n v="12"/>
    <n v="1"/>
    <n v="2"/>
    <n v="1"/>
    <n v="30"/>
    <n v="29.6"/>
    <n v="34"/>
    <x v="0"/>
  </r>
  <r>
    <n v="3"/>
    <x v="35"/>
    <x v="0"/>
    <n v="3"/>
    <s v="CLE"/>
    <s v="WAS"/>
    <s v="L (-36)"/>
    <n v="36"/>
    <n v="10"/>
    <n v="19"/>
    <n v="0.52600000000000002"/>
    <n v="0"/>
    <n v="4"/>
    <n v="0"/>
    <n v="2"/>
    <n v="4"/>
    <n v="0.5"/>
    <n v="0"/>
    <n v="7"/>
    <n v="7"/>
    <n v="3"/>
    <n v="1"/>
    <n v="1"/>
    <n v="4"/>
    <n v="22"/>
    <n v="12.6"/>
    <n v="-24"/>
    <x v="1"/>
  </r>
  <r>
    <n v="4"/>
    <x v="36"/>
    <x v="0"/>
    <n v="4"/>
    <s v="CLE"/>
    <s v="WAS"/>
    <s v="W (+3)"/>
    <n v="44"/>
    <n v="11"/>
    <n v="25"/>
    <n v="0.44"/>
    <n v="3"/>
    <n v="8"/>
    <n v="0.375"/>
    <n v="9"/>
    <n v="14"/>
    <n v="0.64300000000000002"/>
    <n v="2"/>
    <n v="10"/>
    <n v="12"/>
    <n v="7"/>
    <n v="2"/>
    <n v="0"/>
    <n v="5"/>
    <n v="34"/>
    <n v="23.2"/>
    <n v="3"/>
    <x v="0"/>
  </r>
  <r>
    <n v="5"/>
    <x v="37"/>
    <x v="0"/>
    <n v="5"/>
    <s v="CLE"/>
    <s v="WAS"/>
    <s v="L (-1)"/>
    <n v="44"/>
    <n v="8"/>
    <n v="21"/>
    <n v="0.38100000000000001"/>
    <n v="3"/>
    <n v="9"/>
    <n v="0.33300000000000002"/>
    <n v="15"/>
    <n v="18"/>
    <n v="0.83299999999999996"/>
    <n v="2"/>
    <n v="8"/>
    <n v="10"/>
    <n v="7"/>
    <n v="1"/>
    <n v="2"/>
    <n v="5"/>
    <n v="34"/>
    <n v="27.4"/>
    <n v="-3"/>
    <x v="1"/>
  </r>
  <r>
    <n v="6"/>
    <x v="38"/>
    <x v="0"/>
    <n v="6"/>
    <s v="CLE"/>
    <s v="WAS"/>
    <s v="W (+17)"/>
    <n v="44"/>
    <n v="8"/>
    <n v="17"/>
    <n v="0.47099999999999997"/>
    <n v="1"/>
    <n v="2"/>
    <n v="0.5"/>
    <n v="10"/>
    <n v="10"/>
    <n v="1"/>
    <n v="2"/>
    <n v="11"/>
    <n v="13"/>
    <n v="13"/>
    <n v="2"/>
    <n v="1"/>
    <n v="1"/>
    <n v="27"/>
    <n v="33"/>
    <n v="26"/>
    <x v="0"/>
  </r>
  <r>
    <n v="7"/>
    <x v="39"/>
    <x v="1"/>
    <n v="1"/>
    <s v="CLE"/>
    <s v="BOS"/>
    <s v="L (-4)"/>
    <n v="39"/>
    <n v="2"/>
    <n v="18"/>
    <n v="0.111"/>
    <n v="0"/>
    <n v="6"/>
    <n v="0"/>
    <n v="8"/>
    <n v="10"/>
    <n v="0.8"/>
    <n v="2"/>
    <n v="7"/>
    <n v="9"/>
    <n v="9"/>
    <n v="1"/>
    <n v="1"/>
    <n v="10"/>
    <n v="12"/>
    <n v="-0.7"/>
    <n v="-7"/>
    <x v="1"/>
  </r>
  <r>
    <n v="8"/>
    <x v="40"/>
    <x v="1"/>
    <n v="2"/>
    <s v="CLE"/>
    <s v="BOS"/>
    <s v="L (-16)"/>
    <n v="42"/>
    <n v="6"/>
    <n v="24"/>
    <n v="0.25"/>
    <n v="0"/>
    <n v="4"/>
    <n v="0"/>
    <n v="9"/>
    <n v="13"/>
    <n v="0.69199999999999995"/>
    <n v="2"/>
    <n v="3"/>
    <n v="5"/>
    <n v="6"/>
    <n v="2"/>
    <n v="1"/>
    <n v="7"/>
    <n v="21"/>
    <n v="6.8"/>
    <n v="-15"/>
    <x v="1"/>
  </r>
  <r>
    <n v="9"/>
    <x v="41"/>
    <x v="1"/>
    <n v="3"/>
    <s v="CLE"/>
    <s v="BOS"/>
    <s v="W (+24)"/>
    <n v="40"/>
    <n v="5"/>
    <n v="16"/>
    <n v="0.313"/>
    <n v="3"/>
    <n v="5"/>
    <n v="0.6"/>
    <n v="8"/>
    <n v="12"/>
    <n v="0.66700000000000004"/>
    <n v="0"/>
    <n v="5"/>
    <n v="5"/>
    <n v="8"/>
    <n v="4"/>
    <n v="3"/>
    <n v="2"/>
    <n v="21"/>
    <n v="20.2"/>
    <n v="29"/>
    <x v="0"/>
  </r>
  <r>
    <n v="10"/>
    <x v="42"/>
    <x v="1"/>
    <n v="4"/>
    <s v="CLE"/>
    <s v="BOS"/>
    <s v="W (+11)"/>
    <n v="44"/>
    <n v="7"/>
    <n v="20"/>
    <n v="0.35"/>
    <n v="2"/>
    <n v="5"/>
    <n v="0.4"/>
    <n v="5"/>
    <n v="8"/>
    <n v="0.625"/>
    <n v="1"/>
    <n v="5"/>
    <n v="6"/>
    <n v="13"/>
    <n v="3"/>
    <n v="2"/>
    <n v="4"/>
    <n v="21"/>
    <n v="19.100000000000001"/>
    <n v="15"/>
    <x v="0"/>
  </r>
  <r>
    <n v="11"/>
    <x v="43"/>
    <x v="1"/>
    <n v="5"/>
    <s v="CLE"/>
    <s v="BOS"/>
    <s v="L (-7)"/>
    <n v="45"/>
    <n v="12"/>
    <n v="25"/>
    <n v="0.48"/>
    <n v="0"/>
    <n v="5"/>
    <n v="0"/>
    <n v="11"/>
    <n v="13"/>
    <n v="0.84599999999999997"/>
    <n v="0"/>
    <n v="3"/>
    <n v="3"/>
    <n v="5"/>
    <n v="1"/>
    <n v="1"/>
    <n v="4"/>
    <n v="35"/>
    <n v="22.4"/>
    <n v="-8"/>
    <x v="1"/>
  </r>
  <r>
    <n v="12"/>
    <x v="44"/>
    <x v="1"/>
    <n v="6"/>
    <s v="CLE"/>
    <s v="BOS"/>
    <s v="W (+5)"/>
    <n v="47"/>
    <n v="9"/>
    <n v="23"/>
    <n v="0.39100000000000001"/>
    <n v="1"/>
    <n v="3"/>
    <n v="0.33300000000000002"/>
    <n v="13"/>
    <n v="15"/>
    <n v="0.86699999999999999"/>
    <n v="3"/>
    <n v="9"/>
    <n v="12"/>
    <n v="6"/>
    <n v="2"/>
    <n v="1"/>
    <n v="8"/>
    <n v="32"/>
    <n v="21.6"/>
    <n v="7"/>
    <x v="0"/>
  </r>
  <r>
    <n v="13"/>
    <x v="45"/>
    <x v="1"/>
    <n v="7"/>
    <s v="CLE"/>
    <s v="BOS"/>
    <s v="L (-5)"/>
    <n v="47"/>
    <n v="14"/>
    <n v="29"/>
    <n v="0.48299999999999998"/>
    <n v="3"/>
    <n v="11"/>
    <n v="0.27300000000000002"/>
    <n v="14"/>
    <n v="19"/>
    <n v="0.73699999999999999"/>
    <n v="1"/>
    <n v="4"/>
    <n v="5"/>
    <n v="6"/>
    <n v="2"/>
    <n v="0"/>
    <n v="2"/>
    <n v="45"/>
    <n v="32.799999999999997"/>
    <n v="0"/>
    <x v="1"/>
  </r>
  <r>
    <n v="1"/>
    <x v="46"/>
    <x v="0"/>
    <n v="1"/>
    <s v="CLE"/>
    <s v="DET"/>
    <s v="W (+18)"/>
    <n v="41"/>
    <n v="13"/>
    <n v="20"/>
    <n v="0.65"/>
    <n v="1"/>
    <n v="4"/>
    <n v="0.25"/>
    <n v="11"/>
    <n v="14"/>
    <n v="0.78600000000000003"/>
    <n v="0"/>
    <n v="8"/>
    <n v="8"/>
    <n v="7"/>
    <n v="1"/>
    <n v="0"/>
    <n v="0"/>
    <n v="38"/>
    <n v="35.9"/>
    <n v="22"/>
    <x v="0"/>
  </r>
  <r>
    <n v="2"/>
    <x v="47"/>
    <x v="0"/>
    <n v="2"/>
    <s v="CLE"/>
    <s v="DET"/>
    <s v="W (+12)"/>
    <n v="38"/>
    <n v="7"/>
    <n v="14"/>
    <n v="0.5"/>
    <n v="2"/>
    <n v="5"/>
    <n v="0.4"/>
    <n v="13"/>
    <n v="17"/>
    <n v="0.76500000000000001"/>
    <n v="1"/>
    <n v="12"/>
    <n v="13"/>
    <n v="6"/>
    <n v="0"/>
    <n v="0"/>
    <n v="2"/>
    <n v="29"/>
    <n v="26.5"/>
    <n v="21"/>
    <x v="0"/>
  </r>
  <r>
    <n v="3"/>
    <x v="48"/>
    <x v="0"/>
    <n v="3"/>
    <s v="CLE"/>
    <s v="DET"/>
    <s v="W (+11)"/>
    <n v="43"/>
    <n v="9"/>
    <n v="19"/>
    <n v="0.47399999999999998"/>
    <n v="0"/>
    <n v="5"/>
    <n v="0"/>
    <n v="7"/>
    <n v="11"/>
    <n v="0.63600000000000001"/>
    <n v="2"/>
    <n v="9"/>
    <n v="11"/>
    <n v="9"/>
    <n v="3"/>
    <n v="2"/>
    <n v="2"/>
    <n v="25"/>
    <n v="26.5"/>
    <n v="13"/>
    <x v="0"/>
  </r>
  <r>
    <n v="4"/>
    <x v="49"/>
    <x v="0"/>
    <n v="4"/>
    <s v="CLE"/>
    <s v="DET"/>
    <s v="W (+21)"/>
    <n v="41"/>
    <n v="10"/>
    <n v="24"/>
    <n v="0.41699999999999998"/>
    <n v="0"/>
    <n v="3"/>
    <n v="0"/>
    <n v="16"/>
    <n v="17"/>
    <n v="0.94099999999999995"/>
    <n v="1"/>
    <n v="12"/>
    <n v="13"/>
    <n v="8"/>
    <n v="2"/>
    <n v="1"/>
    <n v="2"/>
    <n v="36"/>
    <n v="32.200000000000003"/>
    <n v="10"/>
    <x v="0"/>
  </r>
  <r>
    <n v="5"/>
    <x v="50"/>
    <x v="1"/>
    <n v="1"/>
    <s v="CLE"/>
    <s v="ATL"/>
    <s v="W (+27)"/>
    <n v="34"/>
    <n v="12"/>
    <n v="20"/>
    <n v="0.6"/>
    <n v="2"/>
    <n v="6"/>
    <n v="0.33300000000000002"/>
    <n v="8"/>
    <n v="9"/>
    <n v="0.88900000000000001"/>
    <n v="3"/>
    <n v="7"/>
    <n v="10"/>
    <n v="3"/>
    <n v="4"/>
    <n v="0"/>
    <n v="3"/>
    <n v="34"/>
    <n v="31.7"/>
    <n v="13"/>
    <x v="0"/>
  </r>
  <r>
    <n v="6"/>
    <x v="51"/>
    <x v="1"/>
    <n v="2"/>
    <s v="CLE"/>
    <s v="ATL"/>
    <s v="W (+20)"/>
    <n v="31"/>
    <n v="9"/>
    <n v="14"/>
    <n v="0.64300000000000002"/>
    <n v="3"/>
    <n v="5"/>
    <n v="0.6"/>
    <n v="6"/>
    <n v="12"/>
    <n v="0.5"/>
    <n v="0"/>
    <n v="3"/>
    <n v="3"/>
    <n v="5"/>
    <n v="4"/>
    <n v="1"/>
    <n v="0"/>
    <n v="27"/>
    <n v="27.1"/>
    <n v="23"/>
    <x v="0"/>
  </r>
  <r>
    <n v="7"/>
    <x v="52"/>
    <x v="1"/>
    <n v="3"/>
    <s v="CLE"/>
    <s v="ATL"/>
    <s v="W (+15)"/>
    <n v="43"/>
    <n v="15"/>
    <n v="25"/>
    <n v="0.6"/>
    <n v="5"/>
    <n v="10"/>
    <n v="0.5"/>
    <n v="12"/>
    <n v="16"/>
    <n v="0.75"/>
    <n v="2"/>
    <n v="10"/>
    <n v="12"/>
    <n v="8"/>
    <n v="1"/>
    <n v="1"/>
    <n v="1"/>
    <n v="47"/>
    <n v="43.8"/>
    <n v="26"/>
    <x v="0"/>
  </r>
  <r>
    <n v="8"/>
    <x v="53"/>
    <x v="1"/>
    <n v="4"/>
    <s v="CLE"/>
    <s v="ATL"/>
    <s v="W (+10)"/>
    <n v="43"/>
    <n v="9"/>
    <n v="22"/>
    <n v="0.40899999999999997"/>
    <n v="3"/>
    <n v="6"/>
    <n v="0.5"/>
    <n v="6"/>
    <n v="9"/>
    <n v="0.66700000000000004"/>
    <n v="0"/>
    <n v="8"/>
    <n v="8"/>
    <n v="8"/>
    <n v="1"/>
    <n v="0"/>
    <n v="3"/>
    <n v="27"/>
    <n v="18.8"/>
    <n v="1"/>
    <x v="0"/>
  </r>
  <r>
    <n v="9"/>
    <x v="54"/>
    <x v="2"/>
    <n v="1"/>
    <s v="CLE"/>
    <s v="ORL"/>
    <s v="L (-1)"/>
    <n v="41"/>
    <n v="20"/>
    <n v="30"/>
    <n v="0.66700000000000004"/>
    <n v="3"/>
    <n v="6"/>
    <n v="0.5"/>
    <n v="6"/>
    <n v="10"/>
    <n v="0.6"/>
    <n v="3"/>
    <n v="3"/>
    <n v="6"/>
    <n v="8"/>
    <n v="2"/>
    <n v="3"/>
    <n v="2"/>
    <n v="49"/>
    <n v="44.7"/>
    <n v="7"/>
    <x v="1"/>
  </r>
  <r>
    <n v="10"/>
    <x v="55"/>
    <x v="2"/>
    <n v="2"/>
    <s v="CLE"/>
    <s v="ORL"/>
    <s v="W (+1)"/>
    <n v="43"/>
    <n v="12"/>
    <n v="23"/>
    <n v="0.52200000000000002"/>
    <n v="1"/>
    <n v="3"/>
    <n v="0.33300000000000002"/>
    <n v="10"/>
    <n v="12"/>
    <n v="0.83299999999999996"/>
    <n v="2"/>
    <n v="2"/>
    <n v="4"/>
    <n v="5"/>
    <n v="1"/>
    <n v="0"/>
    <n v="6"/>
    <n v="35"/>
    <n v="22.2"/>
    <n v="-7"/>
    <x v="0"/>
  </r>
  <r>
    <n v="11"/>
    <x v="56"/>
    <x v="2"/>
    <n v="3"/>
    <s v="CLE"/>
    <s v="ORL"/>
    <s v="L (-10)"/>
    <n v="42"/>
    <n v="11"/>
    <n v="28"/>
    <n v="0.39300000000000002"/>
    <n v="1"/>
    <n v="8"/>
    <n v="0.125"/>
    <n v="18"/>
    <n v="24"/>
    <n v="0.75"/>
    <n v="0"/>
    <n v="7"/>
    <n v="7"/>
    <n v="9"/>
    <n v="2"/>
    <n v="1"/>
    <n v="2"/>
    <n v="41"/>
    <n v="31.3"/>
    <n v="-12"/>
    <x v="1"/>
  </r>
  <r>
    <n v="12"/>
    <x v="57"/>
    <x v="2"/>
    <n v="4"/>
    <s v="CLE"/>
    <s v="ORL"/>
    <s v="L (-2)"/>
    <n v="49"/>
    <n v="13"/>
    <n v="29"/>
    <n v="0.44800000000000001"/>
    <n v="4"/>
    <n v="10"/>
    <n v="0.4"/>
    <n v="14"/>
    <n v="18"/>
    <n v="0.77800000000000002"/>
    <n v="1"/>
    <n v="11"/>
    <n v="12"/>
    <n v="7"/>
    <n v="1"/>
    <n v="1"/>
    <n v="8"/>
    <n v="44"/>
    <n v="27.9"/>
    <n v="6"/>
    <x v="1"/>
  </r>
  <r>
    <n v="13"/>
    <x v="58"/>
    <x v="2"/>
    <n v="5"/>
    <s v="CLE"/>
    <s v="ORL"/>
    <s v="W (+10)"/>
    <n v="46"/>
    <n v="11"/>
    <n v="24"/>
    <n v="0.45800000000000002"/>
    <n v="0"/>
    <n v="2"/>
    <n v="0"/>
    <n v="15"/>
    <n v="19"/>
    <n v="0.78900000000000003"/>
    <n v="3"/>
    <n v="11"/>
    <n v="14"/>
    <n v="12"/>
    <n v="1"/>
    <n v="1"/>
    <n v="4"/>
    <n v="37"/>
    <n v="33.299999999999997"/>
    <n v="11"/>
    <x v="0"/>
  </r>
  <r>
    <n v="14"/>
    <x v="59"/>
    <x v="2"/>
    <n v="6"/>
    <s v="CLE"/>
    <s v="ORL"/>
    <s v="L (-13)"/>
    <n v="45"/>
    <n v="8"/>
    <n v="20"/>
    <n v="0.4"/>
    <n v="2"/>
    <n v="8"/>
    <n v="0.25"/>
    <n v="7"/>
    <n v="11"/>
    <n v="0.63600000000000001"/>
    <n v="1"/>
    <n v="6"/>
    <n v="7"/>
    <n v="7"/>
    <n v="0"/>
    <n v="1"/>
    <n v="3"/>
    <n v="25"/>
    <n v="16.100000000000001"/>
    <n v="-12"/>
    <x v="1"/>
  </r>
  <r>
    <n v="1"/>
    <x v="60"/>
    <x v="0"/>
    <n v="1"/>
    <s v="CLE"/>
    <s v="CHI"/>
    <s v="W (+13)"/>
    <n v="40"/>
    <n v="9"/>
    <n v="19"/>
    <n v="0.47399999999999998"/>
    <n v="0"/>
    <n v="1"/>
    <n v="0"/>
    <n v="6"/>
    <n v="7"/>
    <n v="0.85699999999999998"/>
    <n v="0"/>
    <n v="6"/>
    <n v="6"/>
    <n v="5"/>
    <n v="1"/>
    <n v="4"/>
    <n v="3"/>
    <n v="24"/>
    <n v="19.2"/>
    <n v="19"/>
    <x v="0"/>
  </r>
  <r>
    <n v="2"/>
    <x v="61"/>
    <x v="0"/>
    <n v="2"/>
    <s v="CLE"/>
    <s v="CHI"/>
    <s v="W (+10)"/>
    <n v="41"/>
    <n v="16"/>
    <n v="23"/>
    <n v="0.69599999999999995"/>
    <n v="2"/>
    <n v="4"/>
    <n v="0.5"/>
    <n v="6"/>
    <n v="6"/>
    <n v="1"/>
    <n v="1"/>
    <n v="7"/>
    <n v="8"/>
    <n v="8"/>
    <n v="1"/>
    <n v="2"/>
    <n v="2"/>
    <n v="40"/>
    <n v="38.299999999999997"/>
    <n v="6"/>
    <x v="0"/>
  </r>
  <r>
    <n v="3"/>
    <x v="62"/>
    <x v="0"/>
    <n v="3"/>
    <s v="CLE"/>
    <s v="CHI"/>
    <s v="L (-2)"/>
    <n v="44"/>
    <n v="14"/>
    <n v="26"/>
    <n v="0.53800000000000003"/>
    <n v="4"/>
    <n v="8"/>
    <n v="0.5"/>
    <n v="7"/>
    <n v="13"/>
    <n v="0.53800000000000003"/>
    <n v="2"/>
    <n v="8"/>
    <n v="10"/>
    <n v="8"/>
    <n v="2"/>
    <n v="3"/>
    <n v="5"/>
    <n v="39"/>
    <n v="31.3"/>
    <n v="5"/>
    <x v="1"/>
  </r>
  <r>
    <n v="4"/>
    <x v="63"/>
    <x v="0"/>
    <n v="4"/>
    <s v="CLE"/>
    <s v="CHI"/>
    <s v="W (+23)"/>
    <n v="36"/>
    <n v="11"/>
    <n v="17"/>
    <n v="0.64700000000000002"/>
    <n v="6"/>
    <n v="9"/>
    <n v="0.66700000000000004"/>
    <n v="9"/>
    <n v="10"/>
    <n v="0.9"/>
    <n v="0"/>
    <n v="12"/>
    <n v="12"/>
    <n v="11"/>
    <n v="2"/>
    <n v="1"/>
    <n v="2"/>
    <n v="37"/>
    <n v="39.9"/>
    <n v="29"/>
    <x v="0"/>
  </r>
  <r>
    <n v="5"/>
    <x v="64"/>
    <x v="0"/>
    <n v="5"/>
    <s v="CLE"/>
    <s v="CHI"/>
    <s v="W (+2)"/>
    <n v="43"/>
    <n v="5"/>
    <n v="12"/>
    <n v="0.41699999999999998"/>
    <n v="1"/>
    <n v="2"/>
    <n v="0.5"/>
    <n v="8"/>
    <n v="14"/>
    <n v="0.57099999999999995"/>
    <n v="3"/>
    <n v="7"/>
    <n v="10"/>
    <n v="9"/>
    <n v="0"/>
    <n v="2"/>
    <n v="3"/>
    <n v="19"/>
    <n v="18.7"/>
    <n v="1"/>
    <x v="0"/>
  </r>
  <r>
    <n v="6"/>
    <x v="65"/>
    <x v="1"/>
    <n v="1"/>
    <s v="CLE"/>
    <s v="BOS"/>
    <s v="W (+8)"/>
    <n v="43"/>
    <n v="12"/>
    <n v="24"/>
    <n v="0.5"/>
    <n v="3"/>
    <n v="6"/>
    <n v="0.5"/>
    <n v="8"/>
    <n v="11"/>
    <n v="0.72699999999999998"/>
    <n v="2"/>
    <n v="5"/>
    <n v="7"/>
    <n v="7"/>
    <n v="3"/>
    <n v="2"/>
    <n v="2"/>
    <n v="35"/>
    <n v="31.6"/>
    <n v="7"/>
    <x v="0"/>
  </r>
  <r>
    <n v="7"/>
    <x v="66"/>
    <x v="1"/>
    <n v="2"/>
    <s v="CLE"/>
    <s v="BOS"/>
    <s v="L (-18)"/>
    <n v="41"/>
    <n v="7"/>
    <n v="15"/>
    <n v="0.46700000000000003"/>
    <n v="0"/>
    <n v="4"/>
    <n v="0"/>
    <n v="10"/>
    <n v="15"/>
    <n v="0.66700000000000004"/>
    <n v="0"/>
    <n v="7"/>
    <n v="7"/>
    <n v="4"/>
    <n v="3"/>
    <n v="2"/>
    <n v="5"/>
    <n v="24"/>
    <n v="18.2"/>
    <n v="-16"/>
    <x v="1"/>
  </r>
  <r>
    <n v="8"/>
    <x v="67"/>
    <x v="1"/>
    <n v="3"/>
    <s v="CLE"/>
    <s v="BOS"/>
    <s v="W (+29)"/>
    <n v="39"/>
    <n v="14"/>
    <n v="22"/>
    <n v="0.63600000000000001"/>
    <n v="2"/>
    <n v="3"/>
    <n v="0.66700000000000004"/>
    <n v="8"/>
    <n v="9"/>
    <n v="0.88900000000000001"/>
    <n v="2"/>
    <n v="6"/>
    <n v="8"/>
    <n v="7"/>
    <n v="1"/>
    <n v="2"/>
    <n v="1"/>
    <n v="38"/>
    <n v="36.9"/>
    <n v="30"/>
    <x v="0"/>
  </r>
  <r>
    <n v="9"/>
    <x v="68"/>
    <x v="1"/>
    <n v="4"/>
    <s v="CLE"/>
    <s v="BOS"/>
    <s v="L (-10)"/>
    <n v="43"/>
    <n v="7"/>
    <n v="18"/>
    <n v="0.38900000000000001"/>
    <n v="0"/>
    <n v="5"/>
    <n v="0"/>
    <n v="8"/>
    <n v="11"/>
    <n v="0.72699999999999998"/>
    <n v="1"/>
    <n v="8"/>
    <n v="9"/>
    <n v="8"/>
    <n v="2"/>
    <n v="1"/>
    <n v="7"/>
    <n v="22"/>
    <n v="13.8"/>
    <n v="-10"/>
    <x v="1"/>
  </r>
  <r>
    <n v="10"/>
    <x v="69"/>
    <x v="1"/>
    <n v="5"/>
    <s v="CLE"/>
    <s v="BOS"/>
    <s v="L (-32)"/>
    <n v="42"/>
    <n v="3"/>
    <n v="14"/>
    <n v="0.214"/>
    <n v="0"/>
    <n v="4"/>
    <n v="0"/>
    <n v="9"/>
    <n v="12"/>
    <n v="0.75"/>
    <n v="1"/>
    <n v="5"/>
    <n v="6"/>
    <n v="7"/>
    <n v="1"/>
    <n v="0"/>
    <n v="3"/>
    <n v="15"/>
    <n v="9.1"/>
    <n v="-22"/>
    <x v="1"/>
  </r>
  <r>
    <n v="11"/>
    <x v="70"/>
    <x v="1"/>
    <n v="6"/>
    <s v="CLE"/>
    <s v="BOS"/>
    <s v="L (-9)"/>
    <n v="46"/>
    <n v="8"/>
    <n v="21"/>
    <n v="0.38100000000000001"/>
    <n v="2"/>
    <n v="4"/>
    <n v="0.5"/>
    <n v="9"/>
    <n v="12"/>
    <n v="0.75"/>
    <n v="3"/>
    <n v="16"/>
    <n v="19"/>
    <n v="10"/>
    <n v="3"/>
    <n v="1"/>
    <n v="9"/>
    <n v="27"/>
    <n v="22.1"/>
    <n v="-5"/>
    <x v="1"/>
  </r>
  <r>
    <n v="1"/>
    <x v="71"/>
    <x v="0"/>
    <n v="1"/>
    <s v="MIA"/>
    <s v="PHI"/>
    <s v="W (+8)"/>
    <n v="43"/>
    <n v="4"/>
    <n v="14"/>
    <n v="0.28599999999999998"/>
    <n v="0"/>
    <n v="2"/>
    <n v="0"/>
    <n v="13"/>
    <n v="14"/>
    <n v="0.92900000000000005"/>
    <n v="4"/>
    <n v="10"/>
    <n v="14"/>
    <n v="5"/>
    <n v="1"/>
    <n v="3"/>
    <n v="2"/>
    <n v="21"/>
    <n v="21.6"/>
    <n v="4"/>
    <x v="0"/>
  </r>
  <r>
    <n v="2"/>
    <x v="72"/>
    <x v="0"/>
    <n v="2"/>
    <s v="MIA"/>
    <s v="PHI"/>
    <s v="W (+21)"/>
    <n v="39"/>
    <n v="10"/>
    <n v="19"/>
    <n v="0.52600000000000002"/>
    <n v="1"/>
    <n v="1"/>
    <n v="1"/>
    <n v="8"/>
    <n v="10"/>
    <n v="0.8"/>
    <n v="1"/>
    <n v="6"/>
    <n v="7"/>
    <n v="6"/>
    <n v="0"/>
    <n v="0"/>
    <n v="0"/>
    <n v="29"/>
    <n v="25.2"/>
    <n v="24"/>
    <x v="0"/>
  </r>
  <r>
    <n v="3"/>
    <x v="73"/>
    <x v="0"/>
    <n v="3"/>
    <s v="MIA"/>
    <s v="PHI"/>
    <s v="W (+6)"/>
    <n v="44"/>
    <n v="8"/>
    <n v="15"/>
    <n v="0.53300000000000003"/>
    <n v="1"/>
    <n v="4"/>
    <n v="0.25"/>
    <n v="7"/>
    <n v="10"/>
    <n v="0.7"/>
    <n v="1"/>
    <n v="14"/>
    <n v="15"/>
    <n v="6"/>
    <n v="1"/>
    <n v="0"/>
    <n v="1"/>
    <n v="24"/>
    <n v="24.2"/>
    <n v="8"/>
    <x v="0"/>
  </r>
  <r>
    <n v="4"/>
    <x v="74"/>
    <x v="0"/>
    <n v="4"/>
    <s v="MIA"/>
    <s v="PHI"/>
    <s v="L (-4)"/>
    <n v="44"/>
    <n v="11"/>
    <n v="20"/>
    <n v="0.55000000000000004"/>
    <n v="0"/>
    <n v="4"/>
    <n v="0"/>
    <n v="9"/>
    <n v="11"/>
    <n v="0.81799999999999995"/>
    <n v="2"/>
    <n v="5"/>
    <n v="7"/>
    <n v="6"/>
    <n v="1"/>
    <n v="1"/>
    <n v="1"/>
    <n v="31"/>
    <n v="27.6"/>
    <n v="-4"/>
    <x v="1"/>
  </r>
  <r>
    <n v="5"/>
    <x v="75"/>
    <x v="0"/>
    <n v="5"/>
    <s v="MIA"/>
    <s v="PHI"/>
    <s v="W (+6)"/>
    <n v="42"/>
    <n v="5"/>
    <n v="13"/>
    <n v="0.38500000000000001"/>
    <n v="2"/>
    <n v="5"/>
    <n v="0.4"/>
    <n v="4"/>
    <n v="5"/>
    <n v="0.8"/>
    <n v="3"/>
    <n v="7"/>
    <n v="10"/>
    <n v="8"/>
    <n v="1"/>
    <n v="0"/>
    <n v="3"/>
    <n v="16"/>
    <n v="15.5"/>
    <n v="5"/>
    <x v="0"/>
  </r>
  <r>
    <n v="6"/>
    <x v="76"/>
    <x v="1"/>
    <n v="1"/>
    <s v="MIA"/>
    <s v="BOS"/>
    <s v="W (+9)"/>
    <n v="40"/>
    <n v="8"/>
    <n v="19"/>
    <n v="0.42099999999999999"/>
    <n v="1"/>
    <n v="3"/>
    <n v="0.33300000000000002"/>
    <n v="5"/>
    <n v="9"/>
    <n v="0.55600000000000005"/>
    <n v="1"/>
    <n v="5"/>
    <n v="6"/>
    <n v="5"/>
    <n v="2"/>
    <n v="2"/>
    <n v="3"/>
    <n v="22"/>
    <n v="15.6"/>
    <n v="1"/>
    <x v="0"/>
  </r>
  <r>
    <n v="7"/>
    <x v="77"/>
    <x v="1"/>
    <n v="2"/>
    <s v="MIA"/>
    <s v="BOS"/>
    <s v="W (+11)"/>
    <n v="44"/>
    <n v="14"/>
    <n v="25"/>
    <n v="0.56000000000000005"/>
    <n v="2"/>
    <n v="4"/>
    <n v="0.5"/>
    <n v="5"/>
    <n v="8"/>
    <n v="0.625"/>
    <n v="2"/>
    <n v="5"/>
    <n v="7"/>
    <n v="2"/>
    <n v="1"/>
    <n v="1"/>
    <n v="0"/>
    <n v="35"/>
    <n v="26.7"/>
    <n v="10"/>
    <x v="0"/>
  </r>
  <r>
    <n v="8"/>
    <x v="78"/>
    <x v="1"/>
    <n v="3"/>
    <s v="MIA"/>
    <s v="BOS"/>
    <s v="L (-16)"/>
    <n v="43"/>
    <n v="6"/>
    <n v="16"/>
    <n v="0.375"/>
    <n v="0"/>
    <n v="3"/>
    <n v="0"/>
    <n v="3"/>
    <n v="7"/>
    <n v="0.42899999999999999"/>
    <n v="2"/>
    <n v="5"/>
    <n v="7"/>
    <n v="4"/>
    <n v="2"/>
    <n v="5"/>
    <n v="4"/>
    <n v="15"/>
    <n v="10.6"/>
    <n v="-21"/>
    <x v="1"/>
  </r>
  <r>
    <n v="9"/>
    <x v="79"/>
    <x v="1"/>
    <n v="4"/>
    <s v="MIA"/>
    <s v="BOS"/>
    <s v="W (+8)"/>
    <n v="50"/>
    <n v="12"/>
    <n v="28"/>
    <n v="0.42899999999999999"/>
    <n v="2"/>
    <n v="6"/>
    <n v="0.33300000000000002"/>
    <n v="9"/>
    <n v="9"/>
    <n v="1"/>
    <n v="3"/>
    <n v="11"/>
    <n v="14"/>
    <n v="3"/>
    <n v="3"/>
    <n v="0"/>
    <n v="5"/>
    <n v="35"/>
    <n v="24.5"/>
    <n v="7"/>
    <x v="0"/>
  </r>
  <r>
    <n v="10"/>
    <x v="80"/>
    <x v="1"/>
    <n v="5"/>
    <s v="MIA"/>
    <s v="BOS"/>
    <s v="W (+10)"/>
    <n v="46"/>
    <n v="11"/>
    <n v="20"/>
    <n v="0.55000000000000004"/>
    <n v="5"/>
    <n v="7"/>
    <n v="0.71399999999999997"/>
    <n v="6"/>
    <n v="9"/>
    <n v="0.66700000000000004"/>
    <n v="2"/>
    <n v="5"/>
    <n v="7"/>
    <n v="4"/>
    <n v="1"/>
    <n v="1"/>
    <n v="5"/>
    <n v="33"/>
    <n v="24.2"/>
    <n v="14"/>
    <x v="0"/>
  </r>
  <r>
    <n v="11"/>
    <x v="81"/>
    <x v="2"/>
    <n v="1"/>
    <s v="MIA"/>
    <s v="CHI"/>
    <s v="L (-21)"/>
    <n v="41"/>
    <n v="5"/>
    <n v="15"/>
    <n v="0.33300000000000002"/>
    <n v="1"/>
    <n v="3"/>
    <n v="0.33300000000000002"/>
    <n v="4"/>
    <n v="4"/>
    <n v="1"/>
    <n v="1"/>
    <n v="5"/>
    <n v="6"/>
    <n v="6"/>
    <n v="2"/>
    <n v="3"/>
    <n v="4"/>
    <n v="15"/>
    <n v="12.2"/>
    <n v="-14"/>
    <x v="1"/>
  </r>
  <r>
    <n v="12"/>
    <x v="82"/>
    <x v="2"/>
    <n v="2"/>
    <s v="MIA"/>
    <s v="CHI"/>
    <s v="W (+10)"/>
    <n v="46"/>
    <n v="12"/>
    <n v="21"/>
    <n v="0.57099999999999995"/>
    <n v="2"/>
    <n v="6"/>
    <n v="0.33300000000000002"/>
    <n v="3"/>
    <n v="7"/>
    <n v="0.42899999999999999"/>
    <n v="3"/>
    <n v="7"/>
    <n v="10"/>
    <n v="5"/>
    <n v="3"/>
    <n v="0"/>
    <n v="5"/>
    <n v="29"/>
    <n v="22"/>
    <n v="8"/>
    <x v="0"/>
  </r>
  <r>
    <n v="13"/>
    <x v="83"/>
    <x v="2"/>
    <n v="3"/>
    <s v="MIA"/>
    <s v="CHI"/>
    <s v="W (+11)"/>
    <n v="44"/>
    <n v="6"/>
    <n v="13"/>
    <n v="0.46200000000000002"/>
    <n v="1"/>
    <n v="2"/>
    <n v="0.5"/>
    <n v="9"/>
    <n v="9"/>
    <n v="1"/>
    <n v="1"/>
    <n v="5"/>
    <n v="6"/>
    <n v="10"/>
    <n v="2"/>
    <n v="2"/>
    <n v="0"/>
    <n v="22"/>
    <n v="26.3"/>
    <n v="16"/>
    <x v="0"/>
  </r>
  <r>
    <n v="14"/>
    <x v="84"/>
    <x v="2"/>
    <n v="4"/>
    <s v="MIA"/>
    <s v="CHI"/>
    <s v="W (+8)"/>
    <n v="49"/>
    <n v="11"/>
    <n v="26"/>
    <n v="0.42299999999999999"/>
    <n v="0"/>
    <n v="1"/>
    <n v="0"/>
    <n v="13"/>
    <n v="13"/>
    <n v="1"/>
    <n v="2"/>
    <n v="4"/>
    <n v="6"/>
    <n v="6"/>
    <n v="2"/>
    <n v="2"/>
    <n v="5"/>
    <n v="35"/>
    <n v="24.8"/>
    <n v="-1"/>
    <x v="0"/>
  </r>
  <r>
    <n v="15"/>
    <x v="85"/>
    <x v="2"/>
    <n v="5"/>
    <s v="MIA"/>
    <s v="CHI"/>
    <s v="W (+3)"/>
    <n v="46"/>
    <n v="8"/>
    <n v="19"/>
    <n v="0.42099999999999999"/>
    <n v="3"/>
    <n v="6"/>
    <n v="0.5"/>
    <n v="9"/>
    <n v="11"/>
    <n v="0.81799999999999995"/>
    <n v="0"/>
    <n v="11"/>
    <n v="11"/>
    <n v="6"/>
    <n v="3"/>
    <n v="2"/>
    <n v="4"/>
    <n v="28"/>
    <n v="24.2"/>
    <n v="8"/>
    <x v="0"/>
  </r>
  <r>
    <n v="16"/>
    <x v="86"/>
    <x v="3"/>
    <n v="1"/>
    <s v="MIA"/>
    <s v="DAL"/>
    <s v="W (+8)"/>
    <n v="45"/>
    <n v="9"/>
    <n v="16"/>
    <n v="0.56299999999999994"/>
    <n v="4"/>
    <n v="5"/>
    <n v="0.8"/>
    <n v="2"/>
    <n v="2"/>
    <n v="1"/>
    <n v="0"/>
    <n v="9"/>
    <n v="9"/>
    <n v="5"/>
    <n v="1"/>
    <n v="0"/>
    <n v="1"/>
    <n v="24"/>
    <n v="21"/>
    <n v="9"/>
    <x v="0"/>
  </r>
  <r>
    <n v="17"/>
    <x v="87"/>
    <x v="3"/>
    <n v="2"/>
    <s v="MIA"/>
    <s v="DAL"/>
    <s v="L (-2)"/>
    <n v="40"/>
    <n v="8"/>
    <n v="15"/>
    <n v="0.53300000000000003"/>
    <n v="2"/>
    <n v="7"/>
    <n v="0.28599999999999998"/>
    <n v="2"/>
    <n v="4"/>
    <n v="0.5"/>
    <n v="1"/>
    <n v="7"/>
    <n v="8"/>
    <n v="4"/>
    <n v="4"/>
    <n v="1"/>
    <n v="5"/>
    <n v="20"/>
    <n v="15.6"/>
    <n v="-5"/>
    <x v="1"/>
  </r>
  <r>
    <n v="18"/>
    <x v="88"/>
    <x v="3"/>
    <n v="3"/>
    <s v="MIA"/>
    <s v="DAL"/>
    <s v="W (+2)"/>
    <n v="45"/>
    <n v="6"/>
    <n v="14"/>
    <n v="0.42899999999999999"/>
    <n v="1"/>
    <n v="4"/>
    <n v="0.25"/>
    <n v="4"/>
    <n v="4"/>
    <n v="1"/>
    <n v="0"/>
    <n v="3"/>
    <n v="3"/>
    <n v="9"/>
    <n v="2"/>
    <n v="0"/>
    <n v="4"/>
    <n v="17"/>
    <n v="13.6"/>
    <n v="1"/>
    <x v="0"/>
  </r>
  <r>
    <n v="19"/>
    <x v="89"/>
    <x v="3"/>
    <n v="4"/>
    <s v="MIA"/>
    <s v="DAL"/>
    <s v="L (-3)"/>
    <n v="46"/>
    <n v="3"/>
    <n v="11"/>
    <n v="0.27300000000000002"/>
    <n v="0"/>
    <n v="3"/>
    <n v="0"/>
    <n v="2"/>
    <n v="4"/>
    <n v="0.5"/>
    <n v="3"/>
    <n v="6"/>
    <n v="9"/>
    <n v="7"/>
    <n v="2"/>
    <n v="0"/>
    <n v="4"/>
    <n v="8"/>
    <n v="5.9"/>
    <n v="-6"/>
    <x v="1"/>
  </r>
  <r>
    <n v="20"/>
    <x v="90"/>
    <x v="3"/>
    <n v="5"/>
    <s v="MIA"/>
    <s v="DAL"/>
    <s v="L (-9)"/>
    <n v="46"/>
    <n v="8"/>
    <n v="19"/>
    <n v="0.42099999999999999"/>
    <n v="0"/>
    <n v="4"/>
    <n v="0"/>
    <n v="1"/>
    <n v="2"/>
    <n v="0.5"/>
    <n v="1"/>
    <n v="9"/>
    <n v="10"/>
    <n v="10"/>
    <n v="0"/>
    <n v="1"/>
    <n v="4"/>
    <n v="17"/>
    <n v="12.4"/>
    <n v="-11"/>
    <x v="1"/>
  </r>
  <r>
    <n v="21"/>
    <x v="91"/>
    <x v="3"/>
    <n v="6"/>
    <s v="MIA"/>
    <s v="DAL"/>
    <s v="L (-10)"/>
    <n v="40"/>
    <n v="9"/>
    <n v="15"/>
    <n v="0.6"/>
    <n v="2"/>
    <n v="5"/>
    <n v="0.4"/>
    <n v="1"/>
    <n v="4"/>
    <n v="0.25"/>
    <n v="1"/>
    <n v="3"/>
    <n v="4"/>
    <n v="6"/>
    <n v="1"/>
    <n v="1"/>
    <n v="6"/>
    <n v="21"/>
    <n v="13.6"/>
    <n v="-24"/>
    <x v="1"/>
  </r>
  <r>
    <n v="1"/>
    <x v="92"/>
    <x v="0"/>
    <n v="1"/>
    <s v="MIA"/>
    <s v="NYK"/>
    <s v="W (+33)"/>
    <n v="32"/>
    <n v="10"/>
    <n v="14"/>
    <n v="0.71399999999999997"/>
    <n v="1"/>
    <n v="1"/>
    <n v="1"/>
    <n v="11"/>
    <n v="14"/>
    <n v="0.78600000000000003"/>
    <n v="1"/>
    <n v="3"/>
    <n v="4"/>
    <n v="3"/>
    <n v="4"/>
    <n v="0"/>
    <n v="2"/>
    <n v="32"/>
    <n v="29.9"/>
    <n v="35"/>
    <x v="0"/>
  </r>
  <r>
    <n v="2"/>
    <x v="93"/>
    <x v="0"/>
    <n v="2"/>
    <s v="MIA"/>
    <s v="NYK"/>
    <s v="W (+10)"/>
    <n v="41"/>
    <n v="8"/>
    <n v="18"/>
    <n v="0.44400000000000001"/>
    <n v="0"/>
    <n v="3"/>
    <n v="0"/>
    <n v="3"/>
    <n v="7"/>
    <n v="0.42899999999999999"/>
    <n v="1"/>
    <n v="6"/>
    <n v="7"/>
    <n v="9"/>
    <n v="2"/>
    <n v="0"/>
    <n v="2"/>
    <n v="19"/>
    <n v="16.399999999999999"/>
    <n v="10"/>
    <x v="0"/>
  </r>
  <r>
    <n v="3"/>
    <x v="94"/>
    <x v="0"/>
    <n v="3"/>
    <s v="MIA"/>
    <s v="NYK"/>
    <s v="W (+17)"/>
    <n v="36"/>
    <n v="9"/>
    <n v="21"/>
    <n v="0.42899999999999999"/>
    <n v="2"/>
    <n v="5"/>
    <n v="0.4"/>
    <n v="12"/>
    <n v="13"/>
    <n v="0.92300000000000004"/>
    <n v="2"/>
    <n v="6"/>
    <n v="8"/>
    <n v="5"/>
    <n v="2"/>
    <n v="0"/>
    <n v="8"/>
    <n v="32"/>
    <n v="19.2"/>
    <n v="23"/>
    <x v="0"/>
  </r>
  <r>
    <n v="4"/>
    <x v="95"/>
    <x v="0"/>
    <n v="4"/>
    <s v="MIA"/>
    <s v="NYK"/>
    <s v="L (-2)"/>
    <n v="41"/>
    <n v="9"/>
    <n v="21"/>
    <n v="0.42899999999999999"/>
    <n v="2"/>
    <n v="5"/>
    <n v="0.4"/>
    <n v="7"/>
    <n v="8"/>
    <n v="0.875"/>
    <n v="0"/>
    <n v="4"/>
    <n v="4"/>
    <n v="4"/>
    <n v="1"/>
    <n v="0"/>
    <n v="5"/>
    <n v="27"/>
    <n v="13.9"/>
    <n v="-7"/>
    <x v="1"/>
  </r>
  <r>
    <n v="5"/>
    <x v="96"/>
    <x v="0"/>
    <n v="5"/>
    <s v="MIA"/>
    <s v="NYK"/>
    <s v="W (+12)"/>
    <n v="40"/>
    <n v="7"/>
    <n v="16"/>
    <n v="0.438"/>
    <n v="2"/>
    <n v="6"/>
    <n v="0.33300000000000002"/>
    <n v="13"/>
    <n v="15"/>
    <n v="0.86699999999999999"/>
    <n v="1"/>
    <n v="7"/>
    <n v="8"/>
    <n v="7"/>
    <n v="2"/>
    <n v="1"/>
    <n v="4"/>
    <n v="29"/>
    <n v="25.4"/>
    <n v="6"/>
    <x v="0"/>
  </r>
  <r>
    <n v="6"/>
    <x v="97"/>
    <x v="1"/>
    <n v="1"/>
    <s v="MIA"/>
    <s v="IND"/>
    <s v="W (+9)"/>
    <n v="43"/>
    <n v="12"/>
    <n v="26"/>
    <n v="0.46200000000000002"/>
    <n v="0"/>
    <n v="3"/>
    <n v="0"/>
    <n v="8"/>
    <n v="10"/>
    <n v="0.8"/>
    <n v="6"/>
    <n v="9"/>
    <n v="15"/>
    <n v="5"/>
    <n v="2"/>
    <n v="1"/>
    <n v="1"/>
    <n v="32"/>
    <n v="29.5"/>
    <n v="12"/>
    <x v="0"/>
  </r>
  <r>
    <n v="7"/>
    <x v="98"/>
    <x v="1"/>
    <n v="2"/>
    <s v="MIA"/>
    <s v="IND"/>
    <s v="L (-3)"/>
    <n v="43"/>
    <n v="10"/>
    <n v="22"/>
    <n v="0.45500000000000002"/>
    <n v="0"/>
    <n v="4"/>
    <n v="0"/>
    <n v="8"/>
    <n v="13"/>
    <n v="0.61499999999999999"/>
    <n v="4"/>
    <n v="5"/>
    <n v="9"/>
    <n v="5"/>
    <n v="6"/>
    <n v="0"/>
    <n v="2"/>
    <n v="28"/>
    <n v="26.4"/>
    <n v="-7"/>
    <x v="1"/>
  </r>
  <r>
    <n v="8"/>
    <x v="99"/>
    <x v="1"/>
    <n v="3"/>
    <s v="MIA"/>
    <s v="IND"/>
    <s v="L (-19)"/>
    <n v="40"/>
    <n v="10"/>
    <n v="22"/>
    <n v="0.45500000000000002"/>
    <n v="1"/>
    <n v="4"/>
    <n v="0.25"/>
    <n v="1"/>
    <n v="3"/>
    <n v="0.33300000000000002"/>
    <n v="1"/>
    <n v="6"/>
    <n v="7"/>
    <n v="3"/>
    <n v="2"/>
    <n v="0"/>
    <n v="4"/>
    <n v="22"/>
    <n v="12"/>
    <n v="-9"/>
    <x v="1"/>
  </r>
  <r>
    <n v="9"/>
    <x v="100"/>
    <x v="1"/>
    <n v="4"/>
    <s v="MIA"/>
    <s v="IND"/>
    <s v="W (+8)"/>
    <n v="44"/>
    <n v="14"/>
    <n v="27"/>
    <n v="0.51900000000000002"/>
    <n v="0"/>
    <n v="0"/>
    <m/>
    <n v="12"/>
    <n v="16"/>
    <n v="0.75"/>
    <n v="6"/>
    <n v="12"/>
    <n v="18"/>
    <n v="9"/>
    <n v="2"/>
    <n v="2"/>
    <n v="5"/>
    <n v="40"/>
    <n v="37.200000000000003"/>
    <n v="4"/>
    <x v="0"/>
  </r>
  <r>
    <n v="10"/>
    <x v="101"/>
    <x v="1"/>
    <n v="5"/>
    <s v="MIA"/>
    <s v="IND"/>
    <s v="W (+32)"/>
    <n v="38"/>
    <n v="12"/>
    <n v="19"/>
    <n v="0.63200000000000001"/>
    <n v="2"/>
    <n v="4"/>
    <n v="0.5"/>
    <n v="4"/>
    <n v="4"/>
    <n v="1"/>
    <n v="3"/>
    <n v="7"/>
    <n v="10"/>
    <n v="8"/>
    <n v="1"/>
    <n v="1"/>
    <n v="4"/>
    <n v="30"/>
    <n v="28.6"/>
    <n v="28"/>
    <x v="0"/>
  </r>
  <r>
    <n v="11"/>
    <x v="102"/>
    <x v="1"/>
    <n v="6"/>
    <s v="MIA"/>
    <s v="IND"/>
    <s v="W (+12)"/>
    <n v="45"/>
    <n v="12"/>
    <n v="23"/>
    <n v="0.52200000000000002"/>
    <n v="0"/>
    <n v="3"/>
    <n v="0"/>
    <n v="4"/>
    <n v="5"/>
    <n v="0.8"/>
    <n v="1"/>
    <n v="5"/>
    <n v="6"/>
    <n v="7"/>
    <n v="3"/>
    <n v="0"/>
    <n v="1"/>
    <n v="28"/>
    <n v="25"/>
    <n v="16"/>
    <x v="0"/>
  </r>
  <r>
    <n v="12"/>
    <x v="103"/>
    <x v="2"/>
    <n v="1"/>
    <s v="MIA"/>
    <s v="BOS"/>
    <s v="W (+14)"/>
    <n v="44"/>
    <n v="13"/>
    <n v="22"/>
    <n v="0.59099999999999997"/>
    <n v="0"/>
    <n v="3"/>
    <n v="0"/>
    <n v="6"/>
    <n v="9"/>
    <n v="0.66700000000000004"/>
    <n v="1"/>
    <n v="12"/>
    <n v="13"/>
    <n v="3"/>
    <n v="1"/>
    <n v="3"/>
    <n v="3"/>
    <n v="32"/>
    <n v="26.3"/>
    <n v="17"/>
    <x v="0"/>
  </r>
  <r>
    <n v="13"/>
    <x v="104"/>
    <x v="2"/>
    <n v="2"/>
    <s v="MIA"/>
    <s v="BOS"/>
    <s v="W (+4)"/>
    <n v="48"/>
    <n v="7"/>
    <n v="20"/>
    <n v="0.35"/>
    <n v="2"/>
    <n v="6"/>
    <n v="0.33300000000000002"/>
    <n v="18"/>
    <n v="24"/>
    <n v="0.75"/>
    <n v="4"/>
    <n v="6"/>
    <n v="10"/>
    <n v="7"/>
    <n v="1"/>
    <n v="1"/>
    <n v="1"/>
    <n v="34"/>
    <n v="29.8"/>
    <n v="10"/>
    <x v="0"/>
  </r>
  <r>
    <n v="14"/>
    <x v="105"/>
    <x v="2"/>
    <n v="3"/>
    <s v="MIA"/>
    <s v="BOS"/>
    <s v="L (-10)"/>
    <n v="43"/>
    <n v="16"/>
    <n v="26"/>
    <n v="0.61499999999999999"/>
    <n v="1"/>
    <n v="4"/>
    <n v="0.25"/>
    <n v="1"/>
    <n v="5"/>
    <n v="0.2"/>
    <n v="0"/>
    <n v="8"/>
    <n v="8"/>
    <n v="5"/>
    <n v="2"/>
    <n v="2"/>
    <n v="3"/>
    <n v="34"/>
    <n v="25.3"/>
    <n v="-6"/>
    <x v="1"/>
  </r>
  <r>
    <n v="15"/>
    <x v="106"/>
    <x v="2"/>
    <n v="4"/>
    <s v="MIA"/>
    <s v="BOS"/>
    <s v="L (-2)"/>
    <n v="48"/>
    <n v="12"/>
    <n v="25"/>
    <n v="0.48"/>
    <n v="1"/>
    <n v="3"/>
    <n v="0.33300000000000002"/>
    <n v="4"/>
    <n v="8"/>
    <n v="0.5"/>
    <n v="1"/>
    <n v="5"/>
    <n v="6"/>
    <n v="3"/>
    <n v="1"/>
    <n v="1"/>
    <n v="7"/>
    <n v="29"/>
    <n v="11.3"/>
    <n v="1"/>
    <x v="1"/>
  </r>
  <r>
    <n v="16"/>
    <x v="107"/>
    <x v="2"/>
    <n v="5"/>
    <s v="MIA"/>
    <s v="BOS"/>
    <s v="L (-4)"/>
    <n v="45"/>
    <n v="11"/>
    <n v="25"/>
    <n v="0.44"/>
    <n v="2"/>
    <n v="6"/>
    <n v="0.33300000000000002"/>
    <n v="6"/>
    <n v="8"/>
    <n v="0.75"/>
    <n v="3"/>
    <n v="10"/>
    <n v="13"/>
    <n v="2"/>
    <n v="2"/>
    <n v="1"/>
    <n v="3"/>
    <n v="30"/>
    <n v="21.9"/>
    <n v="0"/>
    <x v="1"/>
  </r>
  <r>
    <n v="17"/>
    <x v="108"/>
    <x v="2"/>
    <n v="6"/>
    <s v="MIA"/>
    <s v="BOS"/>
    <s v="W (+19)"/>
    <n v="45"/>
    <n v="19"/>
    <n v="26"/>
    <n v="0.73099999999999998"/>
    <n v="2"/>
    <n v="4"/>
    <n v="0.5"/>
    <n v="5"/>
    <n v="9"/>
    <n v="0.55600000000000005"/>
    <n v="2"/>
    <n v="13"/>
    <n v="15"/>
    <n v="5"/>
    <n v="0"/>
    <n v="0"/>
    <n v="4"/>
    <n v="45"/>
    <n v="36.4"/>
    <n v="22"/>
    <x v="0"/>
  </r>
  <r>
    <n v="18"/>
    <x v="109"/>
    <x v="2"/>
    <n v="7"/>
    <s v="MIA"/>
    <s v="BOS"/>
    <s v="W (+13)"/>
    <n v="48"/>
    <n v="9"/>
    <n v="21"/>
    <n v="0.42899999999999999"/>
    <n v="1"/>
    <n v="5"/>
    <n v="0.2"/>
    <n v="12"/>
    <n v="17"/>
    <n v="0.70599999999999996"/>
    <n v="2"/>
    <n v="10"/>
    <n v="12"/>
    <n v="2"/>
    <n v="1"/>
    <n v="1"/>
    <n v="3"/>
    <n v="31"/>
    <n v="22.4"/>
    <n v="13"/>
    <x v="0"/>
  </r>
  <r>
    <n v="19"/>
    <x v="110"/>
    <x v="3"/>
    <n v="1"/>
    <s v="MIA"/>
    <s v="OKC"/>
    <s v="L (-11)"/>
    <n v="46"/>
    <n v="11"/>
    <n v="24"/>
    <n v="0.45800000000000002"/>
    <n v="1"/>
    <n v="3"/>
    <n v="0.33300000000000002"/>
    <n v="7"/>
    <n v="9"/>
    <n v="0.77800000000000002"/>
    <n v="1"/>
    <n v="8"/>
    <n v="9"/>
    <n v="4"/>
    <n v="4"/>
    <n v="0"/>
    <n v="4"/>
    <n v="30"/>
    <n v="22.3"/>
    <n v="-11"/>
    <x v="1"/>
  </r>
  <r>
    <n v="20"/>
    <x v="111"/>
    <x v="3"/>
    <n v="2"/>
    <s v="MIA"/>
    <s v="OKC"/>
    <s v="W (+4)"/>
    <n v="42"/>
    <n v="10"/>
    <n v="22"/>
    <n v="0.45500000000000002"/>
    <n v="0"/>
    <n v="2"/>
    <n v="0"/>
    <n v="12"/>
    <n v="12"/>
    <n v="1"/>
    <n v="2"/>
    <n v="6"/>
    <n v="8"/>
    <n v="5"/>
    <n v="1"/>
    <n v="0"/>
    <n v="2"/>
    <n v="32"/>
    <n v="24.7"/>
    <n v="6"/>
    <x v="0"/>
  </r>
  <r>
    <n v="21"/>
    <x v="112"/>
    <x v="3"/>
    <n v="3"/>
    <s v="MIA"/>
    <s v="OKC"/>
    <s v="W (+6)"/>
    <n v="44"/>
    <n v="11"/>
    <n v="23"/>
    <n v="0.47799999999999998"/>
    <n v="1"/>
    <n v="4"/>
    <n v="0.25"/>
    <n v="6"/>
    <n v="8"/>
    <n v="0.75"/>
    <n v="5"/>
    <n v="9"/>
    <n v="14"/>
    <n v="3"/>
    <n v="0"/>
    <n v="0"/>
    <n v="4"/>
    <n v="29"/>
    <n v="20.399999999999999"/>
    <n v="8"/>
    <x v="0"/>
  </r>
  <r>
    <n v="22"/>
    <x v="113"/>
    <x v="3"/>
    <n v="4"/>
    <s v="MIA"/>
    <s v="OKC"/>
    <s v="W (+6)"/>
    <n v="44"/>
    <n v="10"/>
    <n v="20"/>
    <n v="0.5"/>
    <n v="1"/>
    <n v="4"/>
    <n v="0.25"/>
    <n v="5"/>
    <n v="8"/>
    <n v="0.625"/>
    <n v="3"/>
    <n v="6"/>
    <n v="9"/>
    <n v="12"/>
    <n v="2"/>
    <n v="0"/>
    <n v="3"/>
    <n v="26"/>
    <n v="25.3"/>
    <n v="8"/>
    <x v="0"/>
  </r>
  <r>
    <n v="23"/>
    <x v="114"/>
    <x v="3"/>
    <n v="5"/>
    <s v="MIA"/>
    <s v="OKC"/>
    <s v="W (+15)"/>
    <n v="44"/>
    <n v="9"/>
    <n v="19"/>
    <n v="0.47399999999999998"/>
    <n v="0"/>
    <n v="3"/>
    <n v="0"/>
    <n v="8"/>
    <n v="9"/>
    <n v="0.88900000000000001"/>
    <n v="4"/>
    <n v="7"/>
    <n v="11"/>
    <n v="13"/>
    <n v="1"/>
    <n v="2"/>
    <n v="6"/>
    <n v="26"/>
    <n v="25.5"/>
    <n v="20"/>
    <x v="0"/>
  </r>
  <r>
    <n v="1"/>
    <x v="115"/>
    <x v="0"/>
    <n v="1"/>
    <s v="MIA"/>
    <s v="MIL"/>
    <s v="W (+23)"/>
    <n v="35"/>
    <n v="9"/>
    <n v="11"/>
    <n v="0.81799999999999995"/>
    <n v="1"/>
    <n v="2"/>
    <n v="0.5"/>
    <n v="8"/>
    <n v="11"/>
    <n v="0.72699999999999998"/>
    <n v="2"/>
    <n v="8"/>
    <n v="10"/>
    <n v="8"/>
    <n v="0"/>
    <n v="0"/>
    <n v="5"/>
    <n v="27"/>
    <n v="25.3"/>
    <n v="14"/>
    <x v="0"/>
  </r>
  <r>
    <n v="2"/>
    <x v="116"/>
    <x v="0"/>
    <n v="2"/>
    <s v="MIA"/>
    <s v="MIL"/>
    <s v="W (+12)"/>
    <n v="39"/>
    <n v="6"/>
    <n v="14"/>
    <n v="0.42899999999999999"/>
    <n v="0"/>
    <n v="3"/>
    <n v="0"/>
    <n v="7"/>
    <n v="8"/>
    <n v="0.875"/>
    <n v="1"/>
    <n v="7"/>
    <n v="8"/>
    <n v="6"/>
    <n v="1"/>
    <n v="0"/>
    <n v="4"/>
    <n v="19"/>
    <n v="14.4"/>
    <n v="13"/>
    <x v="0"/>
  </r>
  <r>
    <n v="3"/>
    <x v="117"/>
    <x v="0"/>
    <n v="3"/>
    <s v="MIA"/>
    <s v="MIL"/>
    <s v="W (+13)"/>
    <n v="33"/>
    <n v="9"/>
    <n v="14"/>
    <n v="0.64300000000000002"/>
    <n v="2"/>
    <n v="4"/>
    <n v="0.5"/>
    <n v="2"/>
    <n v="4"/>
    <n v="0.5"/>
    <n v="0"/>
    <n v="5"/>
    <n v="5"/>
    <n v="6"/>
    <n v="0"/>
    <n v="0"/>
    <n v="5"/>
    <n v="22"/>
    <n v="14.9"/>
    <n v="14"/>
    <x v="0"/>
  </r>
  <r>
    <n v="4"/>
    <x v="118"/>
    <x v="0"/>
    <n v="4"/>
    <s v="MIA"/>
    <s v="MIL"/>
    <s v="W (+11)"/>
    <n v="41"/>
    <n v="13"/>
    <n v="20"/>
    <n v="0.65"/>
    <n v="0"/>
    <n v="2"/>
    <n v="0"/>
    <n v="4"/>
    <n v="7"/>
    <n v="0.57099999999999995"/>
    <n v="2"/>
    <n v="6"/>
    <n v="8"/>
    <n v="7"/>
    <n v="3"/>
    <n v="1"/>
    <n v="5"/>
    <n v="30"/>
    <n v="25.6"/>
    <n v="16"/>
    <x v="0"/>
  </r>
  <r>
    <n v="5"/>
    <x v="119"/>
    <x v="1"/>
    <n v="1"/>
    <s v="MIA"/>
    <s v="CHI"/>
    <s v="L (-7)"/>
    <n v="44"/>
    <n v="8"/>
    <n v="17"/>
    <n v="0.47099999999999997"/>
    <n v="1"/>
    <n v="3"/>
    <n v="0.33300000000000002"/>
    <n v="7"/>
    <n v="9"/>
    <n v="0.77800000000000002"/>
    <n v="2"/>
    <n v="6"/>
    <n v="8"/>
    <n v="7"/>
    <n v="2"/>
    <n v="1"/>
    <n v="2"/>
    <n v="24"/>
    <n v="22.5"/>
    <n v="-15"/>
    <x v="1"/>
  </r>
  <r>
    <n v="6"/>
    <x v="120"/>
    <x v="1"/>
    <n v="2"/>
    <s v="MIA"/>
    <s v="CHI"/>
    <s v="W (+37)"/>
    <n v="32"/>
    <n v="7"/>
    <n v="12"/>
    <n v="0.58299999999999996"/>
    <n v="1"/>
    <n v="3"/>
    <n v="0.33300000000000002"/>
    <n v="4"/>
    <n v="8"/>
    <n v="0.5"/>
    <n v="0"/>
    <n v="5"/>
    <n v="5"/>
    <n v="9"/>
    <n v="3"/>
    <n v="0"/>
    <n v="3"/>
    <n v="19"/>
    <n v="19.2"/>
    <n v="25"/>
    <x v="0"/>
  </r>
  <r>
    <n v="7"/>
    <x v="121"/>
    <x v="1"/>
    <n v="3"/>
    <s v="MIA"/>
    <s v="CHI"/>
    <s v="W (+10)"/>
    <n v="44"/>
    <n v="6"/>
    <n v="17"/>
    <n v="0.35299999999999998"/>
    <n v="2"/>
    <n v="4"/>
    <n v="0.5"/>
    <n v="11"/>
    <n v="11"/>
    <n v="1"/>
    <n v="0"/>
    <n v="8"/>
    <n v="8"/>
    <n v="7"/>
    <n v="2"/>
    <n v="0"/>
    <n v="1"/>
    <n v="25"/>
    <n v="23.8"/>
    <n v="7"/>
    <x v="0"/>
  </r>
  <r>
    <n v="8"/>
    <x v="122"/>
    <x v="1"/>
    <n v="4"/>
    <s v="MIA"/>
    <s v="CHI"/>
    <s v="W (+23)"/>
    <n v="43"/>
    <n v="9"/>
    <n v="20"/>
    <n v="0.45"/>
    <n v="1"/>
    <n v="4"/>
    <n v="0.25"/>
    <n v="8"/>
    <n v="9"/>
    <n v="0.88900000000000001"/>
    <n v="0"/>
    <n v="7"/>
    <n v="7"/>
    <n v="8"/>
    <n v="2"/>
    <n v="0"/>
    <n v="5"/>
    <n v="27"/>
    <n v="20.9"/>
    <n v="27"/>
    <x v="0"/>
  </r>
  <r>
    <n v="9"/>
    <x v="123"/>
    <x v="1"/>
    <n v="5"/>
    <s v="MIA"/>
    <s v="CHI"/>
    <s v="W (+3)"/>
    <n v="44"/>
    <n v="5"/>
    <n v="14"/>
    <n v="0.35699999999999998"/>
    <n v="1"/>
    <n v="3"/>
    <n v="0.33300000000000002"/>
    <n v="12"/>
    <n v="15"/>
    <n v="0.8"/>
    <n v="0"/>
    <n v="7"/>
    <n v="7"/>
    <n v="8"/>
    <n v="2"/>
    <n v="0"/>
    <n v="2"/>
    <n v="23"/>
    <n v="20.5"/>
    <n v="4"/>
    <x v="0"/>
  </r>
  <r>
    <n v="10"/>
    <x v="124"/>
    <x v="2"/>
    <n v="1"/>
    <s v="MIA"/>
    <s v="IND"/>
    <s v="W (+1)"/>
    <n v="47"/>
    <n v="12"/>
    <n v="24"/>
    <n v="0.5"/>
    <n v="2"/>
    <n v="6"/>
    <n v="0.33300000000000002"/>
    <n v="4"/>
    <n v="7"/>
    <n v="0.57099999999999995"/>
    <n v="3"/>
    <n v="7"/>
    <n v="10"/>
    <n v="10"/>
    <n v="0"/>
    <n v="3"/>
    <n v="4"/>
    <n v="30"/>
    <n v="24.1"/>
    <n v="3"/>
    <x v="0"/>
  </r>
  <r>
    <n v="11"/>
    <x v="125"/>
    <x v="2"/>
    <n v="2"/>
    <s v="MIA"/>
    <s v="IND"/>
    <s v="L (-4)"/>
    <n v="45"/>
    <n v="14"/>
    <n v="20"/>
    <n v="0.7"/>
    <n v="3"/>
    <n v="7"/>
    <n v="0.42899999999999999"/>
    <n v="5"/>
    <n v="7"/>
    <n v="0.71399999999999997"/>
    <n v="4"/>
    <n v="4"/>
    <n v="8"/>
    <n v="3"/>
    <n v="3"/>
    <n v="1"/>
    <n v="5"/>
    <n v="36"/>
    <n v="30.4"/>
    <n v="-7"/>
    <x v="1"/>
  </r>
  <r>
    <n v="12"/>
    <x v="126"/>
    <x v="2"/>
    <n v="3"/>
    <s v="MIA"/>
    <s v="IND"/>
    <s v="W (+18)"/>
    <n v="41"/>
    <n v="8"/>
    <n v="17"/>
    <n v="0.47099999999999997"/>
    <n v="0"/>
    <n v="1"/>
    <n v="0"/>
    <n v="6"/>
    <n v="6"/>
    <n v="1"/>
    <n v="0"/>
    <n v="4"/>
    <n v="4"/>
    <n v="3"/>
    <n v="0"/>
    <n v="0"/>
    <n v="0"/>
    <n v="22"/>
    <n v="16.600000000000001"/>
    <n v="22"/>
    <x v="0"/>
  </r>
  <r>
    <n v="13"/>
    <x v="127"/>
    <x v="2"/>
    <n v="4"/>
    <s v="MIA"/>
    <s v="IND"/>
    <s v="L (-7)"/>
    <n v="43"/>
    <n v="8"/>
    <n v="18"/>
    <n v="0.44400000000000001"/>
    <n v="4"/>
    <n v="7"/>
    <n v="0.57099999999999995"/>
    <n v="4"/>
    <n v="6"/>
    <n v="0.66700000000000004"/>
    <n v="4"/>
    <n v="2"/>
    <n v="6"/>
    <n v="5"/>
    <n v="1"/>
    <n v="3"/>
    <n v="2"/>
    <n v="24"/>
    <n v="19.399999999999999"/>
    <n v="-3"/>
    <x v="1"/>
  </r>
  <r>
    <n v="14"/>
    <x v="128"/>
    <x v="2"/>
    <n v="5"/>
    <s v="MIA"/>
    <s v="IND"/>
    <s v="W (+11)"/>
    <n v="44"/>
    <n v="13"/>
    <n v="26"/>
    <n v="0.5"/>
    <n v="3"/>
    <n v="7"/>
    <n v="0.42899999999999999"/>
    <n v="1"/>
    <n v="4"/>
    <n v="0.25"/>
    <n v="0"/>
    <n v="8"/>
    <n v="8"/>
    <n v="6"/>
    <n v="2"/>
    <n v="1"/>
    <n v="3"/>
    <n v="30"/>
    <n v="21.7"/>
    <n v="14"/>
    <x v="0"/>
  </r>
  <r>
    <n v="15"/>
    <x v="129"/>
    <x v="2"/>
    <n v="6"/>
    <s v="MIA"/>
    <s v="IND"/>
    <s v="L (-14)"/>
    <n v="42"/>
    <n v="10"/>
    <n v="21"/>
    <n v="0.47599999999999998"/>
    <n v="2"/>
    <n v="4"/>
    <n v="0.5"/>
    <n v="7"/>
    <n v="8"/>
    <n v="0.875"/>
    <n v="0"/>
    <n v="7"/>
    <n v="7"/>
    <n v="6"/>
    <n v="2"/>
    <n v="1"/>
    <n v="4"/>
    <n v="29"/>
    <n v="22.1"/>
    <n v="-22"/>
    <x v="1"/>
  </r>
  <r>
    <n v="16"/>
    <x v="130"/>
    <x v="2"/>
    <n v="7"/>
    <s v="MIA"/>
    <s v="IND"/>
    <s v="W (+23)"/>
    <n v="41"/>
    <n v="8"/>
    <n v="17"/>
    <n v="0.47099999999999997"/>
    <n v="1"/>
    <n v="2"/>
    <n v="0.5"/>
    <n v="15"/>
    <n v="16"/>
    <n v="0.93799999999999994"/>
    <n v="2"/>
    <n v="6"/>
    <n v="8"/>
    <n v="4"/>
    <n v="2"/>
    <n v="1"/>
    <n v="2"/>
    <n v="32"/>
    <n v="29.2"/>
    <n v="21"/>
    <x v="0"/>
  </r>
  <r>
    <n v="17"/>
    <x v="131"/>
    <x v="3"/>
    <n v="1"/>
    <s v="MIA"/>
    <s v="SAS"/>
    <s v="L (-4)"/>
    <n v="42"/>
    <n v="7"/>
    <n v="16"/>
    <n v="0.438"/>
    <n v="1"/>
    <n v="5"/>
    <n v="0.2"/>
    <n v="3"/>
    <n v="4"/>
    <n v="0.75"/>
    <n v="2"/>
    <n v="16"/>
    <n v="18"/>
    <n v="10"/>
    <n v="0"/>
    <n v="0"/>
    <n v="2"/>
    <n v="18"/>
    <n v="20.399999999999999"/>
    <n v="-3"/>
    <x v="1"/>
  </r>
  <r>
    <n v="18"/>
    <x v="132"/>
    <x v="3"/>
    <n v="2"/>
    <s v="MIA"/>
    <s v="SAS"/>
    <s v="W (+19)"/>
    <n v="41"/>
    <n v="7"/>
    <n v="17"/>
    <n v="0.41199999999999998"/>
    <n v="1"/>
    <n v="3"/>
    <n v="0.33300000000000002"/>
    <n v="2"/>
    <n v="2"/>
    <n v="1"/>
    <n v="1"/>
    <n v="7"/>
    <n v="8"/>
    <n v="7"/>
    <n v="3"/>
    <n v="3"/>
    <n v="2"/>
    <n v="17"/>
    <n v="17.899999999999999"/>
    <n v="29"/>
    <x v="0"/>
  </r>
  <r>
    <n v="19"/>
    <x v="133"/>
    <x v="3"/>
    <n v="3"/>
    <s v="MIA"/>
    <s v="SAS"/>
    <s v="L (-36)"/>
    <n v="39"/>
    <n v="7"/>
    <n v="21"/>
    <n v="0.33300000000000002"/>
    <n v="1"/>
    <n v="5"/>
    <n v="0.2"/>
    <n v="0"/>
    <n v="0"/>
    <m/>
    <n v="1"/>
    <n v="10"/>
    <n v="11"/>
    <n v="5"/>
    <n v="2"/>
    <n v="0"/>
    <n v="2"/>
    <n v="15"/>
    <n v="10.3"/>
    <n v="-32"/>
    <x v="1"/>
  </r>
  <r>
    <n v="20"/>
    <x v="134"/>
    <x v="3"/>
    <n v="4"/>
    <s v="MIA"/>
    <s v="SAS"/>
    <s v="W (+16)"/>
    <n v="41"/>
    <n v="15"/>
    <n v="25"/>
    <n v="0.6"/>
    <n v="1"/>
    <n v="2"/>
    <n v="0.5"/>
    <n v="2"/>
    <n v="4"/>
    <n v="0.5"/>
    <n v="3"/>
    <n v="8"/>
    <n v="11"/>
    <n v="4"/>
    <n v="2"/>
    <n v="2"/>
    <n v="1"/>
    <n v="33"/>
    <n v="29.6"/>
    <n v="8"/>
    <x v="0"/>
  </r>
  <r>
    <n v="21"/>
    <x v="135"/>
    <x v="3"/>
    <n v="5"/>
    <s v="MIA"/>
    <s v="SAS"/>
    <s v="L (-10)"/>
    <n v="44"/>
    <n v="8"/>
    <n v="22"/>
    <n v="0.36399999999999999"/>
    <n v="2"/>
    <n v="4"/>
    <n v="0.5"/>
    <n v="7"/>
    <n v="9"/>
    <n v="0.77800000000000002"/>
    <n v="3"/>
    <n v="3"/>
    <n v="6"/>
    <n v="8"/>
    <n v="4"/>
    <n v="0"/>
    <n v="3"/>
    <n v="25"/>
    <n v="21.2"/>
    <n v="-9"/>
    <x v="1"/>
  </r>
  <r>
    <n v="22"/>
    <x v="136"/>
    <x v="3"/>
    <n v="6"/>
    <s v="MIA"/>
    <s v="SAS"/>
    <s v="W (+3)"/>
    <n v="50"/>
    <n v="11"/>
    <n v="26"/>
    <n v="0.42299999999999999"/>
    <n v="1"/>
    <n v="5"/>
    <n v="0.2"/>
    <n v="9"/>
    <n v="12"/>
    <n v="0.75"/>
    <n v="4"/>
    <n v="6"/>
    <n v="10"/>
    <n v="11"/>
    <n v="3"/>
    <n v="1"/>
    <n v="6"/>
    <n v="32"/>
    <n v="25.8"/>
    <n v="-1"/>
    <x v="0"/>
  </r>
  <r>
    <n v="23"/>
    <x v="137"/>
    <x v="3"/>
    <n v="7"/>
    <s v="MIA"/>
    <s v="SAS"/>
    <s v="W (+7)"/>
    <n v="45"/>
    <n v="12"/>
    <n v="23"/>
    <n v="0.52200000000000002"/>
    <n v="5"/>
    <n v="10"/>
    <n v="0.5"/>
    <n v="8"/>
    <n v="8"/>
    <n v="1"/>
    <n v="3"/>
    <n v="9"/>
    <n v="12"/>
    <n v="4"/>
    <n v="2"/>
    <n v="0"/>
    <n v="2"/>
    <n v="37"/>
    <n v="32.5"/>
    <n v="8"/>
    <x v="0"/>
  </r>
  <r>
    <n v="1"/>
    <x v="138"/>
    <x v="0"/>
    <n v="1"/>
    <s v="MIA"/>
    <s v="CHA"/>
    <s v="W (+11)"/>
    <n v="39"/>
    <n v="8"/>
    <n v="16"/>
    <n v="0.5"/>
    <n v="4"/>
    <n v="8"/>
    <n v="0.5"/>
    <n v="7"/>
    <n v="10"/>
    <n v="0.7"/>
    <n v="0"/>
    <n v="9"/>
    <n v="9"/>
    <n v="1"/>
    <n v="0"/>
    <n v="0"/>
    <n v="3"/>
    <n v="27"/>
    <n v="17.8"/>
    <n v="0"/>
    <x v="0"/>
  </r>
  <r>
    <n v="2"/>
    <x v="139"/>
    <x v="0"/>
    <n v="2"/>
    <s v="MIA"/>
    <s v="CHA"/>
    <s v="W (+4)"/>
    <n v="40"/>
    <n v="11"/>
    <n v="17"/>
    <n v="0.64700000000000002"/>
    <n v="1"/>
    <n v="5"/>
    <n v="0.2"/>
    <n v="9"/>
    <n v="12"/>
    <n v="0.75"/>
    <n v="0"/>
    <n v="6"/>
    <n v="6"/>
    <n v="8"/>
    <n v="4"/>
    <n v="0"/>
    <n v="4"/>
    <n v="32"/>
    <n v="29.9"/>
    <n v="6"/>
    <x v="0"/>
  </r>
  <r>
    <n v="3"/>
    <x v="140"/>
    <x v="0"/>
    <n v="3"/>
    <s v="MIA"/>
    <s v="CHA"/>
    <s v="W (+13)"/>
    <n v="36"/>
    <n v="10"/>
    <n v="18"/>
    <n v="0.55600000000000005"/>
    <n v="1"/>
    <n v="2"/>
    <n v="0.5"/>
    <n v="9"/>
    <n v="10"/>
    <n v="0.9"/>
    <n v="0"/>
    <n v="10"/>
    <n v="10"/>
    <n v="6"/>
    <n v="2"/>
    <n v="0"/>
    <n v="2"/>
    <n v="30"/>
    <n v="27.8"/>
    <n v="20"/>
    <x v="0"/>
  </r>
  <r>
    <n v="4"/>
    <x v="141"/>
    <x v="0"/>
    <n v="4"/>
    <s v="MIA"/>
    <s v="CHA"/>
    <s v="W (+11)"/>
    <n v="43"/>
    <n v="10"/>
    <n v="19"/>
    <n v="0.52600000000000002"/>
    <n v="1"/>
    <n v="5"/>
    <n v="0.2"/>
    <n v="10"/>
    <n v="12"/>
    <n v="0.83299999999999996"/>
    <n v="0"/>
    <n v="7"/>
    <n v="7"/>
    <n v="9"/>
    <n v="3"/>
    <n v="1"/>
    <n v="2"/>
    <n v="31"/>
    <n v="29.8"/>
    <n v="12"/>
    <x v="0"/>
  </r>
  <r>
    <n v="5"/>
    <x v="142"/>
    <x v="1"/>
    <n v="1"/>
    <s v="MIA"/>
    <s v="BRK"/>
    <s v="W (+21)"/>
    <n v="36"/>
    <n v="10"/>
    <n v="15"/>
    <n v="0.66700000000000004"/>
    <n v="0"/>
    <n v="0"/>
    <m/>
    <n v="2"/>
    <n v="2"/>
    <n v="1"/>
    <n v="1"/>
    <n v="4"/>
    <n v="5"/>
    <n v="3"/>
    <n v="0"/>
    <n v="0"/>
    <n v="1"/>
    <n v="22"/>
    <n v="17.7"/>
    <n v="10"/>
    <x v="0"/>
  </r>
  <r>
    <n v="6"/>
    <x v="143"/>
    <x v="1"/>
    <n v="2"/>
    <s v="MIA"/>
    <s v="BRK"/>
    <s v="W (+12)"/>
    <n v="39"/>
    <n v="9"/>
    <n v="18"/>
    <n v="0.5"/>
    <n v="0"/>
    <n v="3"/>
    <n v="0"/>
    <n v="4"/>
    <n v="6"/>
    <n v="0.66700000000000004"/>
    <n v="0"/>
    <n v="4"/>
    <n v="4"/>
    <n v="3"/>
    <n v="2"/>
    <n v="1"/>
    <n v="2"/>
    <n v="22"/>
    <n v="15.4"/>
    <n v="6"/>
    <x v="0"/>
  </r>
  <r>
    <n v="7"/>
    <x v="144"/>
    <x v="1"/>
    <n v="3"/>
    <s v="MIA"/>
    <s v="BRK"/>
    <s v="L (-14)"/>
    <n v="40"/>
    <n v="8"/>
    <n v="15"/>
    <n v="0.53300000000000003"/>
    <n v="3"/>
    <n v="7"/>
    <n v="0.42899999999999999"/>
    <n v="9"/>
    <n v="10"/>
    <n v="0.9"/>
    <n v="0"/>
    <n v="8"/>
    <n v="8"/>
    <n v="5"/>
    <n v="1"/>
    <n v="1"/>
    <n v="2"/>
    <n v="28"/>
    <n v="25.1"/>
    <n v="-14"/>
    <x v="1"/>
  </r>
  <r>
    <n v="8"/>
    <x v="145"/>
    <x v="1"/>
    <n v="4"/>
    <s v="MIA"/>
    <s v="BRK"/>
    <s v="W (+6)"/>
    <n v="43"/>
    <n v="16"/>
    <n v="24"/>
    <n v="0.66700000000000004"/>
    <n v="3"/>
    <n v="6"/>
    <n v="0.5"/>
    <n v="14"/>
    <n v="19"/>
    <n v="0.73699999999999999"/>
    <n v="0"/>
    <n v="6"/>
    <n v="6"/>
    <n v="2"/>
    <n v="3"/>
    <n v="0"/>
    <n v="1"/>
    <n v="49"/>
    <n v="39.799999999999997"/>
    <n v="13"/>
    <x v="0"/>
  </r>
  <r>
    <n v="9"/>
    <x v="146"/>
    <x v="1"/>
    <n v="5"/>
    <s v="MIA"/>
    <s v="BRK"/>
    <s v="W (+2)"/>
    <n v="44"/>
    <n v="6"/>
    <n v="14"/>
    <n v="0.42899999999999999"/>
    <n v="2"/>
    <n v="5"/>
    <n v="0.4"/>
    <n v="15"/>
    <n v="17"/>
    <n v="0.88200000000000001"/>
    <n v="2"/>
    <n v="7"/>
    <n v="9"/>
    <n v="5"/>
    <n v="0"/>
    <n v="1"/>
    <n v="5"/>
    <n v="29"/>
    <n v="23.1"/>
    <n v="4"/>
    <x v="0"/>
  </r>
  <r>
    <n v="10"/>
    <x v="147"/>
    <x v="2"/>
    <n v="1"/>
    <s v="MIA"/>
    <s v="IND"/>
    <s v="L (-11)"/>
    <n v="41"/>
    <n v="11"/>
    <n v="18"/>
    <n v="0.61099999999999999"/>
    <n v="1"/>
    <n v="5"/>
    <n v="0.2"/>
    <n v="2"/>
    <n v="2"/>
    <n v="1"/>
    <n v="1"/>
    <n v="9"/>
    <n v="10"/>
    <n v="5"/>
    <n v="3"/>
    <n v="0"/>
    <n v="4"/>
    <n v="25"/>
    <n v="21.5"/>
    <n v="-13"/>
    <x v="1"/>
  </r>
  <r>
    <n v="11"/>
    <x v="148"/>
    <x v="2"/>
    <n v="2"/>
    <s v="MIA"/>
    <s v="IND"/>
    <s v="W (+4)"/>
    <n v="42"/>
    <n v="9"/>
    <n v="18"/>
    <n v="0.5"/>
    <n v="1"/>
    <n v="5"/>
    <n v="0.2"/>
    <n v="3"/>
    <n v="6"/>
    <n v="0.5"/>
    <n v="0"/>
    <n v="7"/>
    <n v="7"/>
    <n v="6"/>
    <n v="2"/>
    <n v="3"/>
    <n v="3"/>
    <n v="22"/>
    <n v="18"/>
    <n v="4"/>
    <x v="0"/>
  </r>
  <r>
    <n v="12"/>
    <x v="149"/>
    <x v="2"/>
    <n v="3"/>
    <s v="MIA"/>
    <s v="IND"/>
    <s v="W (+12)"/>
    <n v="40"/>
    <n v="9"/>
    <n v="14"/>
    <n v="0.64300000000000002"/>
    <n v="1"/>
    <n v="2"/>
    <n v="0.5"/>
    <n v="7"/>
    <n v="9"/>
    <n v="0.77800000000000002"/>
    <n v="1"/>
    <n v="4"/>
    <n v="5"/>
    <n v="7"/>
    <n v="3"/>
    <n v="0"/>
    <n v="6"/>
    <n v="26"/>
    <n v="22"/>
    <n v="24"/>
    <x v="0"/>
  </r>
  <r>
    <n v="13"/>
    <x v="150"/>
    <x v="2"/>
    <n v="4"/>
    <s v="MIA"/>
    <s v="IND"/>
    <s v="W (+12)"/>
    <n v="36"/>
    <n v="13"/>
    <n v="21"/>
    <n v="0.61899999999999999"/>
    <n v="2"/>
    <n v="3"/>
    <n v="0.66700000000000004"/>
    <n v="4"/>
    <n v="4"/>
    <n v="1"/>
    <n v="0"/>
    <n v="10"/>
    <n v="10"/>
    <n v="5"/>
    <n v="2"/>
    <n v="0"/>
    <n v="2"/>
    <n v="32"/>
    <n v="27.8"/>
    <n v="10"/>
    <x v="0"/>
  </r>
  <r>
    <n v="14"/>
    <x v="151"/>
    <x v="2"/>
    <n v="5"/>
    <s v="MIA"/>
    <s v="IND"/>
    <s v="L (-3)"/>
    <n v="24"/>
    <n v="2"/>
    <n v="10"/>
    <n v="0.2"/>
    <n v="1"/>
    <n v="3"/>
    <n v="0.33300000000000002"/>
    <n v="2"/>
    <n v="3"/>
    <n v="0.66700000000000004"/>
    <n v="1"/>
    <n v="1"/>
    <n v="2"/>
    <n v="4"/>
    <n v="0"/>
    <n v="1"/>
    <n v="3"/>
    <n v="7"/>
    <n v="-0.1"/>
    <n v="1"/>
    <x v="1"/>
  </r>
  <r>
    <n v="15"/>
    <x v="152"/>
    <x v="2"/>
    <n v="6"/>
    <s v="MIA"/>
    <s v="IND"/>
    <s v="W (+25)"/>
    <n v="32"/>
    <n v="8"/>
    <n v="12"/>
    <n v="0.66700000000000004"/>
    <n v="0"/>
    <n v="0"/>
    <m/>
    <n v="9"/>
    <n v="9"/>
    <n v="1"/>
    <n v="1"/>
    <n v="3"/>
    <n v="4"/>
    <n v="6"/>
    <n v="1"/>
    <n v="1"/>
    <n v="2"/>
    <n v="25"/>
    <n v="24.9"/>
    <n v="27"/>
    <x v="0"/>
  </r>
  <r>
    <n v="16"/>
    <x v="153"/>
    <x v="3"/>
    <n v="1"/>
    <s v="MIA"/>
    <s v="SAS"/>
    <s v="L (-15)"/>
    <n v="33"/>
    <n v="9"/>
    <n v="17"/>
    <n v="0.52900000000000003"/>
    <n v="2"/>
    <n v="3"/>
    <n v="0.66700000000000004"/>
    <n v="5"/>
    <n v="6"/>
    <n v="0.83299999999999996"/>
    <n v="3"/>
    <n v="3"/>
    <n v="6"/>
    <n v="3"/>
    <n v="3"/>
    <n v="0"/>
    <n v="4"/>
    <n v="25"/>
    <n v="20"/>
    <n v="0"/>
    <x v="1"/>
  </r>
  <r>
    <n v="17"/>
    <x v="154"/>
    <x v="3"/>
    <n v="2"/>
    <s v="MIA"/>
    <s v="SAS"/>
    <s v="W (+2)"/>
    <n v="38"/>
    <n v="14"/>
    <n v="22"/>
    <n v="0.63600000000000001"/>
    <n v="3"/>
    <n v="3"/>
    <n v="1"/>
    <n v="4"/>
    <n v="5"/>
    <n v="0.8"/>
    <n v="2"/>
    <n v="8"/>
    <n v="10"/>
    <n v="3"/>
    <n v="2"/>
    <n v="0"/>
    <n v="4"/>
    <n v="35"/>
    <n v="27.5"/>
    <n v="11"/>
    <x v="0"/>
  </r>
  <r>
    <n v="18"/>
    <x v="155"/>
    <x v="3"/>
    <n v="3"/>
    <s v="MIA"/>
    <s v="SAS"/>
    <s v="L (-19)"/>
    <n v="40"/>
    <n v="9"/>
    <n v="14"/>
    <n v="0.64300000000000002"/>
    <n v="2"/>
    <n v="4"/>
    <n v="0.5"/>
    <n v="2"/>
    <n v="3"/>
    <n v="0.66700000000000004"/>
    <n v="1"/>
    <n v="4"/>
    <n v="5"/>
    <n v="7"/>
    <n v="5"/>
    <n v="0"/>
    <n v="7"/>
    <n v="22"/>
    <n v="18.2"/>
    <n v="-21"/>
    <x v="1"/>
  </r>
  <r>
    <n v="19"/>
    <x v="156"/>
    <x v="3"/>
    <n v="4"/>
    <s v="MIA"/>
    <s v="SAS"/>
    <s v="L (-21)"/>
    <n v="38"/>
    <n v="10"/>
    <n v="17"/>
    <n v="0.58799999999999997"/>
    <n v="4"/>
    <n v="8"/>
    <n v="0.5"/>
    <n v="4"/>
    <n v="6"/>
    <n v="0.66700000000000004"/>
    <n v="0"/>
    <n v="8"/>
    <n v="8"/>
    <n v="2"/>
    <n v="0"/>
    <n v="0"/>
    <n v="3"/>
    <n v="28"/>
    <n v="20.100000000000001"/>
    <n v="-21"/>
    <x v="1"/>
  </r>
  <r>
    <n v="20"/>
    <x v="157"/>
    <x v="3"/>
    <n v="5"/>
    <s v="MIA"/>
    <s v="SAS"/>
    <s v="L (-17)"/>
    <n v="41"/>
    <n v="10"/>
    <n v="21"/>
    <n v="0.47599999999999998"/>
    <n v="3"/>
    <n v="9"/>
    <n v="0.33300000000000002"/>
    <n v="8"/>
    <n v="9"/>
    <n v="0.88900000000000001"/>
    <n v="1"/>
    <n v="9"/>
    <n v="10"/>
    <n v="5"/>
    <n v="0"/>
    <n v="2"/>
    <n v="1"/>
    <n v="31"/>
    <n v="26.8"/>
    <n v="-16"/>
    <x v="1"/>
  </r>
  <r>
    <n v="1"/>
    <x v="158"/>
    <x v="0"/>
    <n v="1"/>
    <s v="CLE"/>
    <s v="BOS"/>
    <s v="W (+13)"/>
    <n v="42"/>
    <n v="8"/>
    <n v="18"/>
    <n v="0.44400000000000001"/>
    <n v="1"/>
    <n v="3"/>
    <n v="0.33300000000000002"/>
    <n v="3"/>
    <n v="4"/>
    <n v="0.75"/>
    <n v="0"/>
    <n v="6"/>
    <n v="6"/>
    <n v="7"/>
    <n v="2"/>
    <n v="1"/>
    <n v="5"/>
    <n v="20"/>
    <n v="13.8"/>
    <n v="3"/>
    <x v="0"/>
  </r>
  <r>
    <n v="2"/>
    <x v="159"/>
    <x v="0"/>
    <n v="2"/>
    <s v="CLE"/>
    <s v="BOS"/>
    <s v="W (+8)"/>
    <n v="42"/>
    <n v="11"/>
    <n v="22"/>
    <n v="0.5"/>
    <n v="1"/>
    <n v="5"/>
    <n v="0.2"/>
    <n v="7"/>
    <n v="8"/>
    <n v="0.875"/>
    <n v="1"/>
    <n v="8"/>
    <n v="9"/>
    <n v="7"/>
    <n v="0"/>
    <n v="2"/>
    <n v="6"/>
    <n v="30"/>
    <n v="20.8"/>
    <n v="11"/>
    <x v="0"/>
  </r>
  <r>
    <n v="3"/>
    <x v="160"/>
    <x v="0"/>
    <n v="3"/>
    <s v="CLE"/>
    <s v="BOS"/>
    <s v="W (+8)"/>
    <n v="42"/>
    <n v="13"/>
    <n v="26"/>
    <n v="0.5"/>
    <n v="1"/>
    <n v="5"/>
    <n v="0.2"/>
    <n v="4"/>
    <n v="5"/>
    <n v="0.8"/>
    <n v="1"/>
    <n v="10"/>
    <n v="11"/>
    <n v="4"/>
    <n v="4"/>
    <n v="2"/>
    <n v="2"/>
    <n v="31"/>
    <n v="27.1"/>
    <n v="0"/>
    <x v="0"/>
  </r>
  <r>
    <n v="4"/>
    <x v="161"/>
    <x v="0"/>
    <n v="4"/>
    <s v="CLE"/>
    <s v="BOS"/>
    <s v="W (+8)"/>
    <n v="46"/>
    <n v="10"/>
    <n v="24"/>
    <n v="0.41699999999999998"/>
    <n v="1"/>
    <n v="7"/>
    <n v="0.14299999999999999"/>
    <n v="6"/>
    <n v="10"/>
    <n v="0.6"/>
    <n v="0"/>
    <n v="10"/>
    <n v="10"/>
    <n v="8"/>
    <n v="3"/>
    <n v="1"/>
    <n v="6"/>
    <n v="27"/>
    <n v="18.100000000000001"/>
    <n v="7"/>
    <x v="0"/>
  </r>
  <r>
    <n v="5"/>
    <x v="162"/>
    <x v="1"/>
    <n v="1"/>
    <s v="CLE"/>
    <s v="CHI"/>
    <s v="L (-7)"/>
    <n v="42"/>
    <n v="9"/>
    <n v="22"/>
    <n v="0.40899999999999997"/>
    <n v="0"/>
    <n v="3"/>
    <n v="0"/>
    <n v="1"/>
    <n v="2"/>
    <n v="0.5"/>
    <n v="4"/>
    <n v="11"/>
    <n v="15"/>
    <n v="9"/>
    <n v="3"/>
    <n v="1"/>
    <n v="6"/>
    <n v="19"/>
    <n v="15.3"/>
    <n v="-11"/>
    <x v="1"/>
  </r>
  <r>
    <n v="6"/>
    <x v="163"/>
    <x v="1"/>
    <n v="2"/>
    <s v="CLE"/>
    <s v="CHI"/>
    <s v="W (+15)"/>
    <n v="34"/>
    <n v="13"/>
    <n v="29"/>
    <n v="0.44800000000000001"/>
    <n v="0"/>
    <n v="2"/>
    <n v="0"/>
    <n v="7"/>
    <n v="9"/>
    <n v="0.77800000000000002"/>
    <n v="3"/>
    <n v="5"/>
    <n v="8"/>
    <n v="5"/>
    <n v="2"/>
    <n v="1"/>
    <n v="2"/>
    <n v="33"/>
    <n v="24.1"/>
    <n v="31"/>
    <x v="0"/>
  </r>
  <r>
    <n v="7"/>
    <x v="164"/>
    <x v="1"/>
    <n v="3"/>
    <s v="CLE"/>
    <s v="CHI"/>
    <s v="L (-3)"/>
    <n v="44"/>
    <n v="8"/>
    <n v="25"/>
    <n v="0.32"/>
    <n v="1"/>
    <n v="7"/>
    <n v="0.14299999999999999"/>
    <n v="10"/>
    <n v="11"/>
    <n v="0.90900000000000003"/>
    <n v="2"/>
    <n v="6"/>
    <n v="8"/>
    <n v="14"/>
    <n v="1"/>
    <n v="1"/>
    <n v="7"/>
    <n v="27"/>
    <n v="18.399999999999999"/>
    <n v="1"/>
    <x v="1"/>
  </r>
  <r>
    <n v="8"/>
    <x v="165"/>
    <x v="1"/>
    <n v="4"/>
    <s v="CLE"/>
    <s v="CHI"/>
    <s v="W (+2)"/>
    <n v="43"/>
    <n v="10"/>
    <n v="30"/>
    <n v="0.33300000000000002"/>
    <n v="1"/>
    <n v="7"/>
    <n v="0.14299999999999999"/>
    <n v="4"/>
    <n v="4"/>
    <n v="1"/>
    <n v="2"/>
    <n v="12"/>
    <n v="14"/>
    <n v="8"/>
    <n v="1"/>
    <n v="2"/>
    <n v="8"/>
    <n v="25"/>
    <n v="11.4"/>
    <n v="5"/>
    <x v="0"/>
  </r>
  <r>
    <n v="9"/>
    <x v="166"/>
    <x v="1"/>
    <n v="5"/>
    <s v="CLE"/>
    <s v="CHI"/>
    <s v="W (+5)"/>
    <n v="41"/>
    <n v="14"/>
    <n v="24"/>
    <n v="0.58299999999999996"/>
    <n v="1"/>
    <n v="5"/>
    <n v="0.2"/>
    <n v="9"/>
    <n v="12"/>
    <n v="0.75"/>
    <n v="2"/>
    <n v="10"/>
    <n v="12"/>
    <n v="6"/>
    <n v="3"/>
    <n v="3"/>
    <n v="0"/>
    <n v="38"/>
    <n v="38.1"/>
    <n v="-4"/>
    <x v="0"/>
  </r>
  <r>
    <n v="10"/>
    <x v="167"/>
    <x v="1"/>
    <n v="6"/>
    <s v="CLE"/>
    <s v="CHI"/>
    <s v="W (+21)"/>
    <n v="41"/>
    <n v="7"/>
    <n v="23"/>
    <n v="0.30399999999999999"/>
    <n v="0"/>
    <n v="4"/>
    <n v="0"/>
    <n v="1"/>
    <n v="2"/>
    <n v="0.5"/>
    <n v="1"/>
    <n v="8"/>
    <n v="9"/>
    <n v="11"/>
    <n v="0"/>
    <n v="2"/>
    <n v="4"/>
    <n v="15"/>
    <n v="7.9"/>
    <n v="20"/>
    <x v="0"/>
  </r>
  <r>
    <n v="11"/>
    <x v="168"/>
    <x v="2"/>
    <n v="1"/>
    <s v="CLE"/>
    <s v="ATL"/>
    <s v="W (+8)"/>
    <n v="38"/>
    <n v="12"/>
    <n v="26"/>
    <n v="0.46200000000000002"/>
    <n v="0"/>
    <n v="1"/>
    <n v="0"/>
    <n v="7"/>
    <n v="8"/>
    <n v="0.875"/>
    <n v="1"/>
    <n v="7"/>
    <n v="8"/>
    <n v="6"/>
    <n v="1"/>
    <n v="0"/>
    <n v="4"/>
    <n v="31"/>
    <n v="20"/>
    <n v="3"/>
    <x v="0"/>
  </r>
  <r>
    <n v="12"/>
    <x v="169"/>
    <x v="2"/>
    <n v="2"/>
    <s v="CLE"/>
    <s v="ATL"/>
    <s v="W (+12)"/>
    <n v="39"/>
    <n v="10"/>
    <n v="22"/>
    <n v="0.45500000000000002"/>
    <n v="2"/>
    <n v="7"/>
    <n v="0.28599999999999998"/>
    <n v="8"/>
    <n v="11"/>
    <n v="0.72699999999999998"/>
    <n v="1"/>
    <n v="8"/>
    <n v="9"/>
    <n v="11"/>
    <n v="0"/>
    <n v="1"/>
    <n v="4"/>
    <n v="30"/>
    <n v="24.5"/>
    <n v="18"/>
    <x v="0"/>
  </r>
  <r>
    <n v="13"/>
    <x v="170"/>
    <x v="2"/>
    <n v="3"/>
    <s v="CLE"/>
    <s v="ATL"/>
    <s v="W (+3)"/>
    <n v="47"/>
    <n v="14"/>
    <n v="37"/>
    <n v="0.378"/>
    <n v="1"/>
    <n v="6"/>
    <n v="0.16700000000000001"/>
    <n v="8"/>
    <n v="10"/>
    <n v="0.8"/>
    <n v="8"/>
    <n v="10"/>
    <n v="18"/>
    <n v="13"/>
    <n v="3"/>
    <n v="0"/>
    <n v="6"/>
    <n v="37"/>
    <n v="29"/>
    <n v="-3"/>
    <x v="0"/>
  </r>
  <r>
    <n v="14"/>
    <x v="171"/>
    <x v="2"/>
    <n v="4"/>
    <s v="CLE"/>
    <s v="ATL"/>
    <s v="W (+30)"/>
    <n v="29"/>
    <n v="10"/>
    <n v="20"/>
    <n v="0.5"/>
    <n v="2"/>
    <n v="6"/>
    <n v="0.33300000000000002"/>
    <n v="1"/>
    <n v="4"/>
    <n v="0.25"/>
    <n v="0"/>
    <n v="9"/>
    <n v="9"/>
    <n v="7"/>
    <n v="2"/>
    <n v="1"/>
    <n v="1"/>
    <n v="23"/>
    <n v="20.3"/>
    <n v="20"/>
    <x v="0"/>
  </r>
  <r>
    <n v="15"/>
    <x v="172"/>
    <x v="3"/>
    <n v="1"/>
    <s v="CLE"/>
    <s v="GSW"/>
    <s v="L (-8)"/>
    <n v="46"/>
    <n v="18"/>
    <n v="38"/>
    <n v="0.47399999999999998"/>
    <n v="2"/>
    <n v="8"/>
    <n v="0.25"/>
    <n v="6"/>
    <n v="10"/>
    <n v="0.6"/>
    <n v="0"/>
    <n v="8"/>
    <n v="8"/>
    <n v="6"/>
    <n v="0"/>
    <n v="0"/>
    <n v="4"/>
    <n v="44"/>
    <n v="24.8"/>
    <n v="-3"/>
    <x v="1"/>
  </r>
  <r>
    <n v="16"/>
    <x v="173"/>
    <x v="3"/>
    <n v="2"/>
    <s v="CLE"/>
    <s v="GSW"/>
    <s v="W (+2)"/>
    <n v="50"/>
    <n v="11"/>
    <n v="35"/>
    <n v="0.314"/>
    <n v="3"/>
    <n v="6"/>
    <n v="0.5"/>
    <n v="14"/>
    <n v="18"/>
    <n v="0.77800000000000002"/>
    <n v="4"/>
    <n v="12"/>
    <n v="16"/>
    <n v="11"/>
    <n v="1"/>
    <n v="1"/>
    <n v="3"/>
    <n v="39"/>
    <n v="28.9"/>
    <n v="0"/>
    <x v="0"/>
  </r>
  <r>
    <n v="17"/>
    <x v="174"/>
    <x v="3"/>
    <n v="3"/>
    <s v="CLE"/>
    <s v="GSW"/>
    <s v="W (+5)"/>
    <n v="46"/>
    <n v="14"/>
    <n v="34"/>
    <n v="0.41199999999999998"/>
    <n v="2"/>
    <n v="6"/>
    <n v="0.33300000000000002"/>
    <n v="10"/>
    <n v="12"/>
    <n v="0.83299999999999996"/>
    <n v="1"/>
    <n v="11"/>
    <n v="12"/>
    <n v="8"/>
    <n v="4"/>
    <n v="2"/>
    <n v="4"/>
    <n v="40"/>
    <n v="31.6"/>
    <n v="7"/>
    <x v="0"/>
  </r>
  <r>
    <n v="18"/>
    <x v="175"/>
    <x v="3"/>
    <n v="4"/>
    <s v="CLE"/>
    <s v="GSW"/>
    <s v="L (-21)"/>
    <n v="41"/>
    <n v="7"/>
    <n v="22"/>
    <n v="0.318"/>
    <n v="1"/>
    <n v="4"/>
    <n v="0.25"/>
    <n v="5"/>
    <n v="10"/>
    <n v="0.5"/>
    <n v="2"/>
    <n v="10"/>
    <n v="12"/>
    <n v="8"/>
    <n v="0"/>
    <n v="0"/>
    <n v="2"/>
    <n v="20"/>
    <n v="11.4"/>
    <n v="-15"/>
    <x v="1"/>
  </r>
  <r>
    <n v="19"/>
    <x v="176"/>
    <x v="3"/>
    <n v="5"/>
    <s v="CLE"/>
    <s v="GSW"/>
    <s v="L (-13)"/>
    <n v="45"/>
    <n v="15"/>
    <n v="34"/>
    <n v="0.441"/>
    <n v="3"/>
    <n v="8"/>
    <n v="0.375"/>
    <n v="7"/>
    <n v="9"/>
    <n v="0.77800000000000002"/>
    <n v="1"/>
    <n v="13"/>
    <n v="14"/>
    <n v="11"/>
    <n v="1"/>
    <n v="0"/>
    <n v="2"/>
    <n v="40"/>
    <n v="30.7"/>
    <n v="-11"/>
    <x v="1"/>
  </r>
  <r>
    <n v="20"/>
    <x v="177"/>
    <x v="3"/>
    <n v="6"/>
    <s v="CLE"/>
    <s v="GSW"/>
    <s v="L (-8)"/>
    <n v="47"/>
    <n v="13"/>
    <n v="33"/>
    <n v="0.39400000000000002"/>
    <n v="2"/>
    <n v="10"/>
    <n v="0.2"/>
    <n v="4"/>
    <n v="8"/>
    <n v="0.5"/>
    <n v="3"/>
    <n v="15"/>
    <n v="18"/>
    <n v="9"/>
    <n v="2"/>
    <n v="0"/>
    <n v="6"/>
    <n v="32"/>
    <n v="20.2"/>
    <n v="-3"/>
    <x v="1"/>
  </r>
  <r>
    <n v="1"/>
    <x v="178"/>
    <x v="0"/>
    <n v="1"/>
    <s v="CLE"/>
    <s v="DET"/>
    <s v="W (+5)"/>
    <n v="41"/>
    <n v="9"/>
    <n v="17"/>
    <n v="0.52900000000000003"/>
    <n v="0"/>
    <n v="3"/>
    <n v="0"/>
    <n v="4"/>
    <n v="4"/>
    <n v="1"/>
    <n v="1"/>
    <n v="5"/>
    <n v="6"/>
    <n v="11"/>
    <n v="2"/>
    <n v="2"/>
    <n v="1"/>
    <n v="22"/>
    <n v="24.8"/>
    <n v="18"/>
    <x v="0"/>
  </r>
  <r>
    <n v="2"/>
    <x v="179"/>
    <x v="0"/>
    <n v="2"/>
    <s v="CLE"/>
    <s v="DET"/>
    <s v="W (+17)"/>
    <n v="40"/>
    <n v="12"/>
    <n v="18"/>
    <n v="0.66700000000000004"/>
    <n v="2"/>
    <n v="4"/>
    <n v="0.5"/>
    <n v="1"/>
    <n v="3"/>
    <n v="0.33300000000000002"/>
    <n v="1"/>
    <n v="5"/>
    <n v="6"/>
    <n v="3"/>
    <n v="3"/>
    <n v="0"/>
    <n v="5"/>
    <n v="27"/>
    <n v="19.5"/>
    <n v="10"/>
    <x v="0"/>
  </r>
  <r>
    <n v="3"/>
    <x v="180"/>
    <x v="0"/>
    <n v="3"/>
    <s v="CLE"/>
    <s v="DET"/>
    <s v="W (+10)"/>
    <n v="43"/>
    <n v="8"/>
    <n v="24"/>
    <n v="0.33300000000000002"/>
    <n v="1"/>
    <n v="6"/>
    <n v="0.16700000000000001"/>
    <n v="3"/>
    <n v="5"/>
    <n v="0.6"/>
    <n v="1"/>
    <n v="12"/>
    <n v="13"/>
    <n v="7"/>
    <n v="0"/>
    <n v="1"/>
    <n v="5"/>
    <n v="20"/>
    <n v="9.6999999999999993"/>
    <n v="17"/>
    <x v="0"/>
  </r>
  <r>
    <n v="4"/>
    <x v="181"/>
    <x v="0"/>
    <n v="4"/>
    <s v="CLE"/>
    <s v="DET"/>
    <s v="W (+2)"/>
    <n v="41"/>
    <n v="9"/>
    <n v="19"/>
    <n v="0.47399999999999998"/>
    <n v="1"/>
    <n v="6"/>
    <n v="0.16700000000000001"/>
    <n v="3"/>
    <n v="3"/>
    <n v="1"/>
    <n v="2"/>
    <n v="9"/>
    <n v="11"/>
    <n v="6"/>
    <n v="2"/>
    <n v="0"/>
    <n v="2"/>
    <n v="22"/>
    <n v="19"/>
    <n v="5"/>
    <x v="0"/>
  </r>
  <r>
    <n v="5"/>
    <x v="182"/>
    <x v="1"/>
    <n v="1"/>
    <s v="CLE"/>
    <s v="ATL"/>
    <s v="W (+11)"/>
    <n v="41"/>
    <n v="11"/>
    <n v="21"/>
    <n v="0.52400000000000002"/>
    <n v="2"/>
    <n v="4"/>
    <n v="0.5"/>
    <n v="1"/>
    <n v="1"/>
    <n v="1"/>
    <n v="0"/>
    <n v="7"/>
    <n v="7"/>
    <n v="9"/>
    <n v="5"/>
    <n v="1"/>
    <n v="4"/>
    <n v="25"/>
    <n v="23.6"/>
    <n v="16"/>
    <x v="0"/>
  </r>
  <r>
    <n v="6"/>
    <x v="183"/>
    <x v="1"/>
    <n v="2"/>
    <s v="CLE"/>
    <s v="ATL"/>
    <s v="W (+25)"/>
    <n v="28"/>
    <n v="9"/>
    <n v="15"/>
    <n v="0.6"/>
    <n v="4"/>
    <n v="6"/>
    <n v="0.66700000000000004"/>
    <n v="5"/>
    <n v="9"/>
    <n v="0.55600000000000005"/>
    <n v="0"/>
    <n v="4"/>
    <n v="4"/>
    <n v="5"/>
    <n v="3"/>
    <n v="0"/>
    <n v="2"/>
    <n v="27"/>
    <n v="22.6"/>
    <n v="24"/>
    <x v="0"/>
  </r>
  <r>
    <n v="7"/>
    <x v="184"/>
    <x v="1"/>
    <n v="3"/>
    <s v="CLE"/>
    <s v="ATL"/>
    <s v="W (+13)"/>
    <n v="39"/>
    <n v="8"/>
    <n v="16"/>
    <n v="0.5"/>
    <n v="1"/>
    <n v="4"/>
    <n v="0.25"/>
    <n v="7"/>
    <n v="9"/>
    <n v="0.77800000000000002"/>
    <n v="2"/>
    <n v="11"/>
    <n v="13"/>
    <n v="8"/>
    <n v="2"/>
    <n v="0"/>
    <n v="5"/>
    <n v="24"/>
    <n v="21.7"/>
    <n v="17"/>
    <x v="0"/>
  </r>
  <r>
    <n v="8"/>
    <x v="185"/>
    <x v="1"/>
    <n v="4"/>
    <s v="CLE"/>
    <s v="ATL"/>
    <s v="W (+1)"/>
    <n v="38"/>
    <n v="10"/>
    <n v="23"/>
    <n v="0.435"/>
    <n v="1"/>
    <n v="5"/>
    <n v="0.2"/>
    <n v="0"/>
    <n v="3"/>
    <n v="0"/>
    <n v="5"/>
    <n v="5"/>
    <n v="10"/>
    <n v="9"/>
    <n v="2"/>
    <n v="1"/>
    <n v="6"/>
    <n v="21"/>
    <n v="14.9"/>
    <n v="2"/>
    <x v="0"/>
  </r>
  <r>
    <n v="9"/>
    <x v="186"/>
    <x v="2"/>
    <n v="1"/>
    <s v="CLE"/>
    <s v="TOR"/>
    <s v="W (+31)"/>
    <n v="28"/>
    <n v="11"/>
    <n v="13"/>
    <n v="0.84599999999999997"/>
    <n v="0"/>
    <n v="1"/>
    <n v="0"/>
    <n v="2"/>
    <n v="4"/>
    <n v="0.5"/>
    <n v="2"/>
    <n v="4"/>
    <n v="6"/>
    <n v="4"/>
    <n v="2"/>
    <n v="1"/>
    <n v="4"/>
    <n v="24"/>
    <n v="21.4"/>
    <n v="20"/>
    <x v="0"/>
  </r>
  <r>
    <n v="10"/>
    <x v="187"/>
    <x v="2"/>
    <n v="2"/>
    <s v="CLE"/>
    <s v="TOR"/>
    <s v="W (+19)"/>
    <n v="34"/>
    <n v="7"/>
    <n v="13"/>
    <n v="0.53800000000000003"/>
    <n v="0"/>
    <n v="2"/>
    <n v="0"/>
    <n v="9"/>
    <n v="17"/>
    <n v="0.52900000000000003"/>
    <n v="1"/>
    <n v="10"/>
    <n v="11"/>
    <n v="11"/>
    <n v="3"/>
    <n v="0"/>
    <n v="2"/>
    <n v="23"/>
    <n v="25.1"/>
    <n v="16"/>
    <x v="0"/>
  </r>
  <r>
    <n v="11"/>
    <x v="188"/>
    <x v="2"/>
    <n v="3"/>
    <s v="CLE"/>
    <s v="TOR"/>
    <s v="L (-15)"/>
    <n v="39"/>
    <n v="9"/>
    <n v="17"/>
    <n v="0.52900000000000003"/>
    <n v="1"/>
    <n v="5"/>
    <n v="0.2"/>
    <n v="5"/>
    <n v="7"/>
    <n v="0.71399999999999997"/>
    <n v="4"/>
    <n v="4"/>
    <n v="8"/>
    <n v="5"/>
    <n v="2"/>
    <n v="0"/>
    <n v="2"/>
    <n v="24"/>
    <n v="21.2"/>
    <n v="-12"/>
    <x v="1"/>
  </r>
  <r>
    <n v="12"/>
    <x v="189"/>
    <x v="2"/>
    <n v="4"/>
    <s v="CLE"/>
    <s v="TOR"/>
    <s v="L (-6)"/>
    <n v="46"/>
    <n v="11"/>
    <n v="16"/>
    <n v="0.68799999999999994"/>
    <n v="1"/>
    <n v="3"/>
    <n v="0.33300000000000002"/>
    <n v="6"/>
    <n v="6"/>
    <n v="1"/>
    <n v="4"/>
    <n v="5"/>
    <n v="9"/>
    <n v="6"/>
    <n v="2"/>
    <n v="1"/>
    <n v="1"/>
    <n v="29"/>
    <n v="31.2"/>
    <n v="-3"/>
    <x v="1"/>
  </r>
  <r>
    <n v="13"/>
    <x v="190"/>
    <x v="2"/>
    <n v="5"/>
    <s v="CLE"/>
    <s v="TOR"/>
    <s v="W (+38)"/>
    <n v="32"/>
    <n v="10"/>
    <n v="17"/>
    <n v="0.58799999999999997"/>
    <n v="2"/>
    <n v="4"/>
    <n v="0.5"/>
    <n v="1"/>
    <n v="3"/>
    <n v="0.33300000000000002"/>
    <n v="0"/>
    <n v="6"/>
    <n v="6"/>
    <n v="8"/>
    <n v="2"/>
    <n v="1"/>
    <n v="2"/>
    <n v="23"/>
    <n v="21.6"/>
    <n v="32"/>
    <x v="0"/>
  </r>
  <r>
    <n v="14"/>
    <x v="191"/>
    <x v="2"/>
    <n v="6"/>
    <s v="CLE"/>
    <s v="TOR"/>
    <s v="W (+26)"/>
    <n v="41"/>
    <n v="13"/>
    <n v="22"/>
    <n v="0.59099999999999997"/>
    <n v="3"/>
    <n v="6"/>
    <n v="0.5"/>
    <n v="4"/>
    <n v="7"/>
    <n v="0.57099999999999995"/>
    <n v="2"/>
    <n v="9"/>
    <n v="11"/>
    <n v="6"/>
    <n v="1"/>
    <n v="3"/>
    <n v="3"/>
    <n v="33"/>
    <n v="29.2"/>
    <n v="22"/>
    <x v="0"/>
  </r>
  <r>
    <n v="15"/>
    <x v="192"/>
    <x v="3"/>
    <n v="1"/>
    <s v="CLE"/>
    <s v="GSW"/>
    <s v="L (-15)"/>
    <n v="41"/>
    <n v="9"/>
    <n v="21"/>
    <n v="0.42899999999999999"/>
    <n v="2"/>
    <n v="4"/>
    <n v="0.5"/>
    <n v="3"/>
    <n v="4"/>
    <n v="0.75"/>
    <n v="4"/>
    <n v="8"/>
    <n v="12"/>
    <n v="9"/>
    <n v="2"/>
    <n v="1"/>
    <n v="4"/>
    <n v="23"/>
    <n v="20.9"/>
    <n v="-9"/>
    <x v="1"/>
  </r>
  <r>
    <n v="16"/>
    <x v="193"/>
    <x v="3"/>
    <n v="2"/>
    <s v="CLE"/>
    <s v="GSW"/>
    <s v="L (-33)"/>
    <n v="34"/>
    <n v="7"/>
    <n v="17"/>
    <n v="0.41199999999999998"/>
    <n v="1"/>
    <n v="5"/>
    <n v="0.2"/>
    <n v="4"/>
    <n v="4"/>
    <n v="1"/>
    <n v="0"/>
    <n v="8"/>
    <n v="8"/>
    <n v="9"/>
    <n v="4"/>
    <n v="1"/>
    <n v="7"/>
    <n v="19"/>
    <n v="15.1"/>
    <n v="-20"/>
    <x v="1"/>
  </r>
  <r>
    <n v="17"/>
    <x v="194"/>
    <x v="3"/>
    <n v="3"/>
    <s v="CLE"/>
    <s v="GSW"/>
    <s v="W (+30)"/>
    <n v="40"/>
    <n v="14"/>
    <n v="26"/>
    <n v="0.53800000000000003"/>
    <n v="1"/>
    <n v="2"/>
    <n v="0.5"/>
    <n v="3"/>
    <n v="5"/>
    <n v="0.6"/>
    <n v="2"/>
    <n v="9"/>
    <n v="11"/>
    <n v="6"/>
    <n v="1"/>
    <n v="2"/>
    <n v="5"/>
    <n v="32"/>
    <n v="23.5"/>
    <n v="24"/>
    <x v="0"/>
  </r>
  <r>
    <n v="18"/>
    <x v="195"/>
    <x v="3"/>
    <n v="4"/>
    <s v="CLE"/>
    <s v="GSW"/>
    <s v="L (-11)"/>
    <n v="46"/>
    <n v="11"/>
    <n v="21"/>
    <n v="0.52400000000000002"/>
    <n v="1"/>
    <n v="5"/>
    <n v="0.2"/>
    <n v="2"/>
    <n v="4"/>
    <n v="0.5"/>
    <n v="4"/>
    <n v="9"/>
    <n v="13"/>
    <n v="9"/>
    <n v="2"/>
    <n v="3"/>
    <n v="7"/>
    <n v="25"/>
    <n v="21.2"/>
    <n v="-12"/>
    <x v="1"/>
  </r>
  <r>
    <n v="19"/>
    <x v="196"/>
    <x v="3"/>
    <n v="5"/>
    <s v="CLE"/>
    <s v="GSW"/>
    <s v="W (+15)"/>
    <n v="43"/>
    <n v="16"/>
    <n v="30"/>
    <n v="0.53300000000000003"/>
    <n v="4"/>
    <n v="8"/>
    <n v="0.5"/>
    <n v="5"/>
    <n v="8"/>
    <n v="0.625"/>
    <n v="4"/>
    <n v="12"/>
    <n v="16"/>
    <n v="7"/>
    <n v="3"/>
    <n v="3"/>
    <n v="2"/>
    <n v="41"/>
    <n v="39.200000000000003"/>
    <n v="13"/>
    <x v="0"/>
  </r>
  <r>
    <n v="20"/>
    <x v="197"/>
    <x v="3"/>
    <n v="6"/>
    <s v="CLE"/>
    <s v="GSW"/>
    <s v="W (+14)"/>
    <n v="43"/>
    <n v="16"/>
    <n v="27"/>
    <n v="0.59299999999999997"/>
    <n v="3"/>
    <n v="6"/>
    <n v="0.5"/>
    <n v="6"/>
    <n v="8"/>
    <n v="0.75"/>
    <n v="2"/>
    <n v="6"/>
    <n v="8"/>
    <n v="11"/>
    <n v="4"/>
    <n v="3"/>
    <n v="1"/>
    <n v="41"/>
    <n v="42.5"/>
    <n v="26"/>
    <x v="0"/>
  </r>
  <r>
    <n v="21"/>
    <x v="198"/>
    <x v="3"/>
    <n v="7"/>
    <s v="CLE"/>
    <s v="GSW"/>
    <s v="W (+4)"/>
    <n v="47"/>
    <n v="9"/>
    <n v="24"/>
    <n v="0.375"/>
    <n v="1"/>
    <n v="5"/>
    <n v="0.2"/>
    <n v="8"/>
    <n v="10"/>
    <n v="0.8"/>
    <n v="1"/>
    <n v="10"/>
    <n v="11"/>
    <n v="11"/>
    <n v="2"/>
    <n v="3"/>
    <n v="5"/>
    <n v="27"/>
    <n v="23.1"/>
    <n v="4"/>
    <x v="0"/>
  </r>
  <r>
    <n v="1"/>
    <x v="199"/>
    <x v="0"/>
    <n v="1"/>
    <s v="CLE"/>
    <s v="IND"/>
    <s v="W (+1)"/>
    <n v="43"/>
    <n v="12"/>
    <n v="20"/>
    <n v="0.6"/>
    <n v="2"/>
    <n v="3"/>
    <n v="0.66700000000000004"/>
    <n v="6"/>
    <n v="9"/>
    <n v="0.66700000000000004"/>
    <n v="1"/>
    <n v="5"/>
    <n v="6"/>
    <n v="13"/>
    <n v="3"/>
    <n v="0"/>
    <n v="3"/>
    <n v="32"/>
    <n v="31.7"/>
    <n v="5"/>
    <x v="0"/>
  </r>
  <r>
    <n v="2"/>
    <x v="200"/>
    <x v="0"/>
    <n v="2"/>
    <s v="CLE"/>
    <s v="IND"/>
    <s v="W (+6)"/>
    <n v="42"/>
    <n v="11"/>
    <n v="20"/>
    <n v="0.55000000000000004"/>
    <n v="0"/>
    <n v="2"/>
    <n v="0"/>
    <n v="3"/>
    <n v="6"/>
    <n v="0.5"/>
    <n v="0"/>
    <n v="10"/>
    <n v="10"/>
    <n v="7"/>
    <n v="4"/>
    <n v="4"/>
    <n v="8"/>
    <n v="25"/>
    <n v="20.100000000000001"/>
    <n v="6"/>
    <x v="0"/>
  </r>
  <r>
    <n v="3"/>
    <x v="201"/>
    <x v="0"/>
    <n v="3"/>
    <s v="CLE"/>
    <s v="IND"/>
    <s v="W (+5)"/>
    <n v="45"/>
    <n v="14"/>
    <n v="27"/>
    <n v="0.51900000000000002"/>
    <n v="6"/>
    <n v="12"/>
    <n v="0.5"/>
    <n v="7"/>
    <n v="14"/>
    <n v="0.5"/>
    <n v="1"/>
    <n v="12"/>
    <n v="13"/>
    <n v="12"/>
    <n v="1"/>
    <n v="2"/>
    <n v="3"/>
    <n v="41"/>
    <n v="35.4"/>
    <n v="13"/>
    <x v="0"/>
  </r>
  <r>
    <n v="4"/>
    <x v="202"/>
    <x v="0"/>
    <n v="4"/>
    <s v="CLE"/>
    <s v="IND"/>
    <s v="W (+4)"/>
    <n v="45"/>
    <n v="13"/>
    <n v="25"/>
    <n v="0.52"/>
    <n v="1"/>
    <n v="3"/>
    <n v="0.33300000000000002"/>
    <n v="6"/>
    <n v="9"/>
    <n v="0.66700000000000004"/>
    <n v="0"/>
    <n v="10"/>
    <n v="10"/>
    <n v="4"/>
    <n v="4"/>
    <n v="2"/>
    <n v="4"/>
    <n v="33"/>
    <n v="26.3"/>
    <n v="4"/>
    <x v="0"/>
  </r>
  <r>
    <n v="5"/>
    <x v="203"/>
    <x v="1"/>
    <n v="1"/>
    <s v="CLE"/>
    <s v="TOR"/>
    <s v="W (+11)"/>
    <n v="41"/>
    <n v="13"/>
    <n v="23"/>
    <n v="0.56499999999999995"/>
    <n v="2"/>
    <n v="5"/>
    <n v="0.4"/>
    <n v="7"/>
    <n v="8"/>
    <n v="0.875"/>
    <n v="2"/>
    <n v="8"/>
    <n v="10"/>
    <n v="4"/>
    <n v="1"/>
    <n v="1"/>
    <n v="3"/>
    <n v="35"/>
    <n v="28.2"/>
    <n v="16"/>
    <x v="0"/>
  </r>
  <r>
    <n v="6"/>
    <x v="204"/>
    <x v="1"/>
    <n v="2"/>
    <s v="CLE"/>
    <s v="TOR"/>
    <s v="W (+22)"/>
    <n v="37"/>
    <n v="10"/>
    <n v="14"/>
    <n v="0.71399999999999997"/>
    <n v="4"/>
    <n v="6"/>
    <n v="0.66700000000000004"/>
    <n v="15"/>
    <n v="21"/>
    <n v="0.71399999999999997"/>
    <n v="1"/>
    <n v="5"/>
    <n v="6"/>
    <n v="4"/>
    <n v="3"/>
    <n v="2"/>
    <n v="3"/>
    <n v="39"/>
    <n v="36"/>
    <n v="24"/>
    <x v="0"/>
  </r>
  <r>
    <n v="7"/>
    <x v="205"/>
    <x v="1"/>
    <n v="3"/>
    <s v="CLE"/>
    <s v="TOR"/>
    <s v="W (+21)"/>
    <n v="41"/>
    <n v="9"/>
    <n v="16"/>
    <n v="0.56299999999999994"/>
    <n v="2"/>
    <n v="4"/>
    <n v="0.5"/>
    <n v="15"/>
    <n v="16"/>
    <n v="0.93799999999999994"/>
    <n v="0"/>
    <n v="8"/>
    <n v="8"/>
    <n v="7"/>
    <n v="1"/>
    <n v="0"/>
    <n v="5"/>
    <n v="35"/>
    <n v="29.9"/>
    <n v="20"/>
    <x v="0"/>
  </r>
  <r>
    <n v="8"/>
    <x v="206"/>
    <x v="1"/>
    <n v="4"/>
    <s v="CLE"/>
    <s v="TOR"/>
    <s v="W (+7)"/>
    <n v="46"/>
    <n v="11"/>
    <n v="22"/>
    <n v="0.5"/>
    <n v="5"/>
    <n v="12"/>
    <n v="0.41699999999999998"/>
    <n v="8"/>
    <n v="9"/>
    <n v="0.88900000000000001"/>
    <n v="1"/>
    <n v="8"/>
    <n v="9"/>
    <n v="6"/>
    <n v="0"/>
    <n v="1"/>
    <n v="6"/>
    <n v="35"/>
    <n v="25.2"/>
    <n v="7"/>
    <x v="0"/>
  </r>
  <r>
    <n v="9"/>
    <x v="207"/>
    <x v="2"/>
    <n v="1"/>
    <s v="CLE"/>
    <s v="BOS"/>
    <s v="W (+13)"/>
    <n v="42"/>
    <n v="14"/>
    <n v="24"/>
    <n v="0.58299999999999996"/>
    <n v="1"/>
    <n v="6"/>
    <n v="0.16700000000000001"/>
    <n v="9"/>
    <n v="11"/>
    <n v="0.81799999999999995"/>
    <n v="2"/>
    <n v="7"/>
    <n v="9"/>
    <n v="7"/>
    <n v="2"/>
    <n v="0"/>
    <n v="2"/>
    <n v="38"/>
    <n v="33.6"/>
    <n v="17"/>
    <x v="0"/>
  </r>
  <r>
    <n v="10"/>
    <x v="208"/>
    <x v="2"/>
    <n v="2"/>
    <s v="CLE"/>
    <s v="BOS"/>
    <s v="W (+44)"/>
    <n v="33"/>
    <n v="12"/>
    <n v="18"/>
    <n v="0.66700000000000004"/>
    <n v="4"/>
    <n v="6"/>
    <n v="0.66700000000000004"/>
    <n v="2"/>
    <n v="4"/>
    <n v="0.5"/>
    <n v="0"/>
    <n v="4"/>
    <n v="4"/>
    <n v="7"/>
    <n v="4"/>
    <n v="3"/>
    <n v="1"/>
    <n v="30"/>
    <n v="32.200000000000003"/>
    <n v="46"/>
    <x v="0"/>
  </r>
  <r>
    <n v="11"/>
    <x v="209"/>
    <x v="2"/>
    <n v="3"/>
    <s v="CLE"/>
    <s v="BOS"/>
    <s v="L (-3)"/>
    <n v="45"/>
    <n v="4"/>
    <n v="13"/>
    <n v="0.308"/>
    <n v="0"/>
    <n v="4"/>
    <n v="0"/>
    <n v="3"/>
    <n v="6"/>
    <n v="0.5"/>
    <n v="1"/>
    <n v="5"/>
    <n v="6"/>
    <n v="6"/>
    <n v="1"/>
    <n v="1"/>
    <n v="6"/>
    <n v="11"/>
    <n v="3.6"/>
    <n v="1"/>
    <x v="1"/>
  </r>
  <r>
    <n v="12"/>
    <x v="210"/>
    <x v="2"/>
    <n v="4"/>
    <s v="CLE"/>
    <s v="BOS"/>
    <s v="W (+13)"/>
    <n v="38"/>
    <n v="15"/>
    <n v="27"/>
    <n v="0.55600000000000005"/>
    <n v="1"/>
    <n v="6"/>
    <n v="0.16700000000000001"/>
    <n v="3"/>
    <n v="4"/>
    <n v="0.75"/>
    <n v="0"/>
    <n v="5"/>
    <n v="5"/>
    <n v="6"/>
    <n v="1"/>
    <n v="1"/>
    <n v="5"/>
    <n v="34"/>
    <n v="21.5"/>
    <n v="7"/>
    <x v="0"/>
  </r>
  <r>
    <n v="13"/>
    <x v="211"/>
    <x v="2"/>
    <n v="5"/>
    <s v="CLE"/>
    <s v="BOS"/>
    <s v="W (+33)"/>
    <n v="35"/>
    <n v="13"/>
    <n v="18"/>
    <n v="0.72199999999999998"/>
    <n v="4"/>
    <n v="7"/>
    <n v="0.57099999999999995"/>
    <n v="5"/>
    <n v="8"/>
    <n v="0.625"/>
    <n v="1"/>
    <n v="7"/>
    <n v="8"/>
    <n v="8"/>
    <n v="3"/>
    <n v="1"/>
    <n v="2"/>
    <n v="35"/>
    <n v="34.9"/>
    <n v="36"/>
    <x v="0"/>
  </r>
  <r>
    <n v="14"/>
    <x v="212"/>
    <x v="3"/>
    <n v="1"/>
    <s v="CLE"/>
    <s v="GSW"/>
    <s v="L (-22)"/>
    <n v="40"/>
    <n v="9"/>
    <n v="20"/>
    <n v="0.45"/>
    <n v="2"/>
    <n v="6"/>
    <n v="0.33300000000000002"/>
    <n v="8"/>
    <n v="12"/>
    <n v="0.66700000000000004"/>
    <n v="3"/>
    <n v="12"/>
    <n v="15"/>
    <n v="8"/>
    <n v="0"/>
    <n v="2"/>
    <n v="8"/>
    <n v="28"/>
    <n v="19.100000000000001"/>
    <n v="-22"/>
    <x v="1"/>
  </r>
  <r>
    <n v="15"/>
    <x v="213"/>
    <x v="3"/>
    <n v="2"/>
    <s v="CLE"/>
    <s v="GSW"/>
    <s v="L (-19)"/>
    <n v="39"/>
    <n v="12"/>
    <n v="18"/>
    <n v="0.66700000000000004"/>
    <n v="1"/>
    <n v="3"/>
    <n v="0.33300000000000002"/>
    <n v="4"/>
    <n v="5"/>
    <n v="0.8"/>
    <n v="0"/>
    <n v="11"/>
    <n v="11"/>
    <n v="14"/>
    <n v="3"/>
    <n v="1"/>
    <n v="4"/>
    <n v="29"/>
    <n v="32.799999999999997"/>
    <n v="-11"/>
    <x v="1"/>
  </r>
  <r>
    <n v="16"/>
    <x v="214"/>
    <x v="3"/>
    <n v="3"/>
    <s v="CLE"/>
    <s v="GSW"/>
    <s v="L (-5)"/>
    <n v="46"/>
    <n v="15"/>
    <n v="27"/>
    <n v="0.55600000000000005"/>
    <n v="4"/>
    <n v="9"/>
    <n v="0.44400000000000001"/>
    <n v="5"/>
    <n v="6"/>
    <n v="0.83299999999999996"/>
    <n v="3"/>
    <n v="8"/>
    <n v="11"/>
    <n v="9"/>
    <n v="1"/>
    <n v="1"/>
    <n v="5"/>
    <n v="39"/>
    <n v="32.4"/>
    <n v="7"/>
    <x v="1"/>
  </r>
  <r>
    <n v="17"/>
    <x v="215"/>
    <x v="3"/>
    <n v="4"/>
    <s v="CLE"/>
    <s v="GSW"/>
    <s v="W (+21)"/>
    <n v="41"/>
    <n v="11"/>
    <n v="22"/>
    <n v="0.5"/>
    <n v="3"/>
    <n v="8"/>
    <n v="0.375"/>
    <n v="6"/>
    <n v="10"/>
    <n v="0.6"/>
    <n v="1"/>
    <n v="9"/>
    <n v="10"/>
    <n v="11"/>
    <n v="1"/>
    <n v="0"/>
    <n v="2"/>
    <n v="31"/>
    <n v="27.7"/>
    <n v="32"/>
    <x v="0"/>
  </r>
  <r>
    <n v="18"/>
    <x v="216"/>
    <x v="3"/>
    <n v="5"/>
    <s v="CLE"/>
    <s v="GSW"/>
    <s v="L (-9)"/>
    <n v="46"/>
    <n v="19"/>
    <n v="30"/>
    <n v="0.63300000000000001"/>
    <n v="2"/>
    <n v="5"/>
    <n v="0.4"/>
    <n v="1"/>
    <n v="4"/>
    <n v="0.25"/>
    <n v="2"/>
    <n v="11"/>
    <n v="13"/>
    <n v="8"/>
    <n v="2"/>
    <n v="1"/>
    <n v="2"/>
    <n v="41"/>
    <n v="36.200000000000003"/>
    <n v="-13"/>
    <x v="1"/>
  </r>
  <r>
    <n v="1"/>
    <x v="217"/>
    <x v="0"/>
    <n v="1"/>
    <s v="CLE"/>
    <s v="IND"/>
    <s v="L (-18)"/>
    <n v="44"/>
    <n v="7"/>
    <n v="17"/>
    <n v="0.41199999999999998"/>
    <n v="0"/>
    <n v="4"/>
    <n v="0"/>
    <n v="10"/>
    <n v="14"/>
    <n v="0.71399999999999997"/>
    <n v="3"/>
    <n v="7"/>
    <n v="10"/>
    <n v="12"/>
    <n v="1"/>
    <n v="1"/>
    <n v="3"/>
    <n v="24"/>
    <n v="23.8"/>
    <n v="-13"/>
    <x v="1"/>
  </r>
  <r>
    <n v="2"/>
    <x v="218"/>
    <x v="0"/>
    <n v="2"/>
    <s v="CLE"/>
    <s v="IND"/>
    <s v="W (+3)"/>
    <n v="40"/>
    <n v="17"/>
    <n v="24"/>
    <n v="0.70799999999999996"/>
    <n v="2"/>
    <n v="5"/>
    <n v="0.4"/>
    <n v="10"/>
    <n v="13"/>
    <n v="0.76900000000000002"/>
    <n v="1"/>
    <n v="11"/>
    <n v="12"/>
    <n v="5"/>
    <n v="2"/>
    <n v="0"/>
    <n v="3"/>
    <n v="46"/>
    <n v="40.9"/>
    <n v="7"/>
    <x v="0"/>
  </r>
  <r>
    <n v="3"/>
    <x v="219"/>
    <x v="0"/>
    <n v="3"/>
    <s v="CLE"/>
    <s v="IND"/>
    <s v="L (-2)"/>
    <n v="42"/>
    <n v="10"/>
    <n v="22"/>
    <n v="0.45500000000000002"/>
    <n v="4"/>
    <n v="7"/>
    <n v="0.57099999999999995"/>
    <n v="4"/>
    <n v="6"/>
    <n v="0.66700000000000004"/>
    <n v="3"/>
    <n v="9"/>
    <n v="12"/>
    <n v="8"/>
    <n v="1"/>
    <n v="1"/>
    <n v="6"/>
    <n v="28"/>
    <n v="21.5"/>
    <n v="-1"/>
    <x v="1"/>
  </r>
  <r>
    <n v="4"/>
    <x v="220"/>
    <x v="0"/>
    <n v="4"/>
    <s v="CLE"/>
    <s v="IND"/>
    <s v="W (+4)"/>
    <n v="46"/>
    <n v="12"/>
    <n v="22"/>
    <n v="0.54500000000000004"/>
    <n v="0"/>
    <n v="5"/>
    <n v="0"/>
    <n v="8"/>
    <n v="9"/>
    <n v="0.88900000000000001"/>
    <n v="2"/>
    <n v="11"/>
    <n v="13"/>
    <n v="7"/>
    <n v="0"/>
    <n v="2"/>
    <n v="1"/>
    <n v="32"/>
    <n v="29.8"/>
    <n v="3"/>
    <x v="0"/>
  </r>
  <r>
    <n v="5"/>
    <x v="221"/>
    <x v="0"/>
    <n v="5"/>
    <s v="CLE"/>
    <s v="IND"/>
    <s v="W (+3)"/>
    <n v="42"/>
    <n v="14"/>
    <n v="24"/>
    <n v="0.58299999999999996"/>
    <n v="1"/>
    <n v="4"/>
    <n v="0.25"/>
    <n v="15"/>
    <n v="15"/>
    <n v="1"/>
    <n v="3"/>
    <n v="7"/>
    <n v="10"/>
    <n v="8"/>
    <n v="1"/>
    <n v="1"/>
    <n v="5"/>
    <n v="44"/>
    <n v="38.1"/>
    <n v="2"/>
    <x v="0"/>
  </r>
  <r>
    <n v="6"/>
    <x v="222"/>
    <x v="0"/>
    <n v="6"/>
    <s v="CLE"/>
    <s v="IND"/>
    <s v="L (-34)"/>
    <n v="31"/>
    <n v="7"/>
    <n v="16"/>
    <n v="0.438"/>
    <n v="3"/>
    <n v="6"/>
    <n v="0.5"/>
    <n v="5"/>
    <n v="5"/>
    <n v="1"/>
    <n v="0"/>
    <n v="5"/>
    <n v="5"/>
    <n v="7"/>
    <n v="1"/>
    <n v="2"/>
    <n v="4"/>
    <n v="22"/>
    <n v="17.2"/>
    <n v="-24"/>
    <x v="1"/>
  </r>
  <r>
    <n v="7"/>
    <x v="223"/>
    <x v="0"/>
    <n v="7"/>
    <s v="CLE"/>
    <s v="IND"/>
    <s v="W (+4)"/>
    <n v="43"/>
    <n v="16"/>
    <n v="25"/>
    <n v="0.64"/>
    <n v="2"/>
    <n v="3"/>
    <n v="0.66700000000000004"/>
    <n v="11"/>
    <n v="15"/>
    <n v="0.73299999999999998"/>
    <n v="2"/>
    <n v="6"/>
    <n v="8"/>
    <n v="7"/>
    <n v="4"/>
    <n v="0"/>
    <n v="4"/>
    <n v="45"/>
    <n v="38.799999999999997"/>
    <n v="-2"/>
    <x v="0"/>
  </r>
  <r>
    <n v="8"/>
    <x v="224"/>
    <x v="1"/>
    <n v="1"/>
    <s v="CLE"/>
    <s v="TOR"/>
    <s v="W (+1)"/>
    <n v="47"/>
    <n v="12"/>
    <n v="30"/>
    <n v="0.4"/>
    <n v="1"/>
    <n v="8"/>
    <n v="0.125"/>
    <n v="1"/>
    <n v="6"/>
    <n v="0.16700000000000001"/>
    <n v="0"/>
    <n v="11"/>
    <n v="11"/>
    <n v="13"/>
    <n v="1"/>
    <n v="2"/>
    <n v="1"/>
    <n v="26"/>
    <n v="20.8"/>
    <n v="5"/>
    <x v="0"/>
  </r>
  <r>
    <n v="9"/>
    <x v="225"/>
    <x v="1"/>
    <n v="2"/>
    <s v="CLE"/>
    <s v="TOR"/>
    <s v="W (+18)"/>
    <n v="41"/>
    <n v="19"/>
    <n v="28"/>
    <n v="0.67900000000000005"/>
    <n v="1"/>
    <n v="3"/>
    <n v="0.33300000000000002"/>
    <n v="4"/>
    <n v="8"/>
    <n v="0.5"/>
    <n v="1"/>
    <n v="7"/>
    <n v="8"/>
    <n v="14"/>
    <n v="1"/>
    <n v="0"/>
    <n v="1"/>
    <n v="43"/>
    <n v="41.6"/>
    <n v="20"/>
    <x v="0"/>
  </r>
  <r>
    <n v="10"/>
    <x v="226"/>
    <x v="1"/>
    <n v="3"/>
    <s v="CLE"/>
    <s v="TOR"/>
    <s v="W (+2)"/>
    <n v="41"/>
    <n v="14"/>
    <n v="26"/>
    <n v="0.53800000000000003"/>
    <n v="1"/>
    <n v="4"/>
    <n v="0.25"/>
    <n v="9"/>
    <n v="11"/>
    <n v="0.81799999999999995"/>
    <n v="1"/>
    <n v="5"/>
    <n v="6"/>
    <n v="7"/>
    <n v="3"/>
    <n v="1"/>
    <n v="4"/>
    <n v="38"/>
    <n v="31"/>
    <n v="2"/>
    <x v="0"/>
  </r>
  <r>
    <n v="11"/>
    <x v="227"/>
    <x v="1"/>
    <n v="4"/>
    <s v="CLE"/>
    <s v="TOR"/>
    <s v="W (+35)"/>
    <n v="38"/>
    <n v="12"/>
    <n v="19"/>
    <n v="0.63200000000000001"/>
    <n v="0"/>
    <n v="3"/>
    <n v="0"/>
    <n v="5"/>
    <n v="8"/>
    <n v="0.625"/>
    <n v="0"/>
    <n v="8"/>
    <n v="8"/>
    <n v="11"/>
    <n v="2"/>
    <n v="1"/>
    <n v="2"/>
    <n v="29"/>
    <n v="29.3"/>
    <n v="28"/>
    <x v="0"/>
  </r>
  <r>
    <n v="12"/>
    <x v="228"/>
    <x v="2"/>
    <n v="1"/>
    <s v="CLE"/>
    <s v="BOS"/>
    <s v="L (-25)"/>
    <n v="36"/>
    <n v="5"/>
    <n v="16"/>
    <n v="0.313"/>
    <n v="0"/>
    <n v="5"/>
    <n v="0"/>
    <n v="5"/>
    <n v="6"/>
    <n v="0.83299999999999996"/>
    <n v="0"/>
    <n v="7"/>
    <n v="7"/>
    <n v="9"/>
    <n v="0"/>
    <n v="2"/>
    <n v="7"/>
    <n v="15"/>
    <n v="7.8"/>
    <n v="-32"/>
    <x v="1"/>
  </r>
  <r>
    <n v="13"/>
    <x v="229"/>
    <x v="2"/>
    <n v="2"/>
    <s v="CLE"/>
    <s v="BOS"/>
    <s v="L (-13)"/>
    <n v="39"/>
    <n v="16"/>
    <n v="29"/>
    <n v="0.55200000000000005"/>
    <n v="5"/>
    <n v="11"/>
    <n v="0.45500000000000002"/>
    <n v="5"/>
    <n v="10"/>
    <n v="0.5"/>
    <n v="1"/>
    <n v="9"/>
    <n v="10"/>
    <n v="12"/>
    <n v="0"/>
    <n v="1"/>
    <n v="6"/>
    <n v="42"/>
    <n v="31.4"/>
    <n v="-9"/>
    <x v="1"/>
  </r>
  <r>
    <n v="14"/>
    <x v="230"/>
    <x v="2"/>
    <n v="3"/>
    <s v="CLE"/>
    <s v="BOS"/>
    <s v="W (+30)"/>
    <n v="38"/>
    <n v="8"/>
    <n v="12"/>
    <n v="0.66700000000000004"/>
    <n v="3"/>
    <n v="3"/>
    <n v="1"/>
    <n v="8"/>
    <n v="10"/>
    <n v="0.8"/>
    <n v="1"/>
    <n v="4"/>
    <n v="5"/>
    <n v="12"/>
    <n v="2"/>
    <n v="2"/>
    <n v="3"/>
    <n v="27"/>
    <n v="30.5"/>
    <n v="31"/>
    <x v="0"/>
  </r>
  <r>
    <n v="15"/>
    <x v="231"/>
    <x v="2"/>
    <n v="4"/>
    <s v="CLE"/>
    <s v="BOS"/>
    <s v="W (+9)"/>
    <n v="42"/>
    <n v="17"/>
    <n v="28"/>
    <n v="0.60699999999999998"/>
    <n v="1"/>
    <n v="4"/>
    <n v="0.25"/>
    <n v="9"/>
    <n v="13"/>
    <n v="0.69199999999999995"/>
    <n v="1"/>
    <n v="4"/>
    <n v="5"/>
    <n v="3"/>
    <n v="2"/>
    <n v="0"/>
    <n v="7"/>
    <n v="44"/>
    <n v="27.4"/>
    <n v="9"/>
    <x v="0"/>
  </r>
  <r>
    <n v="16"/>
    <x v="232"/>
    <x v="2"/>
    <n v="5"/>
    <s v="CLE"/>
    <s v="BOS"/>
    <s v="L (-13)"/>
    <n v="39"/>
    <n v="11"/>
    <n v="22"/>
    <n v="0.5"/>
    <n v="1"/>
    <n v="6"/>
    <n v="0.16700000000000001"/>
    <n v="3"/>
    <n v="4"/>
    <n v="0.75"/>
    <n v="0"/>
    <n v="10"/>
    <n v="10"/>
    <n v="5"/>
    <n v="1"/>
    <n v="0"/>
    <n v="6"/>
    <n v="26"/>
    <n v="15.3"/>
    <n v="-11"/>
    <x v="1"/>
  </r>
  <r>
    <n v="17"/>
    <x v="233"/>
    <x v="2"/>
    <n v="6"/>
    <s v="CLE"/>
    <s v="BOS"/>
    <s v="W (+10)"/>
    <n v="46"/>
    <n v="17"/>
    <n v="33"/>
    <n v="0.51500000000000001"/>
    <n v="5"/>
    <n v="7"/>
    <n v="0.71399999999999997"/>
    <n v="7"/>
    <n v="11"/>
    <n v="0.63600000000000001"/>
    <n v="3"/>
    <n v="8"/>
    <n v="11"/>
    <n v="9"/>
    <n v="3"/>
    <n v="1"/>
    <n v="3"/>
    <n v="46"/>
    <n v="38.799999999999997"/>
    <n v="15"/>
    <x v="0"/>
  </r>
  <r>
    <n v="18"/>
    <x v="234"/>
    <x v="2"/>
    <n v="7"/>
    <s v="CLE"/>
    <s v="BOS"/>
    <s v="W (+8)"/>
    <n v="48"/>
    <n v="12"/>
    <n v="24"/>
    <n v="0.5"/>
    <n v="3"/>
    <n v="8"/>
    <n v="0.375"/>
    <n v="8"/>
    <n v="11"/>
    <n v="0.72699999999999998"/>
    <n v="0"/>
    <n v="15"/>
    <n v="15"/>
    <n v="9"/>
    <n v="0"/>
    <n v="2"/>
    <n v="8"/>
    <n v="35"/>
    <n v="24.4"/>
    <n v="8"/>
    <x v="0"/>
  </r>
  <r>
    <n v="19"/>
    <x v="235"/>
    <x v="3"/>
    <n v="1"/>
    <s v="CLE"/>
    <s v="GSW"/>
    <s v="L (-10)"/>
    <n v="48"/>
    <n v="19"/>
    <n v="32"/>
    <n v="0.59399999999999997"/>
    <n v="3"/>
    <n v="7"/>
    <n v="0.42899999999999999"/>
    <n v="10"/>
    <n v="11"/>
    <n v="0.90900000000000003"/>
    <n v="4"/>
    <n v="4"/>
    <n v="8"/>
    <n v="8"/>
    <n v="1"/>
    <n v="1"/>
    <n v="5"/>
    <n v="51"/>
    <n v="41.3"/>
    <n v="-13"/>
    <x v="1"/>
  </r>
  <r>
    <n v="20"/>
    <x v="236"/>
    <x v="3"/>
    <n v="2"/>
    <s v="CLE"/>
    <s v="GSW"/>
    <s v="L (-19)"/>
    <n v="44"/>
    <n v="10"/>
    <n v="20"/>
    <n v="0.5"/>
    <n v="2"/>
    <n v="4"/>
    <n v="0.5"/>
    <n v="7"/>
    <n v="9"/>
    <n v="0.77800000000000002"/>
    <n v="1"/>
    <n v="8"/>
    <n v="9"/>
    <n v="13"/>
    <n v="2"/>
    <n v="0"/>
    <n v="5"/>
    <n v="29"/>
    <n v="26.6"/>
    <n v="-18"/>
    <x v="1"/>
  </r>
  <r>
    <n v="21"/>
    <x v="237"/>
    <x v="3"/>
    <n v="3"/>
    <s v="CLE"/>
    <s v="GSW"/>
    <s v="L (-8)"/>
    <n v="47"/>
    <n v="13"/>
    <n v="28"/>
    <n v="0.46400000000000002"/>
    <n v="1"/>
    <n v="6"/>
    <n v="0.16700000000000001"/>
    <n v="6"/>
    <n v="7"/>
    <n v="0.85699999999999998"/>
    <n v="3"/>
    <n v="7"/>
    <n v="10"/>
    <n v="11"/>
    <n v="2"/>
    <n v="2"/>
    <n v="4"/>
    <n v="33"/>
    <n v="28.7"/>
    <n v="-8"/>
    <x v="1"/>
  </r>
  <r>
    <n v="22"/>
    <x v="238"/>
    <x v="3"/>
    <n v="4"/>
    <s v="CLE"/>
    <s v="GSW"/>
    <s v="L (-23)"/>
    <n v="41"/>
    <n v="7"/>
    <n v="13"/>
    <n v="0.53800000000000003"/>
    <n v="0"/>
    <n v="1"/>
    <n v="0"/>
    <n v="9"/>
    <n v="11"/>
    <n v="0.81799999999999995"/>
    <n v="1"/>
    <n v="6"/>
    <n v="7"/>
    <n v="8"/>
    <n v="0"/>
    <n v="1"/>
    <n v="6"/>
    <n v="23"/>
    <n v="16.7"/>
    <n v="-21"/>
    <x v="1"/>
  </r>
  <r>
    <n v="1"/>
    <x v="239"/>
    <x v="4"/>
    <n v="1"/>
    <s v="LAL"/>
    <s v="POR"/>
    <s v="L (-7)"/>
    <n v="41"/>
    <n v="9"/>
    <n v="20"/>
    <n v="0.45"/>
    <n v="1"/>
    <n v="5"/>
    <n v="0.2"/>
    <n v="4"/>
    <n v="7"/>
    <n v="0.57099999999999995"/>
    <n v="2"/>
    <n v="15"/>
    <n v="17"/>
    <n v="16"/>
    <n v="1"/>
    <n v="0"/>
    <n v="4"/>
    <n v="23"/>
    <n v="25.1"/>
    <n v="-3"/>
    <x v="1"/>
  </r>
  <r>
    <n v="2"/>
    <x v="240"/>
    <x v="4"/>
    <n v="2"/>
    <s v="LAL"/>
    <s v="POR"/>
    <s v="W (+23)"/>
    <n v="27"/>
    <n v="4"/>
    <n v="11"/>
    <n v="0.36399999999999999"/>
    <n v="0"/>
    <n v="3"/>
    <n v="0"/>
    <n v="2"/>
    <n v="2"/>
    <n v="1"/>
    <n v="0"/>
    <n v="6"/>
    <n v="6"/>
    <n v="7"/>
    <n v="2"/>
    <n v="0"/>
    <n v="6"/>
    <n v="10"/>
    <n v="6.2"/>
    <n v="23"/>
    <x v="0"/>
  </r>
  <r>
    <n v="3"/>
    <x v="241"/>
    <x v="4"/>
    <n v="3"/>
    <s v="LAL"/>
    <s v="POR"/>
    <s v="W (+8)"/>
    <n v="34"/>
    <n v="11"/>
    <n v="18"/>
    <n v="0.61099999999999999"/>
    <n v="4"/>
    <n v="8"/>
    <n v="0.5"/>
    <n v="12"/>
    <n v="17"/>
    <n v="0.70599999999999996"/>
    <n v="1"/>
    <n v="11"/>
    <n v="12"/>
    <n v="8"/>
    <n v="2"/>
    <n v="0"/>
    <n v="8"/>
    <n v="38"/>
    <n v="30.2"/>
    <n v="2"/>
    <x v="0"/>
  </r>
  <r>
    <n v="4"/>
    <x v="242"/>
    <x v="4"/>
    <n v="4"/>
    <s v="LAL"/>
    <s v="POR"/>
    <s v="W (+20)"/>
    <n v="28"/>
    <n v="10"/>
    <n v="12"/>
    <n v="0.83299999999999996"/>
    <n v="4"/>
    <n v="5"/>
    <n v="0.8"/>
    <n v="6"/>
    <n v="8"/>
    <n v="0.75"/>
    <n v="1"/>
    <n v="5"/>
    <n v="6"/>
    <n v="10"/>
    <n v="0"/>
    <n v="1"/>
    <n v="2"/>
    <n v="30"/>
    <n v="31.9"/>
    <n v="17"/>
    <x v="0"/>
  </r>
  <r>
    <n v="5"/>
    <x v="243"/>
    <x v="4"/>
    <n v="5"/>
    <s v="LAL"/>
    <s v="POR"/>
    <s v="W (+9)"/>
    <n v="34"/>
    <n v="14"/>
    <n v="19"/>
    <n v="0.73699999999999999"/>
    <n v="4"/>
    <n v="7"/>
    <n v="0.57099999999999995"/>
    <n v="4"/>
    <n v="4"/>
    <n v="1"/>
    <n v="0"/>
    <n v="10"/>
    <n v="10"/>
    <n v="10"/>
    <n v="1"/>
    <n v="1"/>
    <n v="5"/>
    <n v="36"/>
    <n v="34.6"/>
    <n v="20"/>
    <x v="0"/>
  </r>
  <r>
    <n v="6"/>
    <x v="244"/>
    <x v="5"/>
    <n v="1"/>
    <s v="LAL"/>
    <s v="HOU"/>
    <s v="L (-15)"/>
    <n v="37"/>
    <n v="7"/>
    <n v="15"/>
    <n v="0.46700000000000003"/>
    <n v="2"/>
    <n v="7"/>
    <n v="0.28599999999999998"/>
    <n v="4"/>
    <n v="5"/>
    <n v="0.8"/>
    <n v="1"/>
    <n v="7"/>
    <n v="8"/>
    <n v="7"/>
    <n v="0"/>
    <n v="2"/>
    <n v="4"/>
    <n v="20"/>
    <n v="16.2"/>
    <n v="-15"/>
    <x v="1"/>
  </r>
  <r>
    <n v="7"/>
    <x v="245"/>
    <x v="5"/>
    <n v="2"/>
    <s v="LAL"/>
    <s v="HOU"/>
    <s v="W (+8)"/>
    <n v="39"/>
    <n v="10"/>
    <n v="17"/>
    <n v="0.58799999999999997"/>
    <n v="1"/>
    <n v="5"/>
    <n v="0.2"/>
    <n v="7"/>
    <n v="10"/>
    <n v="0.7"/>
    <n v="0"/>
    <n v="11"/>
    <n v="11"/>
    <n v="9"/>
    <n v="4"/>
    <n v="2"/>
    <n v="7"/>
    <n v="28"/>
    <n v="25.7"/>
    <n v="15"/>
    <x v="0"/>
  </r>
  <r>
    <n v="8"/>
    <x v="246"/>
    <x v="5"/>
    <n v="3"/>
    <s v="LAL"/>
    <s v="HOU"/>
    <s v="W (+10)"/>
    <n v="38"/>
    <n v="13"/>
    <n v="23"/>
    <n v="0.56499999999999995"/>
    <n v="4"/>
    <n v="9"/>
    <n v="0.44400000000000001"/>
    <n v="6"/>
    <n v="10"/>
    <n v="0.6"/>
    <n v="0"/>
    <n v="7"/>
    <n v="7"/>
    <n v="5"/>
    <n v="1"/>
    <n v="4"/>
    <n v="2"/>
    <n v="36"/>
    <n v="30.5"/>
    <n v="8"/>
    <x v="0"/>
  </r>
  <r>
    <n v="9"/>
    <x v="247"/>
    <x v="5"/>
    <n v="4"/>
    <s v="LAL"/>
    <s v="HOU"/>
    <s v="W (+10)"/>
    <n v="34"/>
    <n v="7"/>
    <n v="17"/>
    <n v="0.41199999999999998"/>
    <n v="0"/>
    <n v="5"/>
    <n v="0"/>
    <n v="2"/>
    <n v="3"/>
    <n v="0.66700000000000004"/>
    <n v="1"/>
    <n v="14"/>
    <n v="15"/>
    <n v="9"/>
    <n v="3"/>
    <n v="0"/>
    <n v="4"/>
    <n v="16"/>
    <n v="15.9"/>
    <n v="15"/>
    <x v="0"/>
  </r>
  <r>
    <n v="10"/>
    <x v="248"/>
    <x v="5"/>
    <n v="5"/>
    <s v="LAL"/>
    <s v="HOU"/>
    <s v="W (+23)"/>
    <n v="31"/>
    <n v="9"/>
    <n v="18"/>
    <n v="0.5"/>
    <n v="3"/>
    <n v="8"/>
    <n v="0.375"/>
    <n v="8"/>
    <n v="10"/>
    <n v="0.8"/>
    <n v="2"/>
    <n v="9"/>
    <n v="11"/>
    <n v="7"/>
    <n v="2"/>
    <n v="1"/>
    <n v="4"/>
    <n v="29"/>
    <n v="26.1"/>
    <n v="19"/>
    <x v="0"/>
  </r>
  <r>
    <n v="11"/>
    <x v="249"/>
    <x v="6"/>
    <n v="1"/>
    <s v="LAL"/>
    <s v="DEN"/>
    <s v="W (+12)"/>
    <n v="31"/>
    <n v="6"/>
    <n v="11"/>
    <n v="0.54500000000000004"/>
    <n v="0"/>
    <n v="2"/>
    <n v="0"/>
    <n v="3"/>
    <n v="4"/>
    <n v="0.75"/>
    <n v="1"/>
    <n v="5"/>
    <n v="6"/>
    <n v="12"/>
    <n v="0"/>
    <n v="0"/>
    <n v="3"/>
    <n v="15"/>
    <n v="16.100000000000001"/>
    <n v="15"/>
    <x v="0"/>
  </r>
  <r>
    <n v="12"/>
    <x v="250"/>
    <x v="6"/>
    <n v="2"/>
    <s v="LAL"/>
    <s v="DEN"/>
    <s v="W (+2)"/>
    <n v="36"/>
    <n v="10"/>
    <n v="20"/>
    <n v="0.5"/>
    <n v="3"/>
    <n v="8"/>
    <n v="0.375"/>
    <n v="3"/>
    <n v="4"/>
    <n v="0.75"/>
    <n v="2"/>
    <n v="9"/>
    <n v="11"/>
    <n v="4"/>
    <n v="0"/>
    <n v="2"/>
    <n v="6"/>
    <n v="26"/>
    <n v="17.100000000000001"/>
    <n v="-9"/>
    <x v="0"/>
  </r>
  <r>
    <n v="13"/>
    <x v="251"/>
    <x v="6"/>
    <n v="3"/>
    <s v="LAL"/>
    <s v="DEN"/>
    <s v="L (-8)"/>
    <n v="37"/>
    <n v="14"/>
    <n v="23"/>
    <n v="0.60899999999999999"/>
    <n v="1"/>
    <n v="4"/>
    <n v="0.25"/>
    <n v="1"/>
    <n v="2"/>
    <n v="0.5"/>
    <n v="1"/>
    <n v="9"/>
    <n v="10"/>
    <n v="11"/>
    <n v="2"/>
    <n v="2"/>
    <n v="6"/>
    <n v="30"/>
    <n v="27.2"/>
    <n v="2"/>
    <x v="1"/>
  </r>
  <r>
    <n v="14"/>
    <x v="252"/>
    <x v="6"/>
    <n v="4"/>
    <s v="LAL"/>
    <s v="DEN"/>
    <s v="W (+6)"/>
    <n v="38"/>
    <n v="7"/>
    <n v="18"/>
    <n v="0.38900000000000001"/>
    <n v="1"/>
    <n v="3"/>
    <n v="0.33300000000000002"/>
    <n v="11"/>
    <n v="14"/>
    <n v="0.78600000000000003"/>
    <n v="1"/>
    <n v="8"/>
    <n v="9"/>
    <n v="8"/>
    <n v="0"/>
    <n v="0"/>
    <n v="0"/>
    <n v="26"/>
    <n v="22.9"/>
    <n v="8"/>
    <x v="0"/>
  </r>
  <r>
    <n v="15"/>
    <x v="253"/>
    <x v="6"/>
    <n v="5"/>
    <s v="LAL"/>
    <s v="DEN"/>
    <s v="W (+10)"/>
    <n v="40"/>
    <n v="15"/>
    <n v="25"/>
    <n v="0.6"/>
    <n v="1"/>
    <n v="4"/>
    <n v="0.25"/>
    <n v="7"/>
    <n v="8"/>
    <n v="0.875"/>
    <n v="3"/>
    <n v="13"/>
    <n v="16"/>
    <n v="10"/>
    <n v="1"/>
    <n v="0"/>
    <n v="2"/>
    <n v="38"/>
    <n v="37.299999999999997"/>
    <n v="12"/>
    <x v="0"/>
  </r>
  <r>
    <n v="16"/>
    <x v="254"/>
    <x v="3"/>
    <n v="1"/>
    <s v="LAL"/>
    <s v="MIA"/>
    <s v="W (+18)"/>
    <n v="36"/>
    <n v="9"/>
    <n v="17"/>
    <n v="0.52900000000000003"/>
    <n v="2"/>
    <n v="4"/>
    <n v="0.5"/>
    <n v="5"/>
    <n v="6"/>
    <n v="0.83299999999999996"/>
    <n v="1"/>
    <n v="12"/>
    <n v="13"/>
    <n v="9"/>
    <n v="1"/>
    <n v="0"/>
    <n v="2"/>
    <n v="25"/>
    <n v="24.7"/>
    <n v="10"/>
    <x v="0"/>
  </r>
  <r>
    <n v="17"/>
    <x v="255"/>
    <x v="3"/>
    <n v="2"/>
    <s v="LAL"/>
    <s v="MIA"/>
    <s v="W (+10)"/>
    <n v="39"/>
    <n v="14"/>
    <n v="25"/>
    <n v="0.56000000000000005"/>
    <n v="3"/>
    <n v="8"/>
    <n v="0.375"/>
    <n v="2"/>
    <n v="5"/>
    <n v="0.4"/>
    <n v="2"/>
    <n v="7"/>
    <n v="9"/>
    <n v="9"/>
    <n v="1"/>
    <n v="1"/>
    <n v="0"/>
    <n v="33"/>
    <n v="30.6"/>
    <n v="7"/>
    <x v="0"/>
  </r>
  <r>
    <n v="18"/>
    <x v="256"/>
    <x v="3"/>
    <n v="3"/>
    <s v="LAL"/>
    <s v="MIA"/>
    <s v="L (-11)"/>
    <n v="39"/>
    <n v="9"/>
    <n v="16"/>
    <n v="0.56299999999999994"/>
    <n v="1"/>
    <n v="5"/>
    <n v="0.2"/>
    <n v="6"/>
    <n v="9"/>
    <n v="0.66700000000000004"/>
    <n v="1"/>
    <n v="9"/>
    <n v="10"/>
    <n v="8"/>
    <n v="0"/>
    <n v="2"/>
    <n v="8"/>
    <n v="25"/>
    <n v="17.8"/>
    <n v="-4"/>
    <x v="1"/>
  </r>
  <r>
    <n v="19"/>
    <x v="257"/>
    <x v="3"/>
    <n v="4"/>
    <s v="LAL"/>
    <s v="MIA"/>
    <s v="W (+6)"/>
    <n v="39"/>
    <n v="8"/>
    <n v="16"/>
    <n v="0.5"/>
    <n v="2"/>
    <n v="5"/>
    <n v="0.4"/>
    <n v="10"/>
    <n v="12"/>
    <n v="0.83299999999999996"/>
    <n v="2"/>
    <n v="10"/>
    <n v="12"/>
    <n v="8"/>
    <n v="1"/>
    <n v="0"/>
    <n v="6"/>
    <n v="28"/>
    <n v="23.4"/>
    <n v="-2"/>
    <x v="0"/>
  </r>
  <r>
    <n v="20"/>
    <x v="258"/>
    <x v="3"/>
    <n v="5"/>
    <s v="LAL"/>
    <s v="MIA"/>
    <s v="L (-3)"/>
    <n v="42"/>
    <n v="15"/>
    <n v="21"/>
    <n v="0.71399999999999997"/>
    <n v="6"/>
    <n v="9"/>
    <n v="0.66700000000000004"/>
    <n v="4"/>
    <n v="6"/>
    <n v="0.66700000000000004"/>
    <n v="3"/>
    <n v="10"/>
    <n v="13"/>
    <n v="7"/>
    <n v="3"/>
    <n v="0"/>
    <n v="4"/>
    <n v="40"/>
    <n v="39.1"/>
    <n v="7"/>
    <x v="1"/>
  </r>
  <r>
    <n v="21"/>
    <x v="259"/>
    <x v="3"/>
    <n v="6"/>
    <s v="LAL"/>
    <s v="MIA"/>
    <s v="W (+13)"/>
    <n v="41"/>
    <n v="13"/>
    <n v="20"/>
    <n v="0.65"/>
    <n v="1"/>
    <n v="5"/>
    <n v="0.2"/>
    <n v="1"/>
    <n v="4"/>
    <n v="0.25"/>
    <n v="3"/>
    <n v="11"/>
    <n v="14"/>
    <n v="10"/>
    <n v="1"/>
    <n v="0"/>
    <n v="1"/>
    <n v="28"/>
    <n v="29.2"/>
    <n v="18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2">
  <r>
    <n v="1"/>
    <x v="0"/>
    <s v="21-252"/>
    <x v="0"/>
    <s v="WSB"/>
    <s v="W (+16)"/>
    <n v="40"/>
    <n v="5"/>
    <n v="16"/>
    <n v="0.313"/>
    <n v="0"/>
    <n v="0"/>
    <m/>
    <n v="6"/>
    <n v="7"/>
    <n v="0.85699999999999998"/>
    <n v="1"/>
    <n v="5"/>
    <n v="6"/>
    <n v="7"/>
    <n v="2"/>
    <n v="4"/>
    <n v="5"/>
    <n v="16"/>
    <n v="12.5"/>
    <m/>
    <x v="0"/>
    <n v="22.522522522522522"/>
    <n v="0.66445182724252494"/>
    <n v="0.45"/>
  </r>
  <r>
    <n v="2"/>
    <x v="1"/>
    <s v="21-253"/>
    <x v="0"/>
    <s v="MIL"/>
    <s v="L (-2)"/>
    <n v="34"/>
    <n v="8"/>
    <n v="13"/>
    <n v="0.61499999999999999"/>
    <n v="0"/>
    <n v="0"/>
    <m/>
    <n v="5"/>
    <n v="5"/>
    <n v="1"/>
    <n v="3"/>
    <n v="2"/>
    <n v="5"/>
    <n v="5"/>
    <n v="2"/>
    <n v="1"/>
    <n v="3"/>
    <n v="21"/>
    <n v="19.399999999999999"/>
    <m/>
    <x v="1"/>
    <n v="21.551724137931036"/>
    <n v="1.153846153846154"/>
    <n v="0.76470588235294112"/>
  </r>
  <r>
    <n v="3"/>
    <x v="2"/>
    <s v="21-255"/>
    <x v="0"/>
    <s v="MIL"/>
    <s v="W (+6)"/>
    <n v="34"/>
    <n v="13"/>
    <n v="24"/>
    <n v="0.54200000000000004"/>
    <n v="0"/>
    <n v="0"/>
    <m/>
    <n v="11"/>
    <n v="13"/>
    <n v="0.84599999999999997"/>
    <n v="2"/>
    <n v="2"/>
    <n v="4"/>
    <n v="5"/>
    <n v="6"/>
    <n v="2"/>
    <n v="3"/>
    <n v="37"/>
    <n v="32.9"/>
    <m/>
    <x v="0"/>
    <n v="13.255567338282079"/>
    <n v="1.1308068459657703"/>
    <n v="1.1176470588235294"/>
  </r>
  <r>
    <n v="4"/>
    <x v="3"/>
    <s v="21-256"/>
    <x v="0"/>
    <s v="KCK"/>
    <s v="W (+5)"/>
    <n v="36"/>
    <n v="8"/>
    <n v="21"/>
    <n v="0.38100000000000001"/>
    <n v="0"/>
    <n v="0"/>
    <m/>
    <n v="9"/>
    <n v="9"/>
    <n v="1"/>
    <n v="2"/>
    <n v="2"/>
    <n v="4"/>
    <n v="5"/>
    <n v="3"/>
    <n v="1"/>
    <n v="6"/>
    <n v="25"/>
    <n v="14.7"/>
    <m/>
    <x v="0"/>
    <n v="13.904338153503893"/>
    <n v="0.80749354005167961"/>
    <n v="0.52777777777777779"/>
  </r>
  <r>
    <n v="5"/>
    <x v="4"/>
    <s v="21-258"/>
    <x v="0"/>
    <s v="DEN"/>
    <s v="L (-16)"/>
    <n v="33"/>
    <n v="7"/>
    <n v="15"/>
    <n v="0.46700000000000003"/>
    <n v="0"/>
    <n v="0"/>
    <m/>
    <n v="3"/>
    <n v="4"/>
    <n v="0.75"/>
    <n v="3"/>
    <n v="2"/>
    <n v="5"/>
    <n v="5"/>
    <n v="1"/>
    <n v="1"/>
    <n v="2"/>
    <n v="17"/>
    <n v="13.2"/>
    <m/>
    <x v="1"/>
    <n v="21.043771043771041"/>
    <n v="0.906183368869936"/>
    <n v="0.54545454545454541"/>
  </r>
  <r>
    <n v="6"/>
    <x v="5"/>
    <s v="21-264"/>
    <x v="0"/>
    <s v="DET"/>
    <s v="W (+4)"/>
    <n v="27"/>
    <n v="9"/>
    <n v="19"/>
    <n v="0.47399999999999998"/>
    <n v="0"/>
    <n v="0"/>
    <m/>
    <n v="7"/>
    <n v="9"/>
    <n v="0.77800000000000002"/>
    <n v="1"/>
    <n v="3"/>
    <n v="4"/>
    <n v="3"/>
    <n v="3"/>
    <n v="1"/>
    <n v="5"/>
    <n v="25"/>
    <n v="14.9"/>
    <m/>
    <x v="0"/>
    <n v="9.6899224806201545"/>
    <n v="0.89413447782546496"/>
    <n v="0.70370370370370372"/>
  </r>
  <r>
    <n v="7"/>
    <x v="6"/>
    <s v="21-265"/>
    <x v="0"/>
    <s v="NYK"/>
    <s v="W (+15)"/>
    <n v="33"/>
    <n v="15"/>
    <n v="22"/>
    <n v="0.68200000000000005"/>
    <n v="0"/>
    <n v="0"/>
    <m/>
    <n v="3"/>
    <n v="4"/>
    <n v="0.75"/>
    <n v="4"/>
    <n v="4"/>
    <n v="8"/>
    <n v="5"/>
    <n v="3"/>
    <n v="2"/>
    <n v="5"/>
    <n v="33"/>
    <n v="29.3"/>
    <m/>
    <x v="0"/>
    <n v="14.810426540284357"/>
    <n v="1.1474269819193323"/>
    <n v="1.1515151515151516"/>
  </r>
  <r>
    <n v="8"/>
    <x v="7"/>
    <s v="21-267"/>
    <x v="0"/>
    <s v="IND"/>
    <s v="W (+2)"/>
    <n v="42"/>
    <n v="9"/>
    <n v="22"/>
    <n v="0.40899999999999997"/>
    <n v="0"/>
    <n v="0"/>
    <m/>
    <n v="9"/>
    <n v="12"/>
    <n v="0.75"/>
    <n v="2"/>
    <n v="7"/>
    <n v="9"/>
    <n v="4"/>
    <n v="2"/>
    <n v="5"/>
    <n v="3"/>
    <n v="27"/>
    <n v="21.2"/>
    <m/>
    <x v="0"/>
    <n v="11.668611435239207"/>
    <n v="0.89167767503302509"/>
    <n v="0.66666666666666663"/>
  </r>
  <r>
    <n v="9"/>
    <x v="8"/>
    <s v="21-270"/>
    <x v="0"/>
    <s v="SAS"/>
    <s v="W (+3)"/>
    <n v="43"/>
    <n v="18"/>
    <n v="27"/>
    <n v="0.66700000000000004"/>
    <n v="1"/>
    <n v="1"/>
    <n v="1"/>
    <n v="8"/>
    <n v="11"/>
    <n v="0.72699999999999998"/>
    <n v="2"/>
    <n v="8"/>
    <n v="10"/>
    <n v="4"/>
    <n v="3"/>
    <n v="2"/>
    <n v="4"/>
    <n v="45"/>
    <n v="37.5"/>
    <m/>
    <x v="0"/>
    <n v="10.04016064257028"/>
    <n v="1.255580357142857"/>
    <n v="1.1162790697674418"/>
  </r>
  <r>
    <n v="10"/>
    <x v="9"/>
    <s v="21-272"/>
    <x v="0"/>
    <s v="BOS"/>
    <s v="L (-20)"/>
    <n v="33"/>
    <n v="12"/>
    <n v="24"/>
    <n v="0.5"/>
    <n v="0"/>
    <n v="1"/>
    <n v="0"/>
    <n v="3"/>
    <n v="3"/>
    <n v="1"/>
    <n v="0"/>
    <n v="2"/>
    <n v="2"/>
    <n v="2"/>
    <n v="2"/>
    <n v="1"/>
    <n v="1"/>
    <n v="27"/>
    <n v="17.100000000000001"/>
    <m/>
    <x v="1"/>
    <n v="7.0621468926553677"/>
    <n v="1.0258358662613982"/>
    <n v="0.63636363636363635"/>
  </r>
  <r>
    <n v="11"/>
    <x v="10"/>
    <s v="21-274"/>
    <x v="0"/>
    <s v="PHI"/>
    <s v="L (-9)"/>
    <n v="44"/>
    <n v="4"/>
    <n v="17"/>
    <n v="0.23499999999999999"/>
    <n v="0"/>
    <n v="0"/>
    <m/>
    <n v="8"/>
    <n v="8"/>
    <n v="1"/>
    <n v="0"/>
    <n v="5"/>
    <n v="5"/>
    <n v="7"/>
    <n v="5"/>
    <n v="2"/>
    <n v="4"/>
    <n v="16"/>
    <n v="12.5"/>
    <m/>
    <x v="1"/>
    <n v="22.208121827411169"/>
    <n v="0.65252854812398042"/>
    <n v="0.40909090909090912"/>
  </r>
  <r>
    <n v="12"/>
    <x v="11"/>
    <s v="21-276"/>
    <x v="0"/>
    <s v="IND"/>
    <s v="L (-17)"/>
    <n v="39"/>
    <n v="11"/>
    <n v="26"/>
    <n v="0.42299999999999999"/>
    <n v="0"/>
    <n v="3"/>
    <n v="0"/>
    <n v="12"/>
    <n v="16"/>
    <n v="0.75"/>
    <n v="2"/>
    <n v="3"/>
    <n v="5"/>
    <n v="2"/>
    <n v="2"/>
    <n v="1"/>
    <n v="3"/>
    <n v="34"/>
    <n v="20.8"/>
    <m/>
    <x v="1"/>
    <n v="5.2576235541535228"/>
    <n v="0.94339622641509435"/>
    <n v="0.5641025641025641"/>
  </r>
  <r>
    <n v="13"/>
    <x v="12"/>
    <s v="21-278"/>
    <x v="0"/>
    <s v="MIL"/>
    <s v="L (-10)"/>
    <n v="42"/>
    <n v="11"/>
    <n v="22"/>
    <n v="0.5"/>
    <n v="0"/>
    <n v="0"/>
    <m/>
    <n v="13"/>
    <n v="14"/>
    <n v="0.92900000000000005"/>
    <n v="4"/>
    <n v="9"/>
    <n v="13"/>
    <n v="2"/>
    <n v="2"/>
    <n v="2"/>
    <n v="6"/>
    <n v="35"/>
    <n v="26.7"/>
    <m/>
    <x v="1"/>
    <n v="5.5309734513274336"/>
    <n v="1.0245901639344264"/>
    <n v="0.8571428571428571"/>
  </r>
  <r>
    <n v="14"/>
    <x v="13"/>
    <s v="21-280"/>
    <x v="0"/>
    <s v="SEA"/>
    <s v="W (+19)"/>
    <n v="30"/>
    <n v="9"/>
    <n v="13"/>
    <n v="0.69199999999999995"/>
    <n v="0"/>
    <n v="0"/>
    <m/>
    <n v="5"/>
    <n v="6"/>
    <n v="0.83299999999999996"/>
    <n v="0"/>
    <n v="4"/>
    <n v="4"/>
    <n v="3"/>
    <n v="4"/>
    <n v="1"/>
    <n v="4"/>
    <n v="23"/>
    <n v="19.5"/>
    <m/>
    <x v="0"/>
    <n v="13.250883392226148"/>
    <n v="1.1710794297352343"/>
    <n v="0.8666666666666667"/>
  </r>
  <r>
    <n v="15"/>
    <x v="14"/>
    <s v="21-281"/>
    <x v="0"/>
    <s v="POR"/>
    <s v="L (-10)"/>
    <n v="41"/>
    <n v="10"/>
    <n v="24"/>
    <n v="0.41699999999999998"/>
    <n v="0"/>
    <n v="1"/>
    <n v="0"/>
    <n v="10"/>
    <n v="10"/>
    <n v="1"/>
    <n v="3"/>
    <n v="3"/>
    <n v="6"/>
    <n v="8"/>
    <n v="3"/>
    <n v="1"/>
    <n v="4"/>
    <n v="30"/>
    <n v="23.9"/>
    <m/>
    <x v="1"/>
    <n v="19.801980198019802"/>
    <n v="0.92592592592592593"/>
    <n v="0.73170731707317072"/>
  </r>
  <r>
    <n v="16"/>
    <x v="15"/>
    <s v="21-284"/>
    <x v="0"/>
    <s v="GSW"/>
    <s v="L (-6)"/>
    <n v="24"/>
    <n v="6"/>
    <n v="10"/>
    <n v="0.6"/>
    <n v="0"/>
    <n v="0"/>
    <m/>
    <n v="1"/>
    <n v="1"/>
    <n v="1"/>
    <n v="0"/>
    <n v="2"/>
    <n v="2"/>
    <n v="3"/>
    <n v="3"/>
    <n v="2"/>
    <n v="4"/>
    <n v="13"/>
    <n v="11.1"/>
    <m/>
    <x v="1"/>
    <n v="17.201834862385322"/>
    <n v="0.90027700831024937"/>
    <n v="0.625"/>
  </r>
  <r>
    <n v="17"/>
    <x v="16"/>
    <s v="21-286"/>
    <x v="0"/>
    <s v="PHO"/>
    <s v="L (-5)"/>
    <n v="30"/>
    <n v="9"/>
    <n v="17"/>
    <n v="0.52900000000000003"/>
    <n v="1"/>
    <n v="1"/>
    <n v="1"/>
    <n v="3"/>
    <n v="4"/>
    <n v="0.75"/>
    <n v="1"/>
    <n v="2"/>
    <n v="3"/>
    <n v="2"/>
    <n v="2"/>
    <n v="0"/>
    <n v="2"/>
    <n v="22"/>
    <n v="14"/>
    <m/>
    <x v="1"/>
    <n v="8.7873462214411244"/>
    <n v="1.0597302504816954"/>
    <n v="0.6"/>
  </r>
  <r>
    <n v="18"/>
    <x v="17"/>
    <s v="21-287"/>
    <x v="0"/>
    <s v="LAC"/>
    <s v="W (+4)"/>
    <n v="37"/>
    <n v="9"/>
    <n v="15"/>
    <n v="0.6"/>
    <n v="0"/>
    <n v="0"/>
    <m/>
    <n v="2"/>
    <n v="4"/>
    <n v="0.5"/>
    <n v="2"/>
    <n v="3"/>
    <n v="5"/>
    <n v="5"/>
    <n v="3"/>
    <n v="0"/>
    <n v="4"/>
    <n v="20"/>
    <n v="15.5"/>
    <m/>
    <x v="0"/>
    <n v="19.409937888198755"/>
    <n v="0.96339113680154131"/>
    <n v="0.56756756756756754"/>
  </r>
  <r>
    <n v="19"/>
    <x v="18"/>
    <s v="21-289"/>
    <x v="0"/>
    <s v="LAL"/>
    <s v="W (+1)"/>
    <n v="42"/>
    <n v="7"/>
    <n v="13"/>
    <n v="0.53800000000000003"/>
    <n v="0"/>
    <n v="0"/>
    <m/>
    <n v="6"/>
    <n v="8"/>
    <n v="0.75"/>
    <n v="2"/>
    <n v="0"/>
    <n v="2"/>
    <n v="3"/>
    <n v="1"/>
    <n v="1"/>
    <n v="4"/>
    <n v="20"/>
    <n v="12.9"/>
    <m/>
    <x v="0"/>
    <n v="12.755102040816327"/>
    <n v="0.97465886939571156"/>
    <n v="0.35714285714285715"/>
  </r>
  <r>
    <n v="20"/>
    <x v="19"/>
    <s v="21-291"/>
    <x v="0"/>
    <s v="NJN"/>
    <s v="W (+15)"/>
    <n v="35"/>
    <n v="7"/>
    <n v="13"/>
    <n v="0.53800000000000003"/>
    <n v="0"/>
    <n v="0"/>
    <m/>
    <n v="6"/>
    <n v="6"/>
    <n v="1"/>
    <n v="1"/>
    <n v="2"/>
    <n v="3"/>
    <n v="6"/>
    <n v="1"/>
    <n v="0"/>
    <n v="3"/>
    <n v="20"/>
    <n v="16"/>
    <m/>
    <x v="0"/>
    <n v="24.350649350649352"/>
    <n v="1.0729613733905579"/>
    <n v="0.6"/>
  </r>
  <r>
    <n v="21"/>
    <x v="20"/>
    <s v="21-294"/>
    <x v="0"/>
    <s v="NYK"/>
    <s v="W (+2)"/>
    <n v="43"/>
    <n v="8"/>
    <n v="16"/>
    <n v="0.5"/>
    <n v="0"/>
    <n v="1"/>
    <n v="0"/>
    <n v="5"/>
    <n v="7"/>
    <n v="0.71399999999999997"/>
    <n v="1"/>
    <n v="1"/>
    <n v="2"/>
    <n v="3"/>
    <n v="2"/>
    <n v="0"/>
    <n v="6"/>
    <n v="21"/>
    <n v="9.3000000000000007"/>
    <m/>
    <x v="0"/>
    <n v="10.683760683760685"/>
    <n v="0.83732057416267947"/>
    <n v="0.27906976744186046"/>
  </r>
  <r>
    <n v="22"/>
    <x v="21"/>
    <s v="21-295"/>
    <x v="0"/>
    <s v="DAL"/>
    <s v="W (+2)"/>
    <n v="35"/>
    <n v="10"/>
    <n v="23"/>
    <n v="0.435"/>
    <n v="0"/>
    <n v="0"/>
    <m/>
    <n v="0"/>
    <n v="0"/>
    <m/>
    <n v="4"/>
    <n v="3"/>
    <n v="7"/>
    <n v="2"/>
    <n v="0"/>
    <n v="2"/>
    <n v="2"/>
    <n v="20"/>
    <n v="11.2"/>
    <m/>
    <x v="0"/>
    <n v="7.4074074074074066"/>
    <n v="0.8"/>
    <n v="0.45714285714285713"/>
  </r>
  <r>
    <n v="23"/>
    <x v="22"/>
    <s v="21-298"/>
    <x v="0"/>
    <s v="DET"/>
    <s v="L (-7)"/>
    <n v="37"/>
    <n v="13"/>
    <n v="28"/>
    <n v="0.46400000000000002"/>
    <n v="0"/>
    <n v="1"/>
    <n v="0"/>
    <n v="1"/>
    <n v="3"/>
    <n v="0.33300000000000002"/>
    <n v="1"/>
    <n v="7"/>
    <n v="8"/>
    <n v="6"/>
    <n v="2"/>
    <n v="0"/>
    <n v="3"/>
    <n v="27"/>
    <n v="16.2"/>
    <m/>
    <x v="1"/>
    <n v="15.657620041753653"/>
    <n v="0.83539603960396036"/>
    <n v="0.6216216216216216"/>
  </r>
  <r>
    <n v="24"/>
    <x v="23"/>
    <s v="21-299"/>
    <x v="0"/>
    <s v="DET"/>
    <s v="L (-7)"/>
    <n v="30"/>
    <n v="6"/>
    <n v="17"/>
    <n v="0.35299999999999998"/>
    <n v="0"/>
    <n v="2"/>
    <n v="0"/>
    <n v="9"/>
    <n v="10"/>
    <n v="0.9"/>
    <n v="0"/>
    <n v="1"/>
    <n v="1"/>
    <n v="2"/>
    <n v="2"/>
    <n v="1"/>
    <n v="1"/>
    <n v="21"/>
    <n v="12.5"/>
    <m/>
    <x v="1"/>
    <n v="8.1967213114754109"/>
    <n v="0.93750000000000011"/>
    <n v="0.46666666666666667"/>
  </r>
  <r>
    <n v="25"/>
    <x v="24"/>
    <s v="21-301"/>
    <x v="0"/>
    <s v="NJN"/>
    <s v="L (-2)"/>
    <n v="44"/>
    <n v="12"/>
    <n v="25"/>
    <n v="0.48"/>
    <n v="0"/>
    <n v="0"/>
    <m/>
    <n v="10"/>
    <n v="10"/>
    <n v="1"/>
    <n v="2"/>
    <n v="6"/>
    <n v="8"/>
    <n v="8"/>
    <n v="1"/>
    <n v="0"/>
    <n v="0"/>
    <n v="34"/>
    <n v="29.5"/>
    <m/>
    <x v="1"/>
    <n v="21.390374331550802"/>
    <n v="1.1564625850340136"/>
    <n v="0.86363636363636365"/>
  </r>
  <r>
    <n v="26"/>
    <x v="25"/>
    <s v="21-302"/>
    <x v="0"/>
    <s v="PHI"/>
    <s v="L (-12)"/>
    <n v="27"/>
    <n v="7"/>
    <n v="16"/>
    <n v="0.438"/>
    <n v="0"/>
    <n v="0"/>
    <m/>
    <n v="0"/>
    <n v="0"/>
    <m/>
    <n v="1"/>
    <n v="1"/>
    <n v="2"/>
    <n v="2"/>
    <n v="1"/>
    <n v="0"/>
    <n v="1"/>
    <n v="14"/>
    <n v="7.2"/>
    <m/>
    <x v="1"/>
    <n v="10.526315789473683"/>
    <n v="0.82352941176470584"/>
    <n v="0.33333333333333331"/>
  </r>
  <r>
    <n v="27"/>
    <x v="26"/>
    <s v="21-305"/>
    <x v="0"/>
    <s v="HOU"/>
    <s v="L (-8)"/>
    <n v="45"/>
    <n v="8"/>
    <n v="20"/>
    <n v="0.4"/>
    <n v="0"/>
    <n v="1"/>
    <n v="0"/>
    <n v="2"/>
    <n v="4"/>
    <n v="0.5"/>
    <n v="1"/>
    <n v="2"/>
    <n v="3"/>
    <n v="8"/>
    <n v="3"/>
    <n v="0"/>
    <n v="1"/>
    <n v="18"/>
    <n v="14.5"/>
    <m/>
    <x v="1"/>
    <n v="26.007802340702206"/>
    <n v="0.79086115992970119"/>
    <n v="0.37777777777777777"/>
  </r>
  <r>
    <n v="28"/>
    <x v="27"/>
    <s v="21-307"/>
    <x v="0"/>
    <s v="ATL"/>
    <s v="W (+3)"/>
    <n v="41"/>
    <n v="12"/>
    <n v="22"/>
    <n v="0.54500000000000004"/>
    <n v="0"/>
    <n v="0"/>
    <m/>
    <n v="10"/>
    <n v="16"/>
    <n v="0.625"/>
    <n v="4"/>
    <n v="4"/>
    <n v="8"/>
    <n v="7"/>
    <n v="5"/>
    <n v="1"/>
    <n v="7"/>
    <n v="34"/>
    <n v="26.6"/>
    <m/>
    <x v="0"/>
    <n v="16.263940520446095"/>
    <n v="0.94339622641509435"/>
    <n v="0.78048780487804881"/>
  </r>
  <r>
    <n v="29"/>
    <x v="28"/>
    <s v="21-309"/>
    <x v="0"/>
    <s v="BOS"/>
    <s v="W (+25)"/>
    <n v="35"/>
    <n v="12"/>
    <n v="18"/>
    <n v="0.66700000000000004"/>
    <n v="0"/>
    <n v="0"/>
    <m/>
    <n v="8"/>
    <n v="8"/>
    <n v="1"/>
    <n v="1"/>
    <n v="11"/>
    <n v="12"/>
    <n v="8"/>
    <n v="0"/>
    <n v="3"/>
    <n v="3"/>
    <n v="32"/>
    <n v="31.7"/>
    <m/>
    <x v="0"/>
    <n v="24.600246002460029"/>
    <n v="1.3050570962479608"/>
    <n v="1.3142857142857143"/>
  </r>
  <r>
    <n v="30"/>
    <x v="29"/>
    <s v="21-314"/>
    <x v="0"/>
    <s v="CLE"/>
    <s v="W (+4)"/>
    <n v="44"/>
    <n v="20"/>
    <n v="33"/>
    <n v="0.60599999999999998"/>
    <n v="0"/>
    <n v="1"/>
    <n v="0"/>
    <n v="5"/>
    <n v="5"/>
    <n v="1"/>
    <n v="2"/>
    <n v="5"/>
    <n v="7"/>
    <n v="11"/>
    <n v="3"/>
    <n v="0"/>
    <n v="3"/>
    <n v="45"/>
    <n v="40.1"/>
    <m/>
    <x v="0"/>
    <n v="22.35772357723577"/>
    <n v="1.1780104712041883"/>
    <n v="1.1363636363636365"/>
  </r>
  <r>
    <n v="31"/>
    <x v="30"/>
    <s v="21-316"/>
    <x v="0"/>
    <s v="ATL"/>
    <s v="L (-3)"/>
    <n v="39"/>
    <n v="7"/>
    <n v="18"/>
    <n v="0.38900000000000001"/>
    <n v="0"/>
    <n v="0"/>
    <m/>
    <n v="7"/>
    <n v="9"/>
    <n v="0.77800000000000002"/>
    <n v="1"/>
    <n v="3"/>
    <n v="4"/>
    <n v="5"/>
    <n v="0"/>
    <n v="0"/>
    <n v="3"/>
    <n v="21"/>
    <n v="10.1"/>
    <m/>
    <x v="1"/>
    <n v="16.688918558077436"/>
    <n v="0.84134615384615385"/>
    <n v="0.35897435897435898"/>
  </r>
  <r>
    <n v="32"/>
    <x v="31"/>
    <s v="21-320"/>
    <x v="0"/>
    <s v="ATL"/>
    <s v="L (-14)"/>
    <n v="34"/>
    <n v="10"/>
    <n v="14"/>
    <n v="0.71399999999999997"/>
    <n v="0"/>
    <n v="0"/>
    <m/>
    <n v="5"/>
    <n v="6"/>
    <n v="0.83299999999999996"/>
    <n v="1"/>
    <n v="6"/>
    <n v="7"/>
    <n v="4"/>
    <n v="3"/>
    <n v="0"/>
    <n v="4"/>
    <n v="25"/>
    <n v="22.3"/>
    <m/>
    <x v="1"/>
    <n v="16.233766233766232"/>
    <n v="1.2112403100775193"/>
    <n v="0.88235294117647056"/>
  </r>
  <r>
    <n v="33"/>
    <x v="32"/>
    <s v="21-322"/>
    <x v="0"/>
    <s v="MIL"/>
    <s v="W (+5)"/>
    <n v="38"/>
    <n v="9"/>
    <n v="16"/>
    <n v="0.56299999999999994"/>
    <n v="0"/>
    <n v="1"/>
    <n v="0"/>
    <n v="4"/>
    <n v="5"/>
    <n v="0.8"/>
    <n v="0"/>
    <n v="2"/>
    <n v="2"/>
    <n v="6"/>
    <n v="3"/>
    <n v="0"/>
    <n v="0"/>
    <n v="22"/>
    <n v="20.2"/>
    <m/>
    <x v="0"/>
    <n v="24.793388429752067"/>
    <n v="1.2087912087912089"/>
    <n v="0.65789473684210531"/>
  </r>
  <r>
    <n v="34"/>
    <x v="33"/>
    <s v="21-323"/>
    <x v="0"/>
    <s v="NYK"/>
    <s v="L (-6)"/>
    <n v="42"/>
    <n v="16"/>
    <n v="25"/>
    <n v="0.64"/>
    <n v="0"/>
    <n v="0"/>
    <m/>
    <n v="10"/>
    <n v="11"/>
    <n v="0.90900000000000003"/>
    <n v="4"/>
    <n v="3"/>
    <n v="7"/>
    <n v="4"/>
    <n v="2"/>
    <n v="1"/>
    <n v="3"/>
    <n v="42"/>
    <n v="35.5"/>
    <m/>
    <x v="1"/>
    <n v="10.857763300760043"/>
    <n v="1.278928136419001"/>
    <n v="1.0238095238095237"/>
  </r>
  <r>
    <n v="35"/>
    <x v="34"/>
    <s v="21-327"/>
    <x v="0"/>
    <s v="BOS"/>
    <s v="L (-3)"/>
    <n v="42"/>
    <n v="12"/>
    <n v="24"/>
    <n v="0.5"/>
    <n v="0"/>
    <n v="0"/>
    <m/>
    <n v="12"/>
    <n v="13"/>
    <n v="0.92300000000000004"/>
    <n v="4"/>
    <n v="2"/>
    <n v="6"/>
    <n v="6"/>
    <n v="2"/>
    <n v="1"/>
    <n v="4"/>
    <n v="36"/>
    <n v="28.3"/>
    <m/>
    <x v="1"/>
    <n v="15.105740181268882"/>
    <n v="1.0676156583629894"/>
    <n v="0.80952380952380953"/>
  </r>
  <r>
    <n v="36"/>
    <x v="35"/>
    <s v="21-329"/>
    <x v="0"/>
    <s v="NYK"/>
    <s v="W (+16)"/>
    <n v="30"/>
    <n v="8"/>
    <n v="14"/>
    <n v="0.57099999999999995"/>
    <n v="0"/>
    <n v="0"/>
    <m/>
    <n v="7"/>
    <n v="7"/>
    <n v="1"/>
    <n v="2"/>
    <n v="4"/>
    <n v="6"/>
    <n v="5"/>
    <n v="2"/>
    <n v="0"/>
    <n v="5"/>
    <n v="23"/>
    <n v="18.3"/>
    <m/>
    <x v="0"/>
    <n v="18.46381093057607"/>
    <n v="1.0416666666666667"/>
    <n v="0.83333333333333337"/>
  </r>
  <r>
    <n v="37"/>
    <x v="36"/>
    <s v="21-330"/>
    <x v="0"/>
    <s v="CLE"/>
    <s v="L (-3)"/>
    <n v="36"/>
    <n v="10"/>
    <n v="21"/>
    <n v="0.47599999999999998"/>
    <n v="0"/>
    <n v="1"/>
    <n v="0"/>
    <n v="4"/>
    <n v="6"/>
    <n v="0.66700000000000004"/>
    <n v="4"/>
    <n v="8"/>
    <n v="12"/>
    <n v="3"/>
    <n v="1"/>
    <n v="0"/>
    <n v="3"/>
    <n v="24"/>
    <n v="15.8"/>
    <m/>
    <x v="1"/>
    <n v="10.121457489878543"/>
    <n v="0.90090090090090091"/>
    <n v="0.66666666666666663"/>
  </r>
  <r>
    <n v="38"/>
    <x v="37"/>
    <s v="21-332"/>
    <x v="0"/>
    <s v="DEN"/>
    <s v="W (+9)"/>
    <n v="43"/>
    <n v="11"/>
    <n v="16"/>
    <n v="0.68799999999999994"/>
    <n v="0"/>
    <n v="0"/>
    <m/>
    <n v="13"/>
    <n v="15"/>
    <n v="0.86699999999999999"/>
    <n v="2"/>
    <n v="12"/>
    <n v="14"/>
    <n v="15"/>
    <n v="3"/>
    <n v="1"/>
    <n v="6"/>
    <n v="35"/>
    <n v="39.4"/>
    <m/>
    <x v="0"/>
    <n v="34.403669724770644"/>
    <n v="1.2237762237762237"/>
    <n v="1.2790697674418605"/>
  </r>
  <r>
    <n v="39"/>
    <x v="38"/>
    <s v="21-334"/>
    <x v="0"/>
    <s v="NJN"/>
    <s v="L (-6)"/>
    <n v="44"/>
    <n v="8"/>
    <n v="17"/>
    <n v="0.47099999999999997"/>
    <n v="0"/>
    <n v="1"/>
    <n v="0"/>
    <n v="11"/>
    <n v="12"/>
    <n v="0.91700000000000004"/>
    <n v="1"/>
    <n v="6"/>
    <n v="7"/>
    <n v="7"/>
    <n v="2"/>
    <n v="0"/>
    <n v="6"/>
    <n v="27"/>
    <n v="20.100000000000001"/>
    <m/>
    <x v="1"/>
    <n v="19.841269841269842"/>
    <n v="0.95473833097595473"/>
    <n v="0.61363636363636365"/>
  </r>
  <r>
    <n v="40"/>
    <x v="39"/>
    <s v="21-335"/>
    <x v="0"/>
    <s v="CLE"/>
    <s v="W (+5)"/>
    <n v="40"/>
    <n v="8"/>
    <n v="20"/>
    <n v="0.4"/>
    <n v="0"/>
    <n v="0"/>
    <m/>
    <n v="9"/>
    <n v="12"/>
    <n v="0.75"/>
    <n v="0"/>
    <n v="4"/>
    <n v="4"/>
    <n v="6"/>
    <n v="2"/>
    <n v="2"/>
    <n v="3"/>
    <n v="25"/>
    <n v="17.2"/>
    <m/>
    <x v="0"/>
    <n v="17.50291715285881"/>
    <n v="0.88401697312588401"/>
    <n v="0.52500000000000002"/>
  </r>
  <r>
    <n v="41"/>
    <x v="40"/>
    <s v="21-337"/>
    <x v="0"/>
    <s v="IND"/>
    <s v="L (-3)"/>
    <n v="41"/>
    <n v="15"/>
    <n v="27"/>
    <n v="0.55600000000000005"/>
    <n v="2"/>
    <n v="4"/>
    <n v="0.5"/>
    <n v="6"/>
    <n v="8"/>
    <n v="0.75"/>
    <n v="2"/>
    <n v="10"/>
    <n v="12"/>
    <n v="7"/>
    <n v="3"/>
    <n v="2"/>
    <n v="2"/>
    <n v="38"/>
    <n v="34"/>
    <m/>
    <x v="1"/>
    <n v="17.712550607287451"/>
    <n v="1.1685116851168513"/>
    <n v="1.1219512195121952"/>
  </r>
  <r>
    <n v="42"/>
    <x v="41"/>
    <s v="21-340"/>
    <x v="0"/>
    <s v="POR"/>
    <s v="W (+8)"/>
    <n v="39"/>
    <n v="11"/>
    <n v="20"/>
    <n v="0.55000000000000004"/>
    <n v="0"/>
    <n v="1"/>
    <n v="0"/>
    <n v="7"/>
    <n v="7"/>
    <n v="1"/>
    <n v="1"/>
    <n v="11"/>
    <n v="12"/>
    <n v="5"/>
    <n v="2"/>
    <n v="0"/>
    <n v="4"/>
    <n v="29"/>
    <n v="23.3"/>
    <m/>
    <x v="0"/>
    <n v="15.586034912718205"/>
    <n v="1.0709010339734122"/>
    <n v="0.89743589743589747"/>
  </r>
  <r>
    <n v="43"/>
    <x v="42"/>
    <s v="21-343"/>
    <x v="0"/>
    <s v="SEA"/>
    <s v="W (+17)"/>
    <n v="37"/>
    <n v="6"/>
    <n v="15"/>
    <n v="0.4"/>
    <n v="0"/>
    <n v="1"/>
    <n v="0"/>
    <n v="10"/>
    <n v="10"/>
    <n v="1"/>
    <n v="2"/>
    <n v="2"/>
    <n v="4"/>
    <n v="8"/>
    <n v="4"/>
    <n v="2"/>
    <n v="1"/>
    <n v="22"/>
    <n v="24.7"/>
    <m/>
    <x v="0"/>
    <n v="28.169014084507044"/>
    <n v="1.0784313725490198"/>
    <n v="0.81081081081081086"/>
  </r>
  <r>
    <n v="44"/>
    <x v="43"/>
    <s v="21-344"/>
    <x v="0"/>
    <s v="ATL"/>
    <s v="W (+13)"/>
    <n v="43"/>
    <n v="17"/>
    <n v="24"/>
    <n v="0.70799999999999996"/>
    <n v="0"/>
    <n v="0"/>
    <m/>
    <n v="11"/>
    <n v="11"/>
    <n v="1"/>
    <n v="1"/>
    <n v="7"/>
    <n v="8"/>
    <n v="10"/>
    <n v="0"/>
    <n v="4"/>
    <n v="5"/>
    <n v="45"/>
    <n v="41.4"/>
    <m/>
    <x v="0"/>
    <n v="22.810218978102188"/>
    <n v="1.3297872340425532"/>
    <n v="1.2790697674418605"/>
  </r>
  <r>
    <n v="45"/>
    <x v="44"/>
    <s v="21-347"/>
    <x v="0"/>
    <s v="KCK"/>
    <s v="W (+6)"/>
    <n v="38"/>
    <n v="11"/>
    <n v="17"/>
    <n v="0.64700000000000002"/>
    <n v="0"/>
    <n v="0"/>
    <m/>
    <n v="4"/>
    <n v="6"/>
    <n v="0.66700000000000004"/>
    <n v="0"/>
    <n v="7"/>
    <n v="7"/>
    <n v="7"/>
    <n v="3"/>
    <n v="0"/>
    <n v="1"/>
    <n v="26"/>
    <n v="25.5"/>
    <m/>
    <x v="0"/>
    <n v="25.32561505065123"/>
    <n v="1.2596899224806202"/>
    <n v="0.89473684210526316"/>
  </r>
  <r>
    <n v="46"/>
    <x v="45"/>
    <s v="21-348"/>
    <x v="0"/>
    <s v="WSB"/>
    <s v="L (-11)"/>
    <n v="41"/>
    <n v="12"/>
    <n v="19"/>
    <n v="0.63200000000000001"/>
    <n v="0"/>
    <n v="0"/>
    <m/>
    <n v="14"/>
    <n v="15"/>
    <n v="0.93300000000000005"/>
    <n v="0"/>
    <n v="7"/>
    <n v="7"/>
    <n v="8"/>
    <n v="4"/>
    <n v="0"/>
    <n v="4"/>
    <n v="38"/>
    <n v="35.6"/>
    <m/>
    <x v="1"/>
    <n v="21.276595744680851"/>
    <n v="1.2837837837837838"/>
    <n v="1.0975609756097562"/>
  </r>
  <r>
    <n v="47"/>
    <x v="46"/>
    <s v="21-350"/>
    <x v="0"/>
    <s v="PHI"/>
    <s v="L (-11)"/>
    <n v="37"/>
    <n v="9"/>
    <n v="16"/>
    <n v="0.56299999999999994"/>
    <n v="0"/>
    <n v="2"/>
    <n v="0"/>
    <n v="13"/>
    <n v="14"/>
    <n v="0.92900000000000005"/>
    <n v="0"/>
    <n v="6"/>
    <n v="6"/>
    <n v="5"/>
    <n v="2"/>
    <n v="0"/>
    <n v="3"/>
    <n v="31"/>
    <n v="25.3"/>
    <m/>
    <x v="1"/>
    <n v="16.578249336870027"/>
    <n v="1.2321144674085851"/>
    <n v="0.89189189189189189"/>
  </r>
  <r>
    <n v="48"/>
    <x v="47"/>
    <s v="21-354"/>
    <x v="0"/>
    <s v="BOS"/>
    <s v="L (-4)"/>
    <n v="45"/>
    <n v="14"/>
    <n v="25"/>
    <n v="0.56000000000000005"/>
    <n v="0"/>
    <n v="1"/>
    <n v="0"/>
    <n v="13"/>
    <n v="14"/>
    <n v="0.92900000000000005"/>
    <n v="4"/>
    <n v="8"/>
    <n v="12"/>
    <n v="7"/>
    <n v="4"/>
    <n v="1"/>
    <n v="1"/>
    <n v="41"/>
    <n v="40.1"/>
    <m/>
    <x v="1"/>
    <n v="17.875383043922373"/>
    <n v="1.2748756218905475"/>
    <n v="1.1555555555555554"/>
  </r>
  <r>
    <n v="49"/>
    <x v="48"/>
    <s v="21-356"/>
    <x v="0"/>
    <s v="CLE"/>
    <s v="L (-9)"/>
    <n v="38"/>
    <n v="8"/>
    <n v="17"/>
    <n v="0.47099999999999997"/>
    <n v="0"/>
    <n v="0"/>
    <m/>
    <n v="7"/>
    <n v="8"/>
    <n v="0.875"/>
    <n v="3"/>
    <n v="1"/>
    <n v="4"/>
    <n v="7"/>
    <n v="4"/>
    <n v="0"/>
    <n v="7"/>
    <n v="23"/>
    <n v="15.8"/>
    <m/>
    <x v="1"/>
    <n v="20.278099652375438"/>
    <n v="0.83575581395348841"/>
    <n v="0.55263157894736847"/>
  </r>
  <r>
    <n v="50"/>
    <x v="49"/>
    <s v="21-361"/>
    <x v="0"/>
    <s v="DET"/>
    <s v="W (+13)"/>
    <n v="45"/>
    <n v="19"/>
    <n v="31"/>
    <n v="0.61299999999999999"/>
    <n v="0"/>
    <n v="0"/>
    <m/>
    <n v="11"/>
    <n v="13"/>
    <n v="0.84599999999999997"/>
    <n v="7"/>
    <n v="8"/>
    <n v="15"/>
    <n v="5"/>
    <n v="4"/>
    <n v="0"/>
    <n v="6"/>
    <n v="49"/>
    <n v="40.9"/>
    <m/>
    <x v="0"/>
    <n v="10.477787091366304"/>
    <n v="1.1470037453183521"/>
    <n v="1.1777777777777778"/>
  </r>
  <r>
    <n v="51"/>
    <x v="50"/>
    <s v="21-364"/>
    <x v="0"/>
    <s v="IND"/>
    <s v="L (-18)"/>
    <n v="37"/>
    <n v="8"/>
    <n v="20"/>
    <n v="0.4"/>
    <n v="0"/>
    <n v="1"/>
    <n v="0"/>
    <n v="1"/>
    <n v="2"/>
    <n v="0.5"/>
    <n v="1"/>
    <n v="6"/>
    <n v="7"/>
    <n v="6"/>
    <n v="0"/>
    <n v="2"/>
    <n v="4"/>
    <n v="17"/>
    <n v="9.5"/>
    <m/>
    <x v="1"/>
    <n v="19.430051813471501"/>
    <n v="0.68327974276527337"/>
    <n v="0.40540540540540543"/>
  </r>
  <r>
    <n v="52"/>
    <x v="51"/>
    <s v="22-000"/>
    <x v="0"/>
    <s v="MIL"/>
    <s v="L (-20)"/>
    <n v="34"/>
    <n v="9"/>
    <n v="15"/>
    <n v="0.6"/>
    <n v="0"/>
    <n v="0"/>
    <m/>
    <n v="8"/>
    <n v="8"/>
    <n v="1"/>
    <n v="2"/>
    <n v="1"/>
    <n v="3"/>
    <n v="3"/>
    <n v="2"/>
    <n v="1"/>
    <n v="5"/>
    <n v="26"/>
    <n v="20.2"/>
    <m/>
    <x v="1"/>
    <n v="11.312217194570136"/>
    <n v="1.1054421768707483"/>
    <n v="0.70588235294117652"/>
  </r>
  <r>
    <n v="53"/>
    <x v="52"/>
    <s v="22-002"/>
    <x v="0"/>
    <s v="LAL"/>
    <s v="L (-10)"/>
    <n v="30"/>
    <n v="6"/>
    <n v="13"/>
    <n v="0.46200000000000002"/>
    <n v="0"/>
    <n v="2"/>
    <n v="0"/>
    <n v="4"/>
    <n v="5"/>
    <n v="0.8"/>
    <n v="4"/>
    <n v="2"/>
    <n v="6"/>
    <n v="8"/>
    <n v="0"/>
    <n v="0"/>
    <n v="3"/>
    <n v="16"/>
    <n v="12.9"/>
    <m/>
    <x v="1"/>
    <n v="30.534351145038169"/>
    <n v="0.87912087912087911"/>
    <n v="0.6333333333333333"/>
  </r>
  <r>
    <n v="54"/>
    <x v="53"/>
    <s v="22-005"/>
    <x v="0"/>
    <s v="BOS"/>
    <s v="L (-10)"/>
    <n v="42"/>
    <n v="8"/>
    <n v="18"/>
    <n v="0.44400000000000001"/>
    <n v="0"/>
    <n v="0"/>
    <m/>
    <n v="10"/>
    <n v="12"/>
    <n v="0.83299999999999996"/>
    <n v="1"/>
    <n v="3"/>
    <n v="4"/>
    <n v="7"/>
    <n v="3"/>
    <n v="0"/>
    <n v="3"/>
    <n v="26"/>
    <n v="21.1"/>
    <m/>
    <x v="1"/>
    <n v="21.033653846153847"/>
    <n v="0.98934550989345504"/>
    <n v="0.59523809523809523"/>
  </r>
  <r>
    <n v="55"/>
    <x v="54"/>
    <s v="22-006"/>
    <x v="0"/>
    <s v="GSW"/>
    <s v="W (+15)"/>
    <n v="32"/>
    <n v="15"/>
    <n v="20"/>
    <n v="0.75"/>
    <n v="0"/>
    <n v="0"/>
    <m/>
    <n v="8"/>
    <n v="8"/>
    <n v="1"/>
    <n v="1"/>
    <n v="4"/>
    <n v="5"/>
    <n v="5"/>
    <n v="3"/>
    <n v="0"/>
    <n v="0"/>
    <n v="38"/>
    <n v="36.799999999999997"/>
    <m/>
    <x v="0"/>
    <n v="17.53155680224404"/>
    <n v="1.6156462585034015"/>
    <n v="1.4375"/>
  </r>
  <r>
    <n v="56"/>
    <x v="55"/>
    <s v="22-009"/>
    <x v="0"/>
    <s v="CLE"/>
    <s v="L (-5)"/>
    <n v="48"/>
    <n v="12"/>
    <n v="27"/>
    <n v="0.44400000000000001"/>
    <n v="0"/>
    <n v="1"/>
    <n v="0"/>
    <n v="4"/>
    <n v="4"/>
    <n v="1"/>
    <n v="3"/>
    <n v="6"/>
    <n v="9"/>
    <n v="5"/>
    <n v="0"/>
    <n v="0"/>
    <n v="1"/>
    <n v="28"/>
    <n v="18.7"/>
    <m/>
    <x v="1"/>
    <n v="14.384349827387799"/>
    <n v="0.94086021505376338"/>
    <n v="0.54166666666666663"/>
  </r>
  <r>
    <n v="57"/>
    <x v="56"/>
    <s v="22-010"/>
    <x v="0"/>
    <s v="DET"/>
    <s v="L (-9)"/>
    <n v="35"/>
    <n v="8"/>
    <n v="17"/>
    <n v="0.47099999999999997"/>
    <n v="0"/>
    <n v="1"/>
    <n v="0"/>
    <n v="8"/>
    <n v="9"/>
    <n v="0.88900000000000001"/>
    <n v="1"/>
    <n v="5"/>
    <n v="6"/>
    <n v="2"/>
    <n v="4"/>
    <n v="1"/>
    <n v="4"/>
    <n v="24"/>
    <n v="18"/>
    <m/>
    <x v="1"/>
    <n v="7.4183976261127587"/>
    <n v="0.96153846153846145"/>
    <n v="0.65714285714285714"/>
  </r>
  <r>
    <n v="58"/>
    <x v="57"/>
    <s v="22-012"/>
    <x v="0"/>
    <s v="NYK"/>
    <s v="W (+5)"/>
    <n v="38"/>
    <n v="6"/>
    <n v="15"/>
    <n v="0.4"/>
    <n v="0"/>
    <n v="0"/>
    <m/>
    <n v="9"/>
    <n v="12"/>
    <n v="0.75"/>
    <n v="2"/>
    <n v="8"/>
    <n v="10"/>
    <n v="10"/>
    <n v="3"/>
    <n v="0"/>
    <n v="7"/>
    <n v="21"/>
    <n v="17.7"/>
    <m/>
    <x v="0"/>
    <n v="26.824034334763947"/>
    <n v="0.76979472140762462"/>
    <n v="0.65789473684210531"/>
  </r>
  <r>
    <n v="59"/>
    <x v="58"/>
    <s v="22-014"/>
    <x v="0"/>
    <s v="NJN"/>
    <s v="L (-4)"/>
    <n v="41"/>
    <n v="13"/>
    <n v="21"/>
    <n v="0.61899999999999999"/>
    <n v="0"/>
    <n v="0"/>
    <m/>
    <n v="11"/>
    <n v="12"/>
    <n v="0.91700000000000004"/>
    <n v="6"/>
    <n v="8"/>
    <n v="14"/>
    <n v="5"/>
    <n v="3"/>
    <n v="1"/>
    <n v="3"/>
    <n v="37"/>
    <n v="37.1"/>
    <m/>
    <x v="1"/>
    <n v="14.585764294049008"/>
    <n v="1.2636612021857923"/>
    <n v="1.1707317073170731"/>
  </r>
  <r>
    <n v="60"/>
    <x v="59"/>
    <s v="22-016"/>
    <x v="0"/>
    <s v="WSB"/>
    <s v="W (+5)"/>
    <n v="44"/>
    <n v="12"/>
    <n v="23"/>
    <n v="0.52200000000000002"/>
    <n v="0"/>
    <n v="0"/>
    <m/>
    <n v="13"/>
    <n v="17"/>
    <n v="0.76500000000000001"/>
    <n v="2"/>
    <n v="7"/>
    <n v="9"/>
    <n v="8"/>
    <n v="2"/>
    <n v="1"/>
    <n v="2"/>
    <n v="37"/>
    <n v="32.700000000000003"/>
    <m/>
    <x v="0"/>
    <n v="19.762845849802368"/>
    <n v="1.1391625615763545"/>
    <n v="0.90909090909090906"/>
  </r>
  <r>
    <n v="61"/>
    <x v="60"/>
    <s v="22-017"/>
    <x v="0"/>
    <s v="BOS"/>
    <s v="W (+3)"/>
    <n v="42"/>
    <n v="13"/>
    <n v="28"/>
    <n v="0.46400000000000002"/>
    <n v="0"/>
    <n v="0"/>
    <m/>
    <n v="7"/>
    <n v="7"/>
    <n v="1"/>
    <n v="2"/>
    <n v="5"/>
    <n v="7"/>
    <n v="3"/>
    <n v="5"/>
    <n v="2"/>
    <n v="5"/>
    <n v="33"/>
    <n v="24.2"/>
    <m/>
    <x v="0"/>
    <n v="7.6765609007164795"/>
    <n v="0.91463414634146345"/>
    <n v="0.7142857142857143"/>
  </r>
  <r>
    <n v="62"/>
    <x v="61"/>
    <s v="22-019"/>
    <x v="0"/>
    <s v="LAC"/>
    <s v="W (+16)"/>
    <n v="28"/>
    <n v="7"/>
    <n v="13"/>
    <n v="0.53800000000000003"/>
    <n v="1"/>
    <n v="2"/>
    <n v="0.5"/>
    <n v="11"/>
    <n v="14"/>
    <n v="0.78600000000000003"/>
    <n v="2"/>
    <n v="6"/>
    <n v="8"/>
    <n v="7"/>
    <n v="0"/>
    <n v="1"/>
    <n v="1"/>
    <n v="26"/>
    <n v="25.1"/>
    <m/>
    <x v="0"/>
    <n v="25.773195876288657"/>
    <n v="1.2896825396825398"/>
    <n v="1.1428571428571428"/>
  </r>
  <r>
    <n v="63"/>
    <x v="62"/>
    <s v="22-020"/>
    <x v="0"/>
    <s v="UTA"/>
    <s v="L (-6)"/>
    <n v="38"/>
    <n v="9"/>
    <n v="21"/>
    <n v="0.42899999999999999"/>
    <n v="1"/>
    <n v="1"/>
    <n v="1"/>
    <n v="9"/>
    <n v="16"/>
    <n v="0.56299999999999994"/>
    <n v="2"/>
    <n v="4"/>
    <n v="6"/>
    <n v="4"/>
    <n v="5"/>
    <n v="0"/>
    <n v="6"/>
    <n v="28"/>
    <n v="16.5"/>
    <m/>
    <x v="1"/>
    <n v="10.515247108307046"/>
    <n v="0.82256169212690955"/>
    <n v="0.47368421052631576"/>
  </r>
  <r>
    <n v="64"/>
    <x v="63"/>
    <s v="22-022"/>
    <x v="0"/>
    <s v="WSB"/>
    <s v="L (-7)"/>
    <n v="34"/>
    <n v="6"/>
    <n v="14"/>
    <n v="0.42899999999999999"/>
    <n v="0"/>
    <n v="0"/>
    <m/>
    <n v="9"/>
    <n v="10"/>
    <n v="0.9"/>
    <n v="1"/>
    <n v="3"/>
    <n v="4"/>
    <n v="4"/>
    <n v="0"/>
    <n v="0"/>
    <n v="4"/>
    <n v="21"/>
    <n v="12.8"/>
    <m/>
    <x v="1"/>
    <n v="15.151515151515152"/>
    <n v="0.93750000000000011"/>
    <n v="0.47058823529411764"/>
  </r>
  <r>
    <n v="65"/>
    <x v="64"/>
    <s v="22-023"/>
    <x v="0"/>
    <s v="DET"/>
    <s v="W (+1)"/>
    <n v="39"/>
    <n v="11"/>
    <n v="24"/>
    <n v="0.45800000000000002"/>
    <n v="0"/>
    <n v="1"/>
    <n v="0"/>
    <n v="10"/>
    <n v="11"/>
    <n v="0.90900000000000003"/>
    <n v="3"/>
    <n v="5"/>
    <n v="8"/>
    <n v="4"/>
    <n v="1"/>
    <n v="0"/>
    <n v="5"/>
    <n v="32"/>
    <n v="20.8"/>
    <m/>
    <x v="0"/>
    <n v="10.570824524312895"/>
    <n v="0.94562647754137108"/>
    <n v="0.66666666666666663"/>
  </r>
  <r>
    <n v="66"/>
    <x v="65"/>
    <s v="22-025"/>
    <x v="0"/>
    <s v="NYK"/>
    <s v="L (-9)"/>
    <n v="34"/>
    <n v="5"/>
    <n v="18"/>
    <n v="0.27800000000000002"/>
    <n v="0"/>
    <n v="0"/>
    <m/>
    <n v="6"/>
    <n v="11"/>
    <n v="0.54500000000000004"/>
    <n v="1"/>
    <n v="2"/>
    <n v="3"/>
    <n v="8"/>
    <n v="1"/>
    <n v="0"/>
    <n v="1"/>
    <n v="16"/>
    <n v="9.1"/>
    <m/>
    <x v="1"/>
    <n v="25.125628140703515"/>
    <n v="0.67114093959731547"/>
    <n v="0.26470588235294118"/>
  </r>
  <r>
    <n v="67"/>
    <x v="66"/>
    <s v="22-026"/>
    <x v="0"/>
    <s v="PHO"/>
    <s v="W (+6)"/>
    <n v="42"/>
    <n v="11"/>
    <n v="15"/>
    <n v="0.73299999999999998"/>
    <n v="0"/>
    <n v="0"/>
    <m/>
    <n v="5"/>
    <n v="6"/>
    <n v="0.83299999999999996"/>
    <n v="1"/>
    <n v="8"/>
    <n v="9"/>
    <n v="14"/>
    <n v="2"/>
    <n v="2"/>
    <n v="6"/>
    <n v="27"/>
    <n v="29.6"/>
    <m/>
    <x v="0"/>
    <n v="37.194473963868226"/>
    <n v="1.1421319796954315"/>
    <n v="1.0238095238095237"/>
  </r>
  <r>
    <n v="68"/>
    <x v="67"/>
    <s v="22-028"/>
    <x v="0"/>
    <s v="MIL"/>
    <s v="W (+2)"/>
    <n v="48"/>
    <n v="11"/>
    <n v="25"/>
    <n v="0.44"/>
    <n v="0"/>
    <n v="3"/>
    <n v="0"/>
    <n v="10"/>
    <n v="13"/>
    <n v="0.76900000000000002"/>
    <n v="6"/>
    <n v="5"/>
    <n v="11"/>
    <n v="16"/>
    <n v="1"/>
    <n v="1"/>
    <n v="3"/>
    <n v="32"/>
    <n v="31.3"/>
    <m/>
    <x v="0"/>
    <n v="32.180209171359614"/>
    <n v="0.94899169632265723"/>
    <n v="0.85416666666666663"/>
  </r>
  <r>
    <n v="69"/>
    <x v="68"/>
    <s v="22-030"/>
    <x v="0"/>
    <s v="HOU"/>
    <s v="L (-6)"/>
    <n v="42"/>
    <n v="11"/>
    <n v="22"/>
    <n v="0.5"/>
    <n v="0"/>
    <n v="0"/>
    <m/>
    <n v="9"/>
    <n v="10"/>
    <n v="0.9"/>
    <n v="2"/>
    <n v="2"/>
    <n v="4"/>
    <n v="7"/>
    <n v="2"/>
    <n v="1"/>
    <n v="7"/>
    <n v="31"/>
    <n v="21"/>
    <m/>
    <x v="1"/>
    <n v="17.32673267326733"/>
    <n v="0.92814371257485029"/>
    <n v="0.61904761904761907"/>
  </r>
  <r>
    <n v="70"/>
    <x v="69"/>
    <s v="22-031"/>
    <x v="0"/>
    <s v="SAS"/>
    <s v="L (-8)"/>
    <n v="43"/>
    <n v="14"/>
    <n v="23"/>
    <n v="0.60899999999999999"/>
    <n v="0"/>
    <n v="1"/>
    <n v="0"/>
    <n v="10"/>
    <n v="12"/>
    <n v="0.83299999999999996"/>
    <n v="3"/>
    <n v="4"/>
    <n v="7"/>
    <n v="4"/>
    <n v="3"/>
    <n v="0"/>
    <n v="2"/>
    <n v="38"/>
    <n v="31.8"/>
    <m/>
    <x v="1"/>
    <n v="11.668611435239207"/>
    <n v="1.2549537648612945"/>
    <n v="0.90697674418604646"/>
  </r>
  <r>
    <n v="71"/>
    <x v="70"/>
    <s v="22-034"/>
    <x v="0"/>
    <s v="DAL"/>
    <s v="W (+10)"/>
    <n v="43"/>
    <n v="5"/>
    <n v="17"/>
    <n v="0.29399999999999998"/>
    <n v="0"/>
    <n v="0"/>
    <m/>
    <n v="10"/>
    <n v="10"/>
    <n v="1"/>
    <n v="3"/>
    <n v="6"/>
    <n v="9"/>
    <n v="10"/>
    <n v="2"/>
    <n v="1"/>
    <n v="1"/>
    <n v="20"/>
    <n v="22.3"/>
    <m/>
    <x v="0"/>
    <n v="30.864197530864203"/>
    <n v="0.8928571428571429"/>
    <n v="0.67441860465116277"/>
  </r>
  <r>
    <n v="72"/>
    <x v="71"/>
    <s v="22-035"/>
    <x v="0"/>
    <s v="UTA"/>
    <s v="L (-18)"/>
    <n v="35"/>
    <n v="9"/>
    <n v="24"/>
    <n v="0.375"/>
    <n v="0"/>
    <n v="0"/>
    <m/>
    <n v="8"/>
    <n v="11"/>
    <n v="0.72699999999999998"/>
    <n v="3"/>
    <n v="6"/>
    <n v="9"/>
    <n v="6"/>
    <n v="4"/>
    <n v="2"/>
    <n v="3"/>
    <n v="26"/>
    <n v="21.3"/>
    <m/>
    <x v="1"/>
    <n v="15.856236786469344"/>
    <n v="0.81658291457286436"/>
    <n v="0.74285714285714288"/>
  </r>
  <r>
    <n v="73"/>
    <x v="72"/>
    <s v="22-037"/>
    <x v="0"/>
    <s v="IND"/>
    <s v="W (+1)"/>
    <n v="40"/>
    <n v="13"/>
    <n v="24"/>
    <n v="0.54200000000000004"/>
    <n v="0"/>
    <n v="1"/>
    <n v="0"/>
    <n v="12"/>
    <n v="13"/>
    <n v="0.92300000000000004"/>
    <n v="4"/>
    <n v="5"/>
    <n v="9"/>
    <n v="5"/>
    <n v="3"/>
    <n v="0"/>
    <n v="3"/>
    <n v="38"/>
    <n v="31.8"/>
    <m/>
    <x v="0"/>
    <n v="13.255567338282079"/>
    <n v="1.1613691931540342"/>
    <n v="1"/>
  </r>
  <r>
    <n v="74"/>
    <x v="73"/>
    <s v="22-039"/>
    <x v="0"/>
    <s v="CLE"/>
    <s v="L (-8)"/>
    <n v="41"/>
    <n v="11"/>
    <n v="25"/>
    <n v="0.44"/>
    <n v="1"/>
    <n v="3"/>
    <n v="0.33300000000000002"/>
    <n v="12"/>
    <n v="14"/>
    <n v="0.85699999999999998"/>
    <n v="4"/>
    <n v="4"/>
    <n v="8"/>
    <n v="10"/>
    <n v="2"/>
    <n v="0"/>
    <n v="2"/>
    <n v="35"/>
    <n v="30.5"/>
    <m/>
    <x v="1"/>
    <n v="23.169601482854496"/>
    <n v="1.0554885404101328"/>
    <n v="0.90243902439024393"/>
  </r>
  <r>
    <n v="75"/>
    <x v="74"/>
    <s v="22-041"/>
    <x v="0"/>
    <s v="PHI"/>
    <s v="L (-5)"/>
    <n v="42"/>
    <n v="13"/>
    <n v="19"/>
    <n v="0.68400000000000005"/>
    <n v="1"/>
    <n v="1"/>
    <n v="1"/>
    <n v="11"/>
    <n v="13"/>
    <n v="0.84599999999999997"/>
    <n v="2"/>
    <n v="3"/>
    <n v="5"/>
    <n v="6"/>
    <n v="1"/>
    <n v="0"/>
    <n v="3"/>
    <n v="38"/>
    <n v="33.200000000000003"/>
    <m/>
    <x v="1"/>
    <n v="17.793594306049823"/>
    <n v="1.370851370851371"/>
    <n v="0.9285714285714286"/>
  </r>
  <r>
    <n v="76"/>
    <x v="75"/>
    <s v="22-044"/>
    <x v="0"/>
    <s v="NJN"/>
    <s v="W (+14)"/>
    <n v="44"/>
    <n v="12"/>
    <n v="19"/>
    <n v="0.63200000000000001"/>
    <n v="0"/>
    <n v="0"/>
    <m/>
    <n v="7"/>
    <n v="8"/>
    <n v="0.875"/>
    <n v="5"/>
    <n v="3"/>
    <n v="8"/>
    <n v="9"/>
    <n v="3"/>
    <n v="0"/>
    <n v="7"/>
    <n v="31"/>
    <n v="28.4"/>
    <m/>
    <x v="0"/>
    <n v="23.364485981308412"/>
    <n v="1.0501355013550135"/>
    <n v="0.81818181818181823"/>
  </r>
  <r>
    <n v="77"/>
    <x v="76"/>
    <s v="22-045"/>
    <x v="0"/>
    <s v="WSB"/>
    <s v="W (+9)"/>
    <n v="40"/>
    <n v="12"/>
    <n v="19"/>
    <n v="0.63200000000000001"/>
    <n v="0"/>
    <n v="1"/>
    <n v="0"/>
    <n v="1"/>
    <n v="3"/>
    <n v="0.33300000000000002"/>
    <n v="1"/>
    <n v="5"/>
    <n v="6"/>
    <n v="3"/>
    <n v="4"/>
    <n v="0"/>
    <n v="2"/>
    <n v="25"/>
    <n v="20"/>
    <m/>
    <x v="0"/>
    <n v="11.848341232227488"/>
    <n v="1.1200716845878136"/>
    <n v="0.67500000000000004"/>
  </r>
  <r>
    <n v="78"/>
    <x v="77"/>
    <s v="22-047"/>
    <x v="0"/>
    <s v="PHI"/>
    <s v="L (-3)"/>
    <n v="38"/>
    <n v="13"/>
    <n v="21"/>
    <n v="0.61899999999999999"/>
    <n v="0"/>
    <n v="1"/>
    <n v="0"/>
    <n v="14"/>
    <n v="15"/>
    <n v="0.93300000000000005"/>
    <n v="0"/>
    <n v="1"/>
    <n v="1"/>
    <n v="5"/>
    <n v="3"/>
    <n v="0"/>
    <n v="2"/>
    <n v="40"/>
    <n v="32.5"/>
    <m/>
    <x v="1"/>
    <n v="14.450867052023121"/>
    <n v="1.3513513513513513"/>
    <n v="1"/>
  </r>
  <r>
    <n v="79"/>
    <x v="78"/>
    <s v="22-048"/>
    <x v="0"/>
    <s v="ATL"/>
    <s v="W (+3)"/>
    <n v="43"/>
    <n v="12"/>
    <n v="18"/>
    <n v="0.66700000000000004"/>
    <n v="0"/>
    <n v="0"/>
    <m/>
    <n v="9"/>
    <n v="9"/>
    <n v="1"/>
    <n v="2"/>
    <n v="5"/>
    <n v="7"/>
    <n v="4"/>
    <n v="3"/>
    <n v="2"/>
    <n v="7"/>
    <n v="33"/>
    <n v="26.7"/>
    <m/>
    <x v="0"/>
    <n v="12.135922330097088"/>
    <n v="1.1395027624309393"/>
    <n v="0.83720930232558144"/>
  </r>
  <r>
    <n v="80"/>
    <x v="79"/>
    <s v="22-050"/>
    <x v="0"/>
    <s v="IND"/>
    <s v="L (-4)"/>
    <n v="39"/>
    <n v="6"/>
    <n v="20"/>
    <n v="0.3"/>
    <n v="0"/>
    <n v="1"/>
    <n v="0"/>
    <n v="10"/>
    <n v="14"/>
    <n v="0.71399999999999997"/>
    <n v="2"/>
    <n v="6"/>
    <n v="8"/>
    <n v="5"/>
    <n v="3"/>
    <n v="0"/>
    <n v="5"/>
    <n v="22"/>
    <n v="12.7"/>
    <m/>
    <x v="1"/>
    <n v="13.827433628318586"/>
    <n v="0.70603337612323491"/>
    <n v="0.38461538461538464"/>
  </r>
  <r>
    <n v="81"/>
    <x v="80"/>
    <s v="22-054"/>
    <x v="0"/>
    <s v="ATL"/>
    <s v="L (-11)"/>
    <n v="36"/>
    <n v="11"/>
    <n v="16"/>
    <n v="0.68799999999999994"/>
    <n v="0"/>
    <n v="1"/>
    <n v="0"/>
    <n v="6"/>
    <n v="7"/>
    <n v="0.85699999999999998"/>
    <n v="2"/>
    <n v="1"/>
    <n v="3"/>
    <n v="6"/>
    <n v="5"/>
    <n v="0"/>
    <n v="7"/>
    <n v="28"/>
    <n v="23.5"/>
    <m/>
    <x v="1"/>
    <n v="18.703241895261847"/>
    <n v="1.0736196319018405"/>
    <n v="0.80555555555555558"/>
  </r>
  <r>
    <n v="82"/>
    <x v="81"/>
    <s v="22-055"/>
    <x v="0"/>
    <s v="NJN"/>
    <s v="L (-12)"/>
    <n v="40"/>
    <n v="9"/>
    <n v="24"/>
    <n v="0.375"/>
    <n v="1"/>
    <n v="5"/>
    <n v="0.2"/>
    <n v="10"/>
    <n v="11"/>
    <n v="0.90900000000000003"/>
    <n v="2"/>
    <n v="0"/>
    <n v="2"/>
    <n v="9"/>
    <n v="1"/>
    <n v="0"/>
    <n v="4"/>
    <n v="29"/>
    <n v="18.899999999999999"/>
    <m/>
    <x v="1"/>
    <n v="21.510516252390055"/>
    <n v="0.88306942752740547"/>
    <n v="0.52500000000000002"/>
  </r>
  <r>
    <n v="1"/>
    <x v="82"/>
    <s v="22-250"/>
    <x v="0"/>
    <s v="CLE"/>
    <s v="W (+1)"/>
    <n v="39"/>
    <n v="13"/>
    <n v="26"/>
    <n v="0.5"/>
    <n v="0"/>
    <n v="0"/>
    <m/>
    <n v="3"/>
    <n v="4"/>
    <n v="0.75"/>
    <n v="3"/>
    <n v="3"/>
    <n v="6"/>
    <n v="3"/>
    <n v="3"/>
    <n v="0"/>
    <n v="3"/>
    <n v="29"/>
    <n v="18.7"/>
    <m/>
    <x v="0"/>
    <n v="8.8862559241706141"/>
    <n v="0.94278283485045511"/>
    <n v="0.61538461538461542"/>
  </r>
  <r>
    <n v="2"/>
    <x v="83"/>
    <s v="22-251"/>
    <x v="0"/>
    <s v="DET"/>
    <s v="W (+3)"/>
    <n v="41"/>
    <n v="9"/>
    <n v="24"/>
    <n v="0.375"/>
    <n v="0"/>
    <n v="0"/>
    <m/>
    <n v="15"/>
    <n v="16"/>
    <n v="0.93799999999999994"/>
    <n v="2"/>
    <n v="5"/>
    <n v="7"/>
    <n v="6"/>
    <n v="2"/>
    <n v="3"/>
    <n v="6"/>
    <n v="33"/>
    <n v="22.6"/>
    <m/>
    <x v="0"/>
    <n v="13.940520446096654"/>
    <n v="0.89092872570194381"/>
    <n v="0.70731707317073167"/>
  </r>
  <r>
    <n v="3"/>
    <x v="84"/>
    <s v="22-254"/>
    <x v="0"/>
    <s v="GSW"/>
    <s v="W (+6)"/>
    <n v="18"/>
    <n v="6"/>
    <n v="10"/>
    <n v="0.6"/>
    <n v="0"/>
    <n v="0"/>
    <m/>
    <n v="0"/>
    <n v="0"/>
    <m/>
    <n v="0"/>
    <n v="2"/>
    <n v="2"/>
    <n v="2"/>
    <n v="0"/>
    <n v="0"/>
    <n v="1"/>
    <n v="12"/>
    <n v="8"/>
    <m/>
    <x v="0"/>
    <n v="15.384615384615385"/>
    <n v="1.0909090909090908"/>
    <n v="0.61111111111111116"/>
  </r>
  <r>
    <n v="4"/>
    <x v="85"/>
    <s v="23-026"/>
    <x v="0"/>
    <s v="MIL"/>
    <s v="L (-9)"/>
    <n v="13"/>
    <n v="4"/>
    <n v="7"/>
    <n v="0.57099999999999995"/>
    <n v="0"/>
    <n v="0"/>
    <m/>
    <n v="4"/>
    <n v="7"/>
    <n v="0.57099999999999995"/>
    <n v="0"/>
    <n v="1"/>
    <n v="1"/>
    <n v="2"/>
    <n v="1"/>
    <n v="0"/>
    <n v="1"/>
    <n v="12"/>
    <n v="8.4"/>
    <m/>
    <x v="1"/>
    <n v="15.290519877675839"/>
    <n v="1.0830324909747293"/>
    <n v="0.69230769230769229"/>
  </r>
  <r>
    <n v="5"/>
    <x v="86"/>
    <s v="23-028"/>
    <x v="0"/>
    <s v="ATL"/>
    <s v="L (-10)"/>
    <n v="14"/>
    <n v="4"/>
    <n v="16"/>
    <n v="0.25"/>
    <n v="0"/>
    <n v="1"/>
    <n v="0"/>
    <n v="9"/>
    <n v="10"/>
    <n v="0.9"/>
    <n v="3"/>
    <n v="1"/>
    <n v="4"/>
    <n v="1"/>
    <n v="7"/>
    <n v="1"/>
    <n v="1"/>
    <n v="17"/>
    <n v="16.8"/>
    <m/>
    <x v="1"/>
    <n v="4.4642857142857144"/>
    <n v="0.79439252336448607"/>
    <n v="1.1428571428571428"/>
  </r>
  <r>
    <n v="6"/>
    <x v="87"/>
    <s v="23-030"/>
    <x v="0"/>
    <s v="PHI"/>
    <s v="L (-6)"/>
    <n v="15"/>
    <n v="4"/>
    <n v="14"/>
    <n v="0.28599999999999998"/>
    <n v="0"/>
    <n v="2"/>
    <n v="0"/>
    <n v="4"/>
    <n v="6"/>
    <n v="0.66700000000000004"/>
    <n v="4"/>
    <n v="0"/>
    <n v="4"/>
    <n v="3"/>
    <n v="2"/>
    <n v="2"/>
    <n v="1"/>
    <n v="12"/>
    <n v="9.9"/>
    <m/>
    <x v="1"/>
    <n v="14.534883720930234"/>
    <n v="0.68027210884353739"/>
    <n v="0.66666666666666663"/>
  </r>
  <r>
    <n v="7"/>
    <x v="88"/>
    <s v="23-032"/>
    <x v="0"/>
    <s v="BOS"/>
    <s v="L (-21)"/>
    <n v="16"/>
    <n v="7"/>
    <n v="16"/>
    <n v="0.438"/>
    <n v="0"/>
    <n v="1"/>
    <n v="0"/>
    <n v="6"/>
    <n v="7"/>
    <n v="0.85699999999999998"/>
    <n v="2"/>
    <n v="0"/>
    <n v="2"/>
    <n v="1"/>
    <n v="0"/>
    <n v="1"/>
    <n v="1"/>
    <n v="20"/>
    <n v="11.8"/>
    <m/>
    <x v="1"/>
    <n v="4.7438330170777991"/>
    <n v="0.99601593625498019"/>
    <n v="0.8125"/>
  </r>
  <r>
    <n v="8"/>
    <x v="89"/>
    <s v="23-033"/>
    <x v="0"/>
    <s v="CLE"/>
    <s v="L (-26)"/>
    <n v="16"/>
    <n v="4"/>
    <n v="13"/>
    <n v="0.308"/>
    <n v="0"/>
    <n v="0"/>
    <m/>
    <n v="0"/>
    <n v="1"/>
    <n v="0"/>
    <n v="1"/>
    <n v="0"/>
    <n v="1"/>
    <n v="1"/>
    <n v="0"/>
    <n v="0"/>
    <n v="1"/>
    <n v="8"/>
    <n v="-0.3"/>
    <m/>
    <x v="1"/>
    <n v="6.476683937823835"/>
    <n v="0.554016620498615"/>
    <n v="-6.25E-2"/>
  </r>
  <r>
    <n v="9"/>
    <x v="90"/>
    <s v="23-036"/>
    <x v="0"/>
    <s v="NYK"/>
    <s v="W (+13)"/>
    <n v="19"/>
    <n v="5"/>
    <n v="12"/>
    <n v="0.41699999999999998"/>
    <n v="0"/>
    <n v="1"/>
    <n v="0"/>
    <n v="9"/>
    <n v="9"/>
    <n v="1"/>
    <n v="1"/>
    <n v="2"/>
    <n v="3"/>
    <n v="3"/>
    <n v="1"/>
    <n v="0"/>
    <n v="2"/>
    <n v="19"/>
    <n v="13.8"/>
    <m/>
    <x v="0"/>
    <n v="14.31297709923664"/>
    <n v="1.0579064587973273"/>
    <n v="0.89473684210526316"/>
  </r>
  <r>
    <n v="10"/>
    <x v="91"/>
    <s v="23-039"/>
    <x v="0"/>
    <s v="NJN"/>
    <s v="L (-11)"/>
    <n v="22"/>
    <n v="9"/>
    <n v="15"/>
    <n v="0.6"/>
    <n v="0"/>
    <n v="0"/>
    <m/>
    <n v="4"/>
    <n v="6"/>
    <n v="0.66700000000000004"/>
    <n v="0"/>
    <n v="1"/>
    <n v="1"/>
    <n v="3"/>
    <n v="5"/>
    <n v="0"/>
    <n v="3"/>
    <n v="22"/>
    <n v="17.100000000000001"/>
    <m/>
    <x v="1"/>
    <n v="12.690355329949238"/>
    <n v="1.0658914728682169"/>
    <n v="0.90909090909090906"/>
  </r>
  <r>
    <n v="11"/>
    <x v="92"/>
    <s v="23-040"/>
    <x v="0"/>
    <s v="NYK"/>
    <s v="W (+10)"/>
    <n v="23"/>
    <n v="10"/>
    <n v="17"/>
    <n v="0.58799999999999997"/>
    <n v="0"/>
    <n v="1"/>
    <n v="0"/>
    <n v="4"/>
    <n v="6"/>
    <n v="0.66700000000000004"/>
    <n v="1"/>
    <n v="0"/>
    <n v="1"/>
    <n v="1"/>
    <n v="1"/>
    <n v="3"/>
    <n v="4"/>
    <n v="24"/>
    <n v="15"/>
    <m/>
    <x v="0"/>
    <n v="4.0584415584415581"/>
    <n v="1.015228426395939"/>
    <n v="0.73913043478260865"/>
  </r>
  <r>
    <n v="12"/>
    <x v="93"/>
    <s v="23-043"/>
    <x v="0"/>
    <s v="MIL"/>
    <s v="L (-9)"/>
    <n v="26"/>
    <n v="8"/>
    <n v="16"/>
    <n v="0.5"/>
    <n v="0"/>
    <n v="1"/>
    <n v="0"/>
    <n v="12"/>
    <n v="12"/>
    <n v="1"/>
    <n v="1"/>
    <n v="4"/>
    <n v="5"/>
    <n v="2"/>
    <n v="1"/>
    <n v="3"/>
    <n v="1"/>
    <n v="28"/>
    <n v="24.6"/>
    <m/>
    <x v="1"/>
    <n v="8.2372322899505761"/>
    <n v="1.2567324955116697"/>
    <n v="1.1538461538461537"/>
  </r>
  <r>
    <n v="13"/>
    <x v="94"/>
    <s v="23-045"/>
    <x v="0"/>
    <s v="IND"/>
    <s v="W (+1)"/>
    <n v="28"/>
    <n v="12"/>
    <n v="19"/>
    <n v="0.63200000000000001"/>
    <n v="0"/>
    <n v="0"/>
    <m/>
    <n v="2"/>
    <n v="4"/>
    <n v="0.5"/>
    <n v="1"/>
    <n v="4"/>
    <n v="5"/>
    <n v="3"/>
    <n v="3"/>
    <n v="2"/>
    <n v="3"/>
    <n v="26"/>
    <n v="21.7"/>
    <m/>
    <x v="0"/>
    <n v="11.210762331838565"/>
    <n v="1.0942760942760943"/>
    <n v="0.9642857142857143"/>
  </r>
  <r>
    <n v="14"/>
    <x v="95"/>
    <s v="23-047"/>
    <x v="0"/>
    <s v="ATL"/>
    <s v="W (+5)"/>
    <n v="31"/>
    <n v="10"/>
    <n v="21"/>
    <n v="0.47599999999999998"/>
    <n v="2"/>
    <n v="3"/>
    <n v="0.66700000000000004"/>
    <n v="8"/>
    <n v="9"/>
    <n v="0.88900000000000001"/>
    <n v="1"/>
    <n v="2"/>
    <n v="3"/>
    <n v="3"/>
    <n v="1"/>
    <n v="1"/>
    <n v="4"/>
    <n v="30"/>
    <n v="19.600000000000001"/>
    <m/>
    <x v="0"/>
    <n v="9.386733416770964"/>
    <n v="1.0359116022099448"/>
    <n v="0.70967741935483875"/>
  </r>
  <r>
    <n v="15"/>
    <x v="96"/>
    <s v="23-049"/>
    <x v="0"/>
    <s v="MIL"/>
    <s v="W (+6)"/>
    <n v="31"/>
    <n v="10"/>
    <n v="18"/>
    <n v="0.55600000000000005"/>
    <n v="1"/>
    <n v="3"/>
    <n v="0.33300000000000002"/>
    <n v="5"/>
    <n v="5"/>
    <n v="1"/>
    <n v="1"/>
    <n v="4"/>
    <n v="5"/>
    <n v="7"/>
    <n v="1"/>
    <n v="3"/>
    <n v="2"/>
    <n v="26"/>
    <n v="24.1"/>
    <m/>
    <x v="0"/>
    <n v="23.972602739726028"/>
    <n v="1.1711711711711712"/>
    <n v="1.032258064516129"/>
  </r>
  <r>
    <n v="16"/>
    <x v="97"/>
    <s v="23-050"/>
    <x v="0"/>
    <s v="ATL"/>
    <s v="L (-13)"/>
    <n v="33"/>
    <n v="12"/>
    <n v="25"/>
    <n v="0.48"/>
    <n v="0"/>
    <n v="2"/>
    <n v="0"/>
    <n v="6"/>
    <n v="6"/>
    <n v="1"/>
    <n v="1"/>
    <n v="5"/>
    <n v="6"/>
    <n v="6"/>
    <n v="2"/>
    <n v="1"/>
    <n v="7"/>
    <n v="30"/>
    <n v="18.600000000000001"/>
    <m/>
    <x v="1"/>
    <n v="14.763779527559054"/>
    <n v="0.86605080831408776"/>
    <n v="0.75757575757575757"/>
  </r>
  <r>
    <n v="17"/>
    <x v="98"/>
    <s v="23-053"/>
    <x v="0"/>
    <s v="WSB"/>
    <s v="W (+2)"/>
    <n v="37"/>
    <n v="12"/>
    <n v="36"/>
    <n v="0.33300000000000002"/>
    <n v="0"/>
    <n v="1"/>
    <n v="0"/>
    <n v="7"/>
    <n v="10"/>
    <n v="0.7"/>
    <n v="1"/>
    <n v="4"/>
    <n v="5"/>
    <n v="2"/>
    <n v="3"/>
    <n v="1"/>
    <n v="2"/>
    <n v="31"/>
    <n v="12.4"/>
    <m/>
    <x v="0"/>
    <n v="4.5045045045045047"/>
    <n v="0.73113207547169812"/>
    <n v="0.35135135135135137"/>
  </r>
  <r>
    <n v="18"/>
    <x v="99"/>
    <s v="23-055"/>
    <x v="0"/>
    <s v="CLE"/>
    <s v="L (-7)"/>
    <n v="29"/>
    <n v="11"/>
    <n v="23"/>
    <n v="0.47799999999999998"/>
    <n v="0"/>
    <n v="2"/>
    <n v="0"/>
    <n v="7"/>
    <n v="7"/>
    <n v="1"/>
    <n v="0"/>
    <n v="3"/>
    <n v="3"/>
    <n v="4"/>
    <n v="4"/>
    <n v="0"/>
    <n v="2"/>
    <n v="29"/>
    <n v="21.4"/>
    <m/>
    <x v="1"/>
    <n v="12.468827930174564"/>
    <n v="1.0327635327635327"/>
    <n v="0.89655172413793105"/>
  </r>
  <r>
    <n v="1"/>
    <x v="100"/>
    <s v="23-257"/>
    <x v="0"/>
    <s v="NYK"/>
    <s v="W (+5)"/>
    <n v="41"/>
    <n v="15"/>
    <n v="31"/>
    <n v="0.48399999999999999"/>
    <n v="0"/>
    <n v="0"/>
    <m/>
    <n v="20"/>
    <n v="22"/>
    <n v="0.90900000000000003"/>
    <n v="2"/>
    <n v="4"/>
    <n v="6"/>
    <n v="3"/>
    <n v="4"/>
    <n v="3"/>
    <n v="6"/>
    <n v="50"/>
    <n v="37.5"/>
    <m/>
    <x v="0"/>
    <n v="6.0386473429951693"/>
    <n v="1.0711225364181662"/>
    <n v="1.024390243902439"/>
  </r>
  <r>
    <n v="2"/>
    <x v="101"/>
    <s v="23-258"/>
    <x v="0"/>
    <s v="CLE"/>
    <s v="W (+5)"/>
    <n v="39"/>
    <n v="16"/>
    <n v="31"/>
    <n v="0.51600000000000001"/>
    <n v="0"/>
    <n v="0"/>
    <m/>
    <n v="9"/>
    <n v="12"/>
    <n v="0.75"/>
    <n v="6"/>
    <n v="2"/>
    <n v="8"/>
    <n v="2"/>
    <n v="0"/>
    <n v="4"/>
    <n v="3"/>
    <n v="41"/>
    <n v="29.3"/>
    <m/>
    <x v="0"/>
    <n v="4.8449612403100772"/>
    <n v="1.0437881873727086"/>
    <n v="0.87179487179487181"/>
  </r>
  <r>
    <n v="3"/>
    <x v="102"/>
    <s v="23-260"/>
    <x v="0"/>
    <s v="SAS"/>
    <s v="W (+7)"/>
    <n v="44"/>
    <n v="14"/>
    <n v="31"/>
    <n v="0.45200000000000001"/>
    <n v="0"/>
    <n v="1"/>
    <n v="0"/>
    <n v="6"/>
    <n v="13"/>
    <n v="0.46200000000000002"/>
    <n v="3"/>
    <n v="5"/>
    <n v="8"/>
    <n v="5"/>
    <n v="4"/>
    <n v="2"/>
    <n v="6"/>
    <n v="34"/>
    <n v="20.8"/>
    <m/>
    <x v="0"/>
    <n v="10.477787091366304"/>
    <n v="0.79588014981273414"/>
    <n v="0.52272727272727271"/>
  </r>
  <r>
    <n v="4"/>
    <x v="103"/>
    <s v="23-263"/>
    <x v="0"/>
    <s v="DET"/>
    <s v="L (-6)"/>
    <n v="42"/>
    <n v="11"/>
    <n v="26"/>
    <n v="0.42299999999999999"/>
    <n v="0"/>
    <n v="1"/>
    <n v="0"/>
    <n v="11"/>
    <n v="15"/>
    <n v="0.73299999999999998"/>
    <n v="0"/>
    <n v="0"/>
    <n v="0"/>
    <n v="5"/>
    <n v="1"/>
    <n v="1"/>
    <n v="3"/>
    <n v="33"/>
    <n v="18.2"/>
    <m/>
    <x v="1"/>
    <n v="12.315270935960591"/>
    <n v="0.92696629213483139"/>
    <n v="0.42857142857142855"/>
  </r>
  <r>
    <n v="5"/>
    <x v="104"/>
    <s v="23-264"/>
    <x v="0"/>
    <s v="PHO"/>
    <s v="W (+5)"/>
    <n v="39"/>
    <n v="17"/>
    <n v="27"/>
    <n v="0.63"/>
    <n v="0"/>
    <n v="0"/>
    <m/>
    <n v="5"/>
    <n v="5"/>
    <n v="1"/>
    <n v="3"/>
    <n v="3"/>
    <n v="6"/>
    <n v="3"/>
    <n v="5"/>
    <n v="0"/>
    <n v="3"/>
    <n v="39"/>
    <n v="33.200000000000003"/>
    <m/>
    <x v="0"/>
    <n v="8.5227272727272716"/>
    <n v="1.2111801242236024"/>
    <n v="1.0256410256410255"/>
  </r>
  <r>
    <n v="6"/>
    <x v="105"/>
    <s v="23-267"/>
    <x v="0"/>
    <s v="ATL"/>
    <s v="W (+2)"/>
    <n v="39"/>
    <n v="14"/>
    <n v="32"/>
    <n v="0.438"/>
    <n v="0"/>
    <n v="0"/>
    <m/>
    <n v="6"/>
    <n v="6"/>
    <n v="1"/>
    <n v="4"/>
    <n v="1"/>
    <n v="5"/>
    <n v="3"/>
    <n v="1"/>
    <n v="3"/>
    <n v="5"/>
    <n v="34"/>
    <n v="18.899999999999999"/>
    <m/>
    <x v="0"/>
    <n v="7.0356472795497185"/>
    <n v="0.85771947527749748"/>
    <n v="0.58974358974358976"/>
  </r>
  <r>
    <n v="7"/>
    <x v="106"/>
    <s v="23-268"/>
    <x v="0"/>
    <s v="WSB"/>
    <s v="L (-2)"/>
    <n v="39"/>
    <n v="9"/>
    <n v="25"/>
    <n v="0.36"/>
    <n v="0"/>
    <n v="1"/>
    <n v="0"/>
    <n v="10"/>
    <n v="12"/>
    <n v="0.83299999999999996"/>
    <n v="0"/>
    <n v="4"/>
    <n v="4"/>
    <n v="4"/>
    <n v="3"/>
    <n v="1"/>
    <n v="4"/>
    <n v="28"/>
    <n v="15.4"/>
    <m/>
    <x v="1"/>
    <n v="10.449320794148379"/>
    <n v="0.81680280046674447"/>
    <n v="0.46153846153846156"/>
  </r>
  <r>
    <n v="8"/>
    <x v="107"/>
    <s v="23-270"/>
    <x v="0"/>
    <s v="BOS"/>
    <s v="L (-12)"/>
    <n v="41"/>
    <n v="17"/>
    <n v="33"/>
    <n v="0.51500000000000001"/>
    <n v="1"/>
    <n v="1"/>
    <n v="1"/>
    <n v="13"/>
    <n v="14"/>
    <n v="0.92900000000000005"/>
    <n v="2"/>
    <n v="3"/>
    <n v="5"/>
    <n v="1"/>
    <n v="2"/>
    <n v="1"/>
    <n v="0"/>
    <n v="48"/>
    <n v="35.799999999999997"/>
    <m/>
    <x v="1"/>
    <n v="2.4900398406374502"/>
    <n v="1.2257405515832482"/>
    <n v="0.97560975609756095"/>
  </r>
  <r>
    <n v="9"/>
    <x v="108"/>
    <s v="23-277"/>
    <x v="0"/>
    <s v="NYK"/>
    <s v="W (+2)"/>
    <n v="40"/>
    <n v="14"/>
    <n v="26"/>
    <n v="0.53800000000000003"/>
    <n v="0"/>
    <n v="0"/>
    <m/>
    <n v="12"/>
    <n v="15"/>
    <n v="0.8"/>
    <n v="1"/>
    <n v="5"/>
    <n v="6"/>
    <n v="4"/>
    <n v="3"/>
    <n v="2"/>
    <n v="2"/>
    <n v="40"/>
    <n v="32.799999999999997"/>
    <m/>
    <x v="0"/>
    <n v="10.362694300518134"/>
    <n v="1.1560693641618496"/>
    <n v="0.95"/>
  </r>
  <r>
    <n v="10"/>
    <x v="109"/>
    <s v="23-278"/>
    <x v="0"/>
    <s v="WSB"/>
    <s v="W (+9)"/>
    <n v="39"/>
    <n v="10"/>
    <n v="26"/>
    <n v="0.38500000000000001"/>
    <n v="0"/>
    <n v="0"/>
    <m/>
    <n v="2"/>
    <n v="3"/>
    <n v="0.66700000000000004"/>
    <n v="2"/>
    <n v="7"/>
    <n v="9"/>
    <n v="4"/>
    <n v="3"/>
    <n v="1"/>
    <n v="3"/>
    <n v="22"/>
    <n v="13.2"/>
    <m/>
    <x v="0"/>
    <n v="11.655011655011654"/>
    <n v="0.72559366754617416"/>
    <n v="0.48717948717948717"/>
  </r>
  <r>
    <n v="11"/>
    <x v="110"/>
    <s v="23-282"/>
    <x v="0"/>
    <s v="DEN"/>
    <s v="L (-2)"/>
    <n v="41"/>
    <n v="13"/>
    <n v="31"/>
    <n v="0.41899999999999998"/>
    <n v="0"/>
    <n v="0"/>
    <m/>
    <n v="11"/>
    <n v="14"/>
    <n v="0.78600000000000003"/>
    <n v="2"/>
    <n v="7"/>
    <n v="9"/>
    <n v="3"/>
    <n v="1"/>
    <n v="3"/>
    <n v="2"/>
    <n v="37"/>
    <n v="24"/>
    <m/>
    <x v="1"/>
    <n v="7.1157495256166996"/>
    <n v="0.94484167517875395"/>
    <n v="0.73170731707317072"/>
  </r>
  <r>
    <n v="12"/>
    <x v="111"/>
    <s v="23-284"/>
    <x v="0"/>
    <s v="LAL"/>
    <s v="L (-7)"/>
    <n v="45"/>
    <n v="19"/>
    <n v="43"/>
    <n v="0.442"/>
    <n v="0"/>
    <n v="1"/>
    <n v="0"/>
    <n v="3"/>
    <n v="4"/>
    <n v="0.75"/>
    <n v="8"/>
    <n v="2"/>
    <n v="10"/>
    <n v="3"/>
    <n v="1"/>
    <n v="1"/>
    <n v="3"/>
    <n v="41"/>
    <n v="23.5"/>
    <m/>
    <x v="1"/>
    <n v="5.9101654846335698"/>
    <n v="0.85845896147403689"/>
    <n v="0.62222222222222223"/>
  </r>
  <r>
    <n v="13"/>
    <x v="112"/>
    <s v="23-285"/>
    <x v="0"/>
    <s v="GSW"/>
    <s v="L (-7)"/>
    <n v="42"/>
    <n v="11"/>
    <n v="30"/>
    <n v="0.36699999999999999"/>
    <n v="0"/>
    <n v="1"/>
    <n v="0"/>
    <n v="18"/>
    <n v="19"/>
    <n v="0.94699999999999995"/>
    <n v="3"/>
    <n v="2"/>
    <n v="5"/>
    <n v="6"/>
    <n v="4"/>
    <n v="0"/>
    <n v="2"/>
    <n v="40"/>
    <n v="30.7"/>
    <m/>
    <x v="1"/>
    <n v="12.942191544434859"/>
    <n v="0.99108027750247774"/>
    <n v="0.7857142857142857"/>
  </r>
  <r>
    <n v="14"/>
    <x v="113"/>
    <s v="23-288"/>
    <x v="0"/>
    <s v="SEA"/>
    <s v="W (+6)"/>
    <n v="48"/>
    <n v="13"/>
    <n v="30"/>
    <n v="0.433"/>
    <n v="0"/>
    <n v="0"/>
    <m/>
    <n v="14"/>
    <n v="15"/>
    <n v="0.93300000000000005"/>
    <n v="5"/>
    <n v="4"/>
    <n v="9"/>
    <n v="6"/>
    <n v="3"/>
    <n v="6"/>
    <n v="4"/>
    <n v="40"/>
    <n v="34.700000000000003"/>
    <m/>
    <x v="0"/>
    <n v="12.875536480686694"/>
    <n v="0.98522167487684731"/>
    <n v="0.875"/>
  </r>
  <r>
    <n v="15"/>
    <x v="114"/>
    <s v="23-289"/>
    <x v="0"/>
    <s v="UTA"/>
    <s v="L (-5)"/>
    <n v="40"/>
    <n v="17"/>
    <n v="33"/>
    <n v="0.51500000000000001"/>
    <n v="0"/>
    <n v="2"/>
    <n v="0"/>
    <n v="11"/>
    <n v="13"/>
    <n v="0.84599999999999997"/>
    <n v="0"/>
    <n v="3"/>
    <n v="3"/>
    <n v="3"/>
    <n v="6"/>
    <n v="1"/>
    <n v="2"/>
    <n v="45"/>
    <n v="34.4"/>
    <m/>
    <x v="1"/>
    <n v="6.8618481244281799"/>
    <n v="1.1051080550098231"/>
    <n v="0.95"/>
  </r>
  <r>
    <n v="16"/>
    <x v="115"/>
    <s v="23-291"/>
    <x v="0"/>
    <s v="PHO"/>
    <s v="L (-2)"/>
    <n v="41"/>
    <n v="15"/>
    <n v="37"/>
    <n v="0.40500000000000003"/>
    <n v="0"/>
    <n v="0"/>
    <m/>
    <n v="13"/>
    <n v="17"/>
    <n v="0.76500000000000001"/>
    <n v="2"/>
    <n v="2"/>
    <n v="4"/>
    <n v="2"/>
    <n v="3"/>
    <n v="1"/>
    <n v="1"/>
    <n v="43"/>
    <n v="27.2"/>
    <m/>
    <x v="1"/>
    <n v="4.2122999157540013"/>
    <n v="0.94547053649956014"/>
    <n v="0.63414634146341464"/>
  </r>
  <r>
    <n v="17"/>
    <x v="116"/>
    <s v="23-292"/>
    <x v="0"/>
    <s v="SAS"/>
    <s v="L (-9)"/>
    <n v="44"/>
    <n v="18"/>
    <n v="38"/>
    <n v="0.47399999999999998"/>
    <n v="0"/>
    <n v="2"/>
    <n v="0"/>
    <n v="7"/>
    <n v="7"/>
    <n v="1"/>
    <n v="5"/>
    <n v="0"/>
    <n v="5"/>
    <n v="3"/>
    <n v="1"/>
    <n v="1"/>
    <n v="2"/>
    <n v="43"/>
    <n v="27.3"/>
    <m/>
    <x v="1"/>
    <n v="6.510416666666667"/>
    <n v="0.99814298978644389"/>
    <n v="0.70454545454545459"/>
  </r>
  <r>
    <n v="18"/>
    <x v="117"/>
    <s v="23-295"/>
    <x v="0"/>
    <s v="DEN"/>
    <s v="W (+6)"/>
    <n v="42"/>
    <n v="16"/>
    <n v="30"/>
    <n v="0.53300000000000003"/>
    <n v="0"/>
    <n v="0"/>
    <m/>
    <n v="8"/>
    <n v="9"/>
    <n v="0.88900000000000001"/>
    <n v="2"/>
    <n v="4"/>
    <n v="6"/>
    <n v="6"/>
    <n v="3"/>
    <n v="4"/>
    <n v="3"/>
    <n v="40"/>
    <n v="33.4"/>
    <m/>
    <x v="0"/>
    <n v="13.966480446927374"/>
    <n v="1.0822510822510822"/>
    <n v="0.97619047619047616"/>
  </r>
  <r>
    <n v="19"/>
    <x v="118"/>
    <s v="23-296"/>
    <x v="0"/>
    <s v="ATL"/>
    <s v="L (-28)"/>
    <n v="39"/>
    <n v="15"/>
    <n v="25"/>
    <n v="0.6"/>
    <n v="0"/>
    <n v="0"/>
    <m/>
    <n v="11"/>
    <n v="12"/>
    <n v="0.91700000000000004"/>
    <n v="2"/>
    <n v="2"/>
    <n v="4"/>
    <n v="4"/>
    <n v="3"/>
    <n v="0"/>
    <n v="3"/>
    <n v="41"/>
    <n v="32.700000000000003"/>
    <m/>
    <x v="1"/>
    <n v="10.72961373390558"/>
    <n v="1.2319711538461537"/>
    <n v="0.97435897435897434"/>
  </r>
  <r>
    <n v="20"/>
    <x v="119"/>
    <s v="23-298"/>
    <x v="0"/>
    <s v="MIL"/>
    <s v="W (+13)"/>
    <n v="39"/>
    <n v="16"/>
    <n v="24"/>
    <n v="0.66700000000000004"/>
    <n v="0"/>
    <n v="0"/>
    <m/>
    <n v="9"/>
    <n v="11"/>
    <n v="0.81799999999999995"/>
    <n v="0"/>
    <n v="5"/>
    <n v="5"/>
    <n v="3"/>
    <n v="2"/>
    <n v="0"/>
    <n v="2"/>
    <n v="41"/>
    <n v="31.4"/>
    <m/>
    <x v="0"/>
    <n v="8.865248226950353"/>
    <n v="1.3294422827496757"/>
    <n v="1"/>
  </r>
  <r>
    <n v="21"/>
    <x v="120"/>
    <s v="23-299"/>
    <x v="0"/>
    <s v="MIL"/>
    <s v="L (-23)"/>
    <n v="31"/>
    <n v="3"/>
    <n v="17"/>
    <n v="0.17599999999999999"/>
    <n v="0"/>
    <n v="0"/>
    <m/>
    <n v="5"/>
    <n v="8"/>
    <n v="0.625"/>
    <n v="0"/>
    <n v="4"/>
    <n v="4"/>
    <n v="2"/>
    <n v="0"/>
    <n v="1"/>
    <n v="2"/>
    <n v="11"/>
    <n v="-0.4"/>
    <m/>
    <x v="1"/>
    <n v="8.1566068515497552"/>
    <n v="0.48845470692717585"/>
    <n v="-3.2258064516129031E-2"/>
  </r>
  <r>
    <n v="22"/>
    <x v="121"/>
    <s v="23-302"/>
    <x v="0"/>
    <s v="NJN"/>
    <s v="W (+1)"/>
    <n v="37"/>
    <n v="13"/>
    <n v="29"/>
    <n v="0.44800000000000001"/>
    <n v="0"/>
    <n v="1"/>
    <n v="0"/>
    <n v="15"/>
    <n v="18"/>
    <n v="0.83299999999999996"/>
    <n v="2"/>
    <n v="3"/>
    <n v="5"/>
    <n v="1"/>
    <n v="0"/>
    <n v="0"/>
    <n v="4"/>
    <n v="41"/>
    <n v="21.7"/>
    <m/>
    <x v="0"/>
    <n v="2.3854961832061066"/>
    <n v="1.0019550342130987"/>
    <n v="0.64864864864864868"/>
  </r>
  <r>
    <n v="23"/>
    <x v="122"/>
    <s v="23-304"/>
    <x v="0"/>
    <s v="IND"/>
    <s v="W (+9)"/>
    <n v="39"/>
    <n v="15"/>
    <n v="27"/>
    <n v="0.55600000000000005"/>
    <n v="0"/>
    <n v="0"/>
    <m/>
    <n v="11"/>
    <n v="12"/>
    <n v="0.91700000000000004"/>
    <n v="2"/>
    <n v="1"/>
    <n v="3"/>
    <n v="6"/>
    <n v="0"/>
    <n v="1"/>
    <n v="2"/>
    <n v="41"/>
    <n v="31.5"/>
    <m/>
    <x v="0"/>
    <n v="14.895729890764647"/>
    <n v="1.1960326721120187"/>
    <n v="0.92307692307692313"/>
  </r>
  <r>
    <n v="24"/>
    <x v="123"/>
    <s v="23-306"/>
    <x v="0"/>
    <s v="UTA"/>
    <s v="L (-2)"/>
    <n v="38"/>
    <n v="10"/>
    <n v="26"/>
    <n v="0.38500000000000001"/>
    <n v="0"/>
    <n v="0"/>
    <m/>
    <n v="7"/>
    <n v="8"/>
    <n v="0.875"/>
    <n v="0"/>
    <n v="4"/>
    <n v="4"/>
    <n v="7"/>
    <n v="2"/>
    <n v="4"/>
    <n v="5"/>
    <n v="27"/>
    <n v="17.100000000000001"/>
    <m/>
    <x v="1"/>
    <n v="16.859344894026975"/>
    <n v="0.78215527230590975"/>
    <n v="0.57894736842105265"/>
  </r>
  <r>
    <n v="25"/>
    <x v="124"/>
    <s v="23-309"/>
    <x v="0"/>
    <s v="CLE"/>
    <s v="W (+16)"/>
    <n v="35"/>
    <n v="18"/>
    <n v="33"/>
    <n v="0.54500000000000004"/>
    <n v="0"/>
    <n v="1"/>
    <n v="0"/>
    <n v="7"/>
    <n v="7"/>
    <n v="1"/>
    <n v="4"/>
    <n v="1"/>
    <n v="5"/>
    <n v="6"/>
    <n v="2"/>
    <n v="0"/>
    <n v="3"/>
    <n v="43"/>
    <n v="32.6"/>
    <m/>
    <x v="0"/>
    <n v="13.309671694764862"/>
    <n v="1.1003070624360287"/>
    <n v="1.0857142857142856"/>
  </r>
  <r>
    <n v="26"/>
    <x v="125"/>
    <s v="23-311"/>
    <x v="0"/>
    <s v="NYK"/>
    <s v="L (-1)"/>
    <n v="41"/>
    <n v="10"/>
    <n v="28"/>
    <n v="0.35699999999999998"/>
    <n v="0"/>
    <n v="0"/>
    <m/>
    <n v="10"/>
    <n v="12"/>
    <n v="0.83299999999999996"/>
    <n v="1"/>
    <n v="2"/>
    <n v="3"/>
    <n v="5"/>
    <n v="6"/>
    <n v="2"/>
    <n v="6"/>
    <n v="30"/>
    <n v="19.399999999999999"/>
    <m/>
    <x v="1"/>
    <n v="11.29177958446251"/>
    <n v="0.76374745417515277"/>
    <n v="0.48780487804878048"/>
  </r>
  <r>
    <n v="27"/>
    <x v="126"/>
    <s v="23-313"/>
    <x v="0"/>
    <s v="IND"/>
    <s v="W (+12)"/>
    <n v="36"/>
    <n v="20"/>
    <n v="29"/>
    <n v="0.69"/>
    <n v="0"/>
    <n v="0"/>
    <m/>
    <n v="4"/>
    <n v="4"/>
    <n v="1"/>
    <n v="2"/>
    <n v="2"/>
    <n v="4"/>
    <n v="3"/>
    <n v="0"/>
    <n v="2"/>
    <n v="4"/>
    <n v="44"/>
    <n v="32.799999999999997"/>
    <m/>
    <x v="0"/>
    <n v="7.9449152542372863"/>
    <n v="1.2658227848101264"/>
    <n v="1.1111111111111112"/>
  </r>
  <r>
    <n v="28"/>
    <x v="127"/>
    <s v="23-316"/>
    <x v="0"/>
    <s v="GSW"/>
    <s v="L (-3)"/>
    <n v="40"/>
    <n v="12"/>
    <n v="27"/>
    <n v="0.44400000000000001"/>
    <n v="2"/>
    <n v="3"/>
    <n v="0.66700000000000004"/>
    <n v="5"/>
    <n v="7"/>
    <n v="0.71399999999999997"/>
    <n v="1"/>
    <n v="4"/>
    <n v="5"/>
    <n v="3"/>
    <n v="4"/>
    <n v="0"/>
    <n v="2"/>
    <n v="31"/>
    <n v="20.5"/>
    <m/>
    <x v="1"/>
    <n v="8.5518814139110617"/>
    <n v="0.96633416458852872"/>
    <n v="0.6"/>
  </r>
  <r>
    <n v="29"/>
    <x v="128"/>
    <s v="23-319"/>
    <x v="0"/>
    <s v="BOS"/>
    <s v="L (-14)"/>
    <n v="40"/>
    <n v="13"/>
    <n v="31"/>
    <n v="0.41899999999999998"/>
    <n v="0"/>
    <n v="1"/>
    <n v="0"/>
    <n v="8"/>
    <n v="10"/>
    <n v="0.8"/>
    <n v="6"/>
    <n v="2"/>
    <n v="8"/>
    <n v="3"/>
    <n v="1"/>
    <n v="0"/>
    <n v="2"/>
    <n v="34"/>
    <n v="21.8"/>
    <m/>
    <x v="1"/>
    <n v="7.4257425742574252"/>
    <n v="0.90909090909090917"/>
    <n v="0.6"/>
  </r>
  <r>
    <n v="30"/>
    <x v="129"/>
    <s v="23-320"/>
    <x v="0"/>
    <s v="DET"/>
    <s v="W (+5)"/>
    <n v="38"/>
    <n v="16"/>
    <n v="35"/>
    <n v="0.45700000000000002"/>
    <n v="0"/>
    <n v="2"/>
    <n v="0"/>
    <n v="15"/>
    <n v="17"/>
    <n v="0.88200000000000001"/>
    <n v="1"/>
    <n v="3"/>
    <n v="4"/>
    <n v="2"/>
    <n v="1"/>
    <n v="0"/>
    <n v="1"/>
    <n v="47"/>
    <n v="29.5"/>
    <m/>
    <x v="0"/>
    <n v="4.3975373790677219"/>
    <n v="1.0809567617295308"/>
    <n v="0.84210526315789469"/>
  </r>
  <r>
    <n v="31"/>
    <x v="130"/>
    <s v="23-323"/>
    <x v="0"/>
    <s v="CLE"/>
    <s v="W (+4)"/>
    <n v="38"/>
    <n v="13"/>
    <n v="23"/>
    <n v="0.56499999999999995"/>
    <n v="0"/>
    <n v="0"/>
    <m/>
    <n v="1"/>
    <n v="3"/>
    <n v="0.33300000000000002"/>
    <n v="0"/>
    <n v="2"/>
    <n v="2"/>
    <n v="3"/>
    <n v="2"/>
    <n v="0"/>
    <n v="3"/>
    <n v="27"/>
    <n v="15"/>
    <m/>
    <x v="0"/>
    <n v="9.8944591029023741"/>
    <n v="0.98828696925329429"/>
    <n v="0.5"/>
  </r>
  <r>
    <n v="32"/>
    <x v="131"/>
    <s v="23-325"/>
    <x v="0"/>
    <s v="POR"/>
    <s v="W (+4)"/>
    <n v="43"/>
    <n v="20"/>
    <n v="34"/>
    <n v="0.58799999999999997"/>
    <n v="0"/>
    <n v="0"/>
    <m/>
    <n v="13"/>
    <n v="16"/>
    <n v="0.81299999999999994"/>
    <n v="3"/>
    <n v="1"/>
    <n v="4"/>
    <n v="5"/>
    <n v="3"/>
    <n v="2"/>
    <n v="3"/>
    <n v="53"/>
    <n v="42.1"/>
    <m/>
    <x v="0"/>
    <n v="10.195758564437195"/>
    <n v="1.203451407811081"/>
    <n v="1.0930232558139534"/>
  </r>
  <r>
    <n v="33"/>
    <x v="132"/>
    <s v="23-327"/>
    <x v="0"/>
    <s v="NJN"/>
    <s v="W (+10)"/>
    <n v="36"/>
    <n v="8"/>
    <n v="24"/>
    <n v="0.33300000000000002"/>
    <n v="0"/>
    <n v="0"/>
    <m/>
    <n v="15"/>
    <n v="15"/>
    <n v="1"/>
    <n v="1"/>
    <n v="6"/>
    <n v="7"/>
    <n v="5"/>
    <n v="2"/>
    <n v="1"/>
    <n v="4"/>
    <n v="31"/>
    <n v="20.9"/>
    <m/>
    <x v="0"/>
    <n v="12.626262626262626"/>
    <n v="0.89595375722543347"/>
    <n v="0.72222222222222221"/>
  </r>
  <r>
    <n v="34"/>
    <x v="133"/>
    <s v="23-332"/>
    <x v="0"/>
    <s v="HOU"/>
    <s v="L (-11)"/>
    <n v="43"/>
    <n v="17"/>
    <n v="43"/>
    <n v="0.39500000000000002"/>
    <n v="1"/>
    <n v="4"/>
    <n v="0.25"/>
    <n v="8"/>
    <n v="9"/>
    <n v="0.88900000000000001"/>
    <n v="1"/>
    <n v="2"/>
    <n v="3"/>
    <n v="3"/>
    <n v="2"/>
    <n v="1"/>
    <n v="2"/>
    <n v="43"/>
    <n v="22.6"/>
    <m/>
    <x v="1"/>
    <n v="5.7736720554272516"/>
    <n v="0.87826797385620914"/>
    <n v="0.53488372093023251"/>
  </r>
  <r>
    <n v="35"/>
    <x v="134"/>
    <s v="23-334"/>
    <x v="0"/>
    <s v="PHI"/>
    <s v="W (+16)"/>
    <n v="44"/>
    <n v="17"/>
    <n v="34"/>
    <n v="0.5"/>
    <n v="0"/>
    <n v="0"/>
    <m/>
    <n v="13"/>
    <n v="14"/>
    <n v="0.92900000000000005"/>
    <n v="5"/>
    <n v="5"/>
    <n v="10"/>
    <n v="6"/>
    <n v="4"/>
    <n v="1"/>
    <n v="4"/>
    <n v="47"/>
    <n v="38.700000000000003"/>
    <m/>
    <x v="0"/>
    <n v="11.961722488038278"/>
    <n v="1.0643115942028987"/>
    <n v="1.0454545454545454"/>
  </r>
  <r>
    <n v="36"/>
    <x v="135"/>
    <s v="23-336"/>
    <x v="0"/>
    <s v="IND"/>
    <s v="L (-14)"/>
    <n v="41"/>
    <n v="11"/>
    <n v="25"/>
    <n v="0.44"/>
    <n v="1"/>
    <n v="1"/>
    <n v="1"/>
    <n v="9"/>
    <n v="11"/>
    <n v="0.81799999999999995"/>
    <n v="4"/>
    <n v="2"/>
    <n v="6"/>
    <n v="3"/>
    <n v="0"/>
    <n v="0"/>
    <n v="5"/>
    <n v="32"/>
    <n v="16.600000000000001"/>
    <m/>
    <x v="1"/>
    <n v="7.9281183932346719"/>
    <n v="0.91848450057405273"/>
    <n v="0.48780487804878048"/>
  </r>
  <r>
    <n v="37"/>
    <x v="136"/>
    <s v="23-337"/>
    <x v="0"/>
    <s v="MIL"/>
    <s v="W (+13)"/>
    <n v="39"/>
    <n v="11"/>
    <n v="22"/>
    <n v="0.5"/>
    <n v="0"/>
    <n v="0"/>
    <m/>
    <n v="9"/>
    <n v="10"/>
    <n v="0.9"/>
    <n v="2"/>
    <n v="5"/>
    <n v="7"/>
    <n v="2"/>
    <n v="2"/>
    <n v="1"/>
    <n v="3"/>
    <n v="31"/>
    <n v="22.8"/>
    <m/>
    <x v="0"/>
    <n v="6.369426751592357"/>
    <n v="1.0544217687074831"/>
    <n v="0.71794871794871795"/>
  </r>
  <r>
    <n v="38"/>
    <x v="137"/>
    <s v="23-340"/>
    <x v="0"/>
    <s v="CLE"/>
    <s v="W (+21)"/>
    <n v="37"/>
    <n v="14"/>
    <n v="28"/>
    <n v="0.5"/>
    <n v="1"/>
    <n v="1"/>
    <n v="1"/>
    <n v="6"/>
    <n v="6"/>
    <n v="1"/>
    <n v="1"/>
    <n v="1"/>
    <n v="2"/>
    <n v="2"/>
    <n v="3"/>
    <n v="0"/>
    <n v="3"/>
    <n v="35"/>
    <n v="23"/>
    <m/>
    <x v="0"/>
    <n v="5.6116722783389452"/>
    <n v="1.0404280618311534"/>
    <n v="0.67567567567567566"/>
  </r>
  <r>
    <n v="39"/>
    <x v="138"/>
    <s v="23-341"/>
    <x v="0"/>
    <s v="CLE"/>
    <s v="L (-30)"/>
    <n v="27"/>
    <n v="11"/>
    <n v="20"/>
    <n v="0.55000000000000004"/>
    <n v="0"/>
    <n v="0"/>
    <m/>
    <n v="5"/>
    <n v="6"/>
    <n v="0.83299999999999996"/>
    <n v="0"/>
    <n v="0"/>
    <n v="0"/>
    <n v="1"/>
    <n v="1"/>
    <n v="0"/>
    <n v="1"/>
    <n v="27"/>
    <n v="16.100000000000001"/>
    <m/>
    <x v="1"/>
    <n v="4.0584415584415581"/>
    <n v="1.1421319796954315"/>
    <n v="0.66666666666666663"/>
  </r>
  <r>
    <n v="40"/>
    <x v="139"/>
    <s v="23-344"/>
    <x v="0"/>
    <s v="BOS"/>
    <s v="L (-8)"/>
    <n v="40"/>
    <n v="13"/>
    <n v="34"/>
    <n v="0.38200000000000001"/>
    <n v="0"/>
    <n v="2"/>
    <n v="0"/>
    <n v="4"/>
    <n v="6"/>
    <n v="0.66700000000000004"/>
    <n v="1"/>
    <n v="4"/>
    <n v="5"/>
    <n v="6"/>
    <n v="2"/>
    <n v="0"/>
    <n v="5"/>
    <n v="30"/>
    <n v="12.9"/>
    <m/>
    <x v="1"/>
    <n v="12.594458438287154"/>
    <n v="0.72046109510086453"/>
    <n v="0.375"/>
  </r>
  <r>
    <n v="41"/>
    <x v="140"/>
    <s v="23-345"/>
    <x v="0"/>
    <s v="BOS"/>
    <s v="L (-29)"/>
    <n v="37"/>
    <n v="11"/>
    <n v="23"/>
    <n v="0.47799999999999998"/>
    <n v="0"/>
    <n v="2"/>
    <n v="0"/>
    <n v="5"/>
    <n v="8"/>
    <n v="0.625"/>
    <n v="1"/>
    <n v="3"/>
    <n v="4"/>
    <n v="4"/>
    <n v="1"/>
    <n v="1"/>
    <n v="6"/>
    <n v="27"/>
    <n v="13"/>
    <m/>
    <x v="1"/>
    <n v="10.95290251916758"/>
    <n v="0.83025830258302591"/>
    <n v="0.43243243243243246"/>
  </r>
  <r>
    <n v="42"/>
    <x v="141"/>
    <s v="23-347"/>
    <x v="0"/>
    <s v="PHI"/>
    <s v="L (-9)"/>
    <n v="41"/>
    <n v="19"/>
    <n v="35"/>
    <n v="0.54300000000000004"/>
    <n v="0"/>
    <n v="4"/>
    <n v="0"/>
    <n v="11"/>
    <n v="12"/>
    <n v="0.91700000000000004"/>
    <n v="1"/>
    <n v="1"/>
    <n v="2"/>
    <n v="5"/>
    <n v="3"/>
    <n v="2"/>
    <n v="4"/>
    <n v="49"/>
    <n v="35"/>
    <m/>
    <x v="1"/>
    <n v="10.146103896103895"/>
    <n v="1.1065943992773262"/>
    <n v="0.97560975609756095"/>
  </r>
  <r>
    <n v="43"/>
    <x v="142"/>
    <s v="23-349"/>
    <x v="0"/>
    <s v="DET"/>
    <s v="L (-2)"/>
    <n v="44"/>
    <n v="14"/>
    <n v="39"/>
    <n v="0.35899999999999999"/>
    <n v="1"/>
    <n v="5"/>
    <n v="0.2"/>
    <n v="9"/>
    <n v="9"/>
    <n v="1"/>
    <n v="4"/>
    <n v="1"/>
    <n v="5"/>
    <n v="5"/>
    <n v="5"/>
    <n v="0"/>
    <n v="2"/>
    <n v="38"/>
    <n v="23.9"/>
    <m/>
    <x v="1"/>
    <n v="10.0080064051241"/>
    <n v="0.84519572953736655"/>
    <n v="0.59090909090909094"/>
  </r>
  <r>
    <n v="44"/>
    <x v="143"/>
    <s v="23-351"/>
    <x v="0"/>
    <s v="WSB"/>
    <s v="W (+7)"/>
    <n v="43"/>
    <n v="12"/>
    <n v="28"/>
    <n v="0.42899999999999999"/>
    <n v="0"/>
    <n v="1"/>
    <n v="0"/>
    <n v="8"/>
    <n v="9"/>
    <n v="0.88900000000000001"/>
    <n v="3"/>
    <n v="3"/>
    <n v="6"/>
    <n v="6"/>
    <n v="0"/>
    <n v="2"/>
    <n v="5"/>
    <n v="32"/>
    <n v="19.2"/>
    <m/>
    <x v="0"/>
    <n v="13.966480446927374"/>
    <n v="0.86580086580086579"/>
    <n v="0.55813953488372092"/>
  </r>
  <r>
    <n v="45"/>
    <x v="144"/>
    <s v="23-353"/>
    <x v="0"/>
    <s v="MIL"/>
    <s v="L (-15)"/>
    <n v="44"/>
    <n v="12"/>
    <n v="24"/>
    <n v="0.5"/>
    <n v="0"/>
    <n v="0"/>
    <m/>
    <n v="12"/>
    <n v="13"/>
    <n v="0.92300000000000004"/>
    <n v="2"/>
    <n v="5"/>
    <n v="7"/>
    <n v="5"/>
    <n v="2"/>
    <n v="2"/>
    <n v="3"/>
    <n v="36"/>
    <n v="29.6"/>
    <m/>
    <x v="1"/>
    <n v="13.255567338282079"/>
    <n v="1.1002444987775062"/>
    <n v="0.81818181818181823"/>
  </r>
  <r>
    <n v="46"/>
    <x v="145"/>
    <s v="23-358"/>
    <x v="0"/>
    <s v="PHI"/>
    <s v="W (+5)"/>
    <n v="41"/>
    <n v="11"/>
    <n v="22"/>
    <n v="0.5"/>
    <n v="0"/>
    <n v="0"/>
    <m/>
    <n v="7"/>
    <n v="9"/>
    <n v="0.77800000000000002"/>
    <n v="2"/>
    <n v="1"/>
    <n v="3"/>
    <n v="4"/>
    <n v="3"/>
    <n v="1"/>
    <n v="4"/>
    <n v="29"/>
    <n v="19.8"/>
    <m/>
    <x v="0"/>
    <n v="11.77856301531213"/>
    <n v="0.96795727636849127"/>
    <n v="0.56097560975609762"/>
  </r>
  <r>
    <n v="47"/>
    <x v="146"/>
    <s v="23-361"/>
    <x v="0"/>
    <s v="SEA"/>
    <s v="W (+8)"/>
    <n v="41"/>
    <n v="14"/>
    <n v="28"/>
    <n v="0.5"/>
    <n v="0"/>
    <n v="0"/>
    <m/>
    <n v="17"/>
    <n v="19"/>
    <n v="0.89500000000000002"/>
    <n v="0"/>
    <n v="3"/>
    <n v="3"/>
    <n v="6"/>
    <n v="2"/>
    <n v="2"/>
    <n v="1"/>
    <n v="45"/>
    <n v="36.5"/>
    <m/>
    <x v="0"/>
    <n v="13.837638376383765"/>
    <n v="1.2044967880085653"/>
    <n v="1"/>
  </r>
  <r>
    <n v="48"/>
    <x v="147"/>
    <s v="23-362"/>
    <x v="0"/>
    <s v="NYK"/>
    <s v="W (+4)"/>
    <n v="37"/>
    <n v="15"/>
    <n v="24"/>
    <n v="0.625"/>
    <n v="0"/>
    <n v="1"/>
    <n v="0"/>
    <n v="3"/>
    <n v="5"/>
    <n v="0.6"/>
    <n v="0"/>
    <n v="2"/>
    <n v="2"/>
    <n v="8"/>
    <n v="3"/>
    <n v="3"/>
    <n v="2"/>
    <n v="33"/>
    <n v="29.9"/>
    <m/>
    <x v="0"/>
    <n v="22.099447513812155"/>
    <n v="1.1702127659574468"/>
    <n v="0.97297297297297303"/>
  </r>
  <r>
    <n v="49"/>
    <x v="148"/>
    <s v="23-364"/>
    <x v="0"/>
    <s v="SAC"/>
    <s v="L (-4)"/>
    <n v="48"/>
    <n v="13"/>
    <n v="30"/>
    <n v="0.433"/>
    <n v="0"/>
    <n v="1"/>
    <n v="0"/>
    <n v="17"/>
    <n v="18"/>
    <n v="0.94399999999999995"/>
    <n v="1"/>
    <n v="6"/>
    <n v="7"/>
    <n v="6"/>
    <n v="5"/>
    <n v="4"/>
    <n v="7"/>
    <n v="43"/>
    <n v="32.299999999999997"/>
    <m/>
    <x v="1"/>
    <n v="11.783189316575021"/>
    <n v="0.95725734639358862"/>
    <n v="0.83333333333333337"/>
  </r>
  <r>
    <n v="50"/>
    <x v="149"/>
    <s v="24-003"/>
    <x v="0"/>
    <s v="LAL"/>
    <s v="L (-10)"/>
    <n v="40"/>
    <n v="11"/>
    <n v="27"/>
    <n v="0.40699999999999997"/>
    <n v="0"/>
    <n v="0"/>
    <m/>
    <n v="11"/>
    <n v="12"/>
    <n v="0.91700000000000004"/>
    <n v="2"/>
    <n v="0"/>
    <n v="2"/>
    <n v="5"/>
    <n v="5"/>
    <n v="2"/>
    <n v="2"/>
    <n v="33"/>
    <n v="25.8"/>
    <m/>
    <x v="1"/>
    <n v="12.729124236252545"/>
    <n v="0.96266044340723456"/>
    <n v="0.7"/>
  </r>
  <r>
    <n v="51"/>
    <x v="150"/>
    <s v="24-005"/>
    <x v="0"/>
    <s v="CLE"/>
    <s v="W (+4)"/>
    <n v="39"/>
    <n v="16"/>
    <n v="29"/>
    <n v="0.55200000000000005"/>
    <n v="0"/>
    <n v="0"/>
    <m/>
    <n v="11"/>
    <n v="15"/>
    <n v="0.73299999999999998"/>
    <n v="2"/>
    <n v="2"/>
    <n v="4"/>
    <n v="6"/>
    <n v="8"/>
    <n v="5"/>
    <n v="4"/>
    <n v="43"/>
    <n v="40.799999999999997"/>
    <m/>
    <x v="0"/>
    <n v="13.157894736842104"/>
    <n v="1.0858585858585859"/>
    <n v="1.1538461538461537"/>
  </r>
  <r>
    <n v="52"/>
    <x v="151"/>
    <s v="24-007"/>
    <x v="0"/>
    <s v="ATL"/>
    <s v="W (+10)"/>
    <n v="42"/>
    <n v="10"/>
    <n v="22"/>
    <n v="0.45500000000000002"/>
    <n v="0"/>
    <n v="0"/>
    <m/>
    <n v="14"/>
    <n v="18"/>
    <n v="0.77800000000000002"/>
    <n v="3"/>
    <n v="9"/>
    <n v="12"/>
    <n v="2"/>
    <n v="5"/>
    <n v="5"/>
    <n v="2"/>
    <n v="34"/>
    <n v="32.5"/>
    <m/>
    <x v="0"/>
    <n v="5.8962264150943389"/>
    <n v="1.0651629072681703"/>
    <n v="0.95238095238095233"/>
  </r>
  <r>
    <n v="53"/>
    <x v="152"/>
    <s v="24-009"/>
    <x v="0"/>
    <s v="NJN"/>
    <s v="W (+15)"/>
    <n v="37"/>
    <n v="16"/>
    <n v="25"/>
    <n v="0.64"/>
    <n v="0"/>
    <n v="0"/>
    <m/>
    <n v="26"/>
    <n v="27"/>
    <n v="0.96299999999999997"/>
    <n v="1"/>
    <n v="7"/>
    <n v="8"/>
    <n v="3"/>
    <n v="3"/>
    <n v="2"/>
    <n v="3"/>
    <n v="58"/>
    <n v="51.2"/>
    <m/>
    <x v="0"/>
    <n v="6.996268656716417"/>
    <n v="1.4543630892678032"/>
    <n v="1.6486486486486487"/>
  </r>
  <r>
    <n v="54"/>
    <x v="153"/>
    <s v="24-011"/>
    <x v="0"/>
    <s v="MIL"/>
    <s v="W (+3)"/>
    <n v="38"/>
    <n v="11"/>
    <n v="28"/>
    <n v="0.39300000000000002"/>
    <n v="0"/>
    <n v="1"/>
    <n v="0"/>
    <n v="15"/>
    <n v="17"/>
    <n v="0.88200000000000001"/>
    <n v="3"/>
    <n v="3"/>
    <n v="6"/>
    <n v="2"/>
    <n v="3"/>
    <n v="1"/>
    <n v="3"/>
    <n v="37"/>
    <n v="24.5"/>
    <m/>
    <x v="0"/>
    <n v="4.9407114624505919"/>
    <n v="0.96153846153846145"/>
    <n v="0.71052631578947367"/>
  </r>
  <r>
    <n v="55"/>
    <x v="154"/>
    <s v="24-012"/>
    <x v="0"/>
    <s v="NJN"/>
    <s v="L (-10)"/>
    <n v="39"/>
    <n v="10"/>
    <n v="23"/>
    <n v="0.435"/>
    <n v="0"/>
    <n v="1"/>
    <n v="0"/>
    <n v="10"/>
    <n v="12"/>
    <n v="0.83299999999999996"/>
    <n v="3"/>
    <n v="1"/>
    <n v="4"/>
    <n v="4"/>
    <n v="3"/>
    <n v="2"/>
    <n v="7"/>
    <n v="30"/>
    <n v="18.100000000000001"/>
    <m/>
    <x v="1"/>
    <n v="10.183299389002036"/>
    <n v="0.85034013605442171"/>
    <n v="0.53846153846153844"/>
  </r>
  <r>
    <n v="56"/>
    <x v="155"/>
    <s v="24-014"/>
    <x v="0"/>
    <s v="LAC"/>
    <s v="W (+34)"/>
    <n v="28"/>
    <n v="11"/>
    <n v="17"/>
    <n v="0.64700000000000002"/>
    <n v="0"/>
    <n v="0"/>
    <m/>
    <n v="8"/>
    <n v="9"/>
    <n v="0.88900000000000001"/>
    <n v="0"/>
    <n v="3"/>
    <n v="3"/>
    <n v="8"/>
    <n v="3"/>
    <n v="2"/>
    <n v="2"/>
    <n v="30"/>
    <n v="30.6"/>
    <m/>
    <x v="0"/>
    <n v="25.839793281653744"/>
    <n v="1.3066202090592334"/>
    <n v="1.3214285714285714"/>
  </r>
  <r>
    <n v="57"/>
    <x v="156"/>
    <s v="24-015"/>
    <x v="0"/>
    <s v="DET"/>
    <s v="W (+5)"/>
    <n v="43"/>
    <n v="22"/>
    <n v="39"/>
    <n v="0.56399999999999995"/>
    <n v="0"/>
    <n v="0"/>
    <m/>
    <n v="17"/>
    <n v="18"/>
    <n v="0.94399999999999995"/>
    <n v="3"/>
    <n v="4"/>
    <n v="7"/>
    <n v="3"/>
    <n v="3"/>
    <n v="3"/>
    <n v="5"/>
    <n v="61"/>
    <n v="47.6"/>
    <m/>
    <x v="0"/>
    <n v="5.4624908958485072"/>
    <n v="1.1748844375963019"/>
    <n v="1.2558139534883721"/>
  </r>
  <r>
    <n v="58"/>
    <x v="157"/>
    <s v="24-017"/>
    <x v="0"/>
    <s v="NYK"/>
    <s v="L (-1)"/>
    <n v="39"/>
    <n v="10"/>
    <n v="24"/>
    <n v="0.41699999999999998"/>
    <n v="0"/>
    <n v="0"/>
    <m/>
    <n v="7"/>
    <n v="9"/>
    <n v="0.77800000000000002"/>
    <n v="3"/>
    <n v="5"/>
    <n v="8"/>
    <n v="5"/>
    <n v="8"/>
    <n v="3"/>
    <n v="4"/>
    <n v="27"/>
    <n v="25.8"/>
    <m/>
    <x v="1"/>
    <n v="13.528138528138529"/>
    <n v="0.84480600750938672"/>
    <n v="0.79487179487179482"/>
  </r>
  <r>
    <n v="59"/>
    <x v="158"/>
    <s v="24-019"/>
    <x v="0"/>
    <s v="DAL"/>
    <s v="W (+10)"/>
    <n v="44"/>
    <n v="11"/>
    <n v="28"/>
    <n v="0.39300000000000002"/>
    <n v="0"/>
    <n v="1"/>
    <n v="0"/>
    <n v="11"/>
    <n v="12"/>
    <n v="0.91700000000000004"/>
    <n v="3"/>
    <n v="3"/>
    <n v="6"/>
    <n v="4"/>
    <n v="5"/>
    <n v="3"/>
    <n v="1"/>
    <n v="33"/>
    <n v="28.5"/>
    <m/>
    <x v="0"/>
    <n v="10.449320794148379"/>
    <n v="0.96266044340723456"/>
    <n v="0.72727272727272729"/>
  </r>
  <r>
    <n v="60"/>
    <x v="159"/>
    <s v="24-020"/>
    <x v="0"/>
    <s v="ATL"/>
    <s v="L (-5)"/>
    <n v="42"/>
    <n v="12"/>
    <n v="26"/>
    <n v="0.46200000000000002"/>
    <n v="0"/>
    <n v="1"/>
    <n v="0"/>
    <n v="7"/>
    <n v="10"/>
    <n v="0.7"/>
    <n v="2"/>
    <n v="5"/>
    <n v="7"/>
    <n v="8"/>
    <n v="3"/>
    <n v="1"/>
    <n v="3"/>
    <n v="31"/>
    <n v="24.8"/>
    <m/>
    <x v="1"/>
    <n v="19.323671497584542"/>
    <n v="0.92814371257485029"/>
    <n v="0.7142857142857143"/>
  </r>
  <r>
    <n v="61"/>
    <x v="160"/>
    <s v="24-022"/>
    <x v="0"/>
    <s v="PHI"/>
    <s v="L (-9)"/>
    <n v="44"/>
    <n v="19"/>
    <n v="34"/>
    <n v="0.55900000000000005"/>
    <n v="1"/>
    <n v="1"/>
    <n v="1"/>
    <n v="10"/>
    <n v="11"/>
    <n v="0.90900000000000003"/>
    <n v="4"/>
    <n v="4"/>
    <n v="8"/>
    <n v="7"/>
    <n v="2"/>
    <n v="4"/>
    <n v="6"/>
    <n v="49"/>
    <n v="38.5"/>
    <m/>
    <x v="1"/>
    <n v="13.503086419753085"/>
    <n v="1.0927743086529884"/>
    <n v="1.0909090909090908"/>
  </r>
  <r>
    <n v="62"/>
    <x v="161"/>
    <s v="24-024"/>
    <x v="0"/>
    <s v="DET"/>
    <s v="L (-1)"/>
    <n v="36"/>
    <n v="7"/>
    <n v="22"/>
    <n v="0.318"/>
    <n v="0"/>
    <n v="0"/>
    <m/>
    <n v="10"/>
    <n v="13"/>
    <n v="0.76900000000000002"/>
    <n v="1"/>
    <n v="3"/>
    <n v="4"/>
    <n v="3"/>
    <n v="0"/>
    <n v="0"/>
    <n v="2"/>
    <n v="24"/>
    <n v="11.1"/>
    <m/>
    <x v="1"/>
    <n v="9.1687041564792189"/>
    <n v="0.80753701211305517"/>
    <n v="0.30555555555555558"/>
  </r>
  <r>
    <n v="63"/>
    <x v="162"/>
    <s v="24-025"/>
    <x v="0"/>
    <s v="WSB"/>
    <s v="L (-1)"/>
    <n v="47"/>
    <n v="5"/>
    <n v="20"/>
    <n v="0.25"/>
    <n v="0"/>
    <n v="0"/>
    <m/>
    <n v="3"/>
    <n v="3"/>
    <n v="1"/>
    <n v="1"/>
    <n v="6"/>
    <n v="7"/>
    <n v="8"/>
    <n v="4"/>
    <n v="2"/>
    <n v="7"/>
    <n v="13"/>
    <n v="7.5"/>
    <m/>
    <x v="1"/>
    <n v="22.026431718061673"/>
    <n v="0.45903954802259889"/>
    <n v="0.25531914893617019"/>
  </r>
  <r>
    <n v="64"/>
    <x v="163"/>
    <s v="24-027"/>
    <x v="0"/>
    <s v="HOU"/>
    <s v="L (-1)"/>
    <n v="43"/>
    <n v="15"/>
    <n v="28"/>
    <n v="0.53600000000000003"/>
    <n v="0"/>
    <n v="1"/>
    <n v="0"/>
    <n v="14"/>
    <n v="14"/>
    <n v="1"/>
    <n v="1"/>
    <n v="3"/>
    <n v="4"/>
    <n v="5"/>
    <n v="4"/>
    <n v="0"/>
    <n v="4"/>
    <n v="44"/>
    <n v="33.5"/>
    <m/>
    <x v="1"/>
    <n v="11.584800741427248"/>
    <n v="1.1530398322851154"/>
    <n v="0.93023255813953487"/>
  </r>
  <r>
    <n v="65"/>
    <x v="164"/>
    <s v="24-028"/>
    <x v="0"/>
    <s v="DAL"/>
    <s v="L (-18)"/>
    <n v="42"/>
    <n v="7"/>
    <n v="21"/>
    <n v="0.33300000000000002"/>
    <n v="1"/>
    <n v="2"/>
    <n v="0.5"/>
    <n v="6"/>
    <n v="7"/>
    <n v="0.85699999999999998"/>
    <n v="0"/>
    <n v="3"/>
    <n v="3"/>
    <n v="9"/>
    <n v="0"/>
    <n v="0"/>
    <n v="3"/>
    <n v="21"/>
    <n v="11.7"/>
    <m/>
    <x v="1"/>
    <n v="24.944567627494457"/>
    <n v="0.77548005908419504"/>
    <n v="0.35714285714285715"/>
  </r>
  <r>
    <n v="66"/>
    <x v="165"/>
    <s v="24-030"/>
    <x v="0"/>
    <s v="LAC"/>
    <s v="W (+17)"/>
    <n v="41"/>
    <n v="14"/>
    <n v="23"/>
    <n v="0.60899999999999999"/>
    <n v="1"/>
    <n v="1"/>
    <n v="1"/>
    <n v="11"/>
    <n v="11"/>
    <n v="1"/>
    <n v="3"/>
    <n v="4"/>
    <n v="7"/>
    <n v="3"/>
    <n v="2"/>
    <n v="4"/>
    <n v="2"/>
    <n v="40"/>
    <n v="36.1"/>
    <m/>
    <x v="0"/>
    <n v="9.1352009744214371"/>
    <n v="1.3404825737265416"/>
    <n v="1.0975609756097562"/>
  </r>
  <r>
    <n v="67"/>
    <x v="166"/>
    <s v="24-032"/>
    <x v="0"/>
    <s v="SAC"/>
    <s v="W (+15)"/>
    <n v="44"/>
    <n v="13"/>
    <n v="25"/>
    <n v="0.52"/>
    <n v="0"/>
    <n v="1"/>
    <n v="0"/>
    <n v="14"/>
    <n v="15"/>
    <n v="0.93300000000000005"/>
    <n v="1"/>
    <n v="2"/>
    <n v="3"/>
    <n v="5"/>
    <n v="4"/>
    <n v="0"/>
    <n v="7"/>
    <n v="40"/>
    <n v="28.3"/>
    <m/>
    <x v="0"/>
    <n v="11.467889908256881"/>
    <n v="1.0362694300518134"/>
    <n v="0.72727272727272729"/>
  </r>
  <r>
    <n v="68"/>
    <x v="167"/>
    <s v="24-033"/>
    <x v="0"/>
    <s v="POR"/>
    <s v="L (-2)"/>
    <n v="43"/>
    <n v="14"/>
    <n v="26"/>
    <n v="0.53800000000000003"/>
    <n v="0"/>
    <n v="2"/>
    <n v="0"/>
    <n v="18"/>
    <n v="20"/>
    <n v="0.9"/>
    <n v="0"/>
    <n v="1"/>
    <n v="1"/>
    <n v="6"/>
    <n v="4"/>
    <n v="0"/>
    <n v="7"/>
    <n v="46"/>
    <n v="32.9"/>
    <m/>
    <x v="1"/>
    <n v="12.552301255230125"/>
    <n v="1.1004784688995215"/>
    <n v="0.83720930232558144"/>
  </r>
  <r>
    <n v="69"/>
    <x v="168"/>
    <s v="24-035"/>
    <x v="0"/>
    <s v="PHI"/>
    <s v="W (+2)"/>
    <n v="44"/>
    <n v="22"/>
    <n v="32"/>
    <n v="0.68799999999999994"/>
    <n v="0"/>
    <n v="1"/>
    <n v="0"/>
    <n v="12"/>
    <n v="15"/>
    <n v="0.8"/>
    <n v="1"/>
    <n v="6"/>
    <n v="7"/>
    <n v="3"/>
    <n v="8"/>
    <n v="0"/>
    <n v="7"/>
    <n v="56"/>
    <n v="46"/>
    <m/>
    <x v="0"/>
    <n v="6.1728395061728394"/>
    <n v="1.2280701754385965"/>
    <n v="1.2272727272727273"/>
  </r>
  <r>
    <n v="70"/>
    <x v="169"/>
    <s v="24-037"/>
    <x v="0"/>
    <s v="NJN"/>
    <s v="L (-2)"/>
    <n v="43"/>
    <n v="14"/>
    <n v="30"/>
    <n v="0.46700000000000003"/>
    <n v="0"/>
    <n v="0"/>
    <m/>
    <n v="12"/>
    <n v="14"/>
    <n v="0.85699999999999998"/>
    <n v="1"/>
    <n v="5"/>
    <n v="6"/>
    <n v="7"/>
    <n v="4"/>
    <n v="1"/>
    <n v="4"/>
    <n v="40"/>
    <n v="31.2"/>
    <m/>
    <x v="1"/>
    <n v="14.843087362171334"/>
    <n v="0.99601593625498019"/>
    <n v="0.83720930232558144"/>
  </r>
  <r>
    <n v="71"/>
    <x v="170"/>
    <s v="24-038"/>
    <x v="0"/>
    <s v="BOS"/>
    <s v="L (-5)"/>
    <n v="40"/>
    <n v="9"/>
    <n v="23"/>
    <n v="0.39100000000000001"/>
    <n v="0"/>
    <n v="0"/>
    <m/>
    <n v="4"/>
    <n v="5"/>
    <n v="0.8"/>
    <n v="3"/>
    <n v="4"/>
    <n v="7"/>
    <n v="7"/>
    <n v="7"/>
    <n v="1"/>
    <n v="3"/>
    <n v="22"/>
    <n v="20.8"/>
    <m/>
    <x v="1"/>
    <n v="19.886363636363637"/>
    <n v="0.78014184397163122"/>
    <n v="0.65"/>
  </r>
  <r>
    <n v="72"/>
    <x v="171"/>
    <s v="24-040"/>
    <x v="0"/>
    <s v="NYK"/>
    <s v="W (+19)"/>
    <n v="40"/>
    <n v="13"/>
    <n v="24"/>
    <n v="0.54200000000000004"/>
    <n v="0"/>
    <n v="2"/>
    <n v="0"/>
    <n v="7"/>
    <n v="9"/>
    <n v="0.77800000000000002"/>
    <n v="0"/>
    <n v="1"/>
    <n v="1"/>
    <n v="8"/>
    <n v="4"/>
    <n v="1"/>
    <n v="1"/>
    <n v="33"/>
    <n v="29"/>
    <m/>
    <x v="0"/>
    <n v="21.645021645021643"/>
    <n v="1.1395027624309393"/>
    <n v="0.82499999999999996"/>
  </r>
  <r>
    <n v="73"/>
    <x v="172"/>
    <s v="24-042"/>
    <x v="0"/>
    <s v="WSB"/>
    <s v="W (+26)"/>
    <n v="34"/>
    <n v="12"/>
    <n v="18"/>
    <n v="0.66700000000000004"/>
    <n v="0"/>
    <n v="0"/>
    <m/>
    <n v="12"/>
    <n v="14"/>
    <n v="0.85699999999999998"/>
    <n v="0"/>
    <n v="3"/>
    <n v="3"/>
    <n v="4"/>
    <n v="3"/>
    <n v="1"/>
    <n v="4"/>
    <n v="36"/>
    <n v="30"/>
    <m/>
    <x v="0"/>
    <n v="12.437810945273634"/>
    <n v="1.2784090909090908"/>
    <n v="1.0294117647058822"/>
  </r>
  <r>
    <n v="74"/>
    <x v="173"/>
    <s v="24-043"/>
    <x v="0"/>
    <s v="IND"/>
    <s v="L (-5)"/>
    <n v="41"/>
    <n v="10"/>
    <n v="25"/>
    <n v="0.4"/>
    <n v="1"/>
    <n v="3"/>
    <n v="0.33300000000000002"/>
    <n v="5"/>
    <n v="6"/>
    <n v="0.83299999999999996"/>
    <n v="2"/>
    <n v="7"/>
    <n v="9"/>
    <n v="7"/>
    <n v="5"/>
    <n v="3"/>
    <n v="3"/>
    <n v="26"/>
    <n v="22.6"/>
    <m/>
    <x v="1"/>
    <n v="18.597236981934113"/>
    <n v="0.84856396866840733"/>
    <n v="0.75609756097560976"/>
  </r>
  <r>
    <n v="75"/>
    <x v="174"/>
    <s v="24-045"/>
    <x v="0"/>
    <s v="WSB"/>
    <s v="L (-4)"/>
    <n v="45"/>
    <n v="13"/>
    <n v="22"/>
    <n v="0.59099999999999997"/>
    <n v="1"/>
    <n v="2"/>
    <n v="0.5"/>
    <n v="5"/>
    <n v="5"/>
    <n v="1"/>
    <n v="1"/>
    <n v="1"/>
    <n v="2"/>
    <n v="7"/>
    <n v="2"/>
    <n v="1"/>
    <n v="4"/>
    <n v="32"/>
    <n v="24.8"/>
    <m/>
    <x v="1"/>
    <n v="19.886363636363637"/>
    <n v="1.1347517730496455"/>
    <n v="0.68888888888888888"/>
  </r>
  <r>
    <n v="76"/>
    <x v="175"/>
    <s v="24-046"/>
    <x v="0"/>
    <s v="ATL"/>
    <s v="L (-13)"/>
    <n v="35"/>
    <n v="9"/>
    <n v="24"/>
    <n v="0.375"/>
    <n v="0"/>
    <n v="1"/>
    <n v="0"/>
    <n v="13"/>
    <n v="13"/>
    <n v="1"/>
    <n v="5"/>
    <n v="1"/>
    <n v="6"/>
    <n v="7"/>
    <n v="1"/>
    <n v="0"/>
    <n v="1"/>
    <n v="31"/>
    <n v="25.3"/>
    <m/>
    <x v="1"/>
    <n v="18.557794273594912"/>
    <n v="1.0091145833333335"/>
    <n v="0.82857142857142863"/>
  </r>
  <r>
    <n v="77"/>
    <x v="176"/>
    <s v="24-049"/>
    <x v="0"/>
    <s v="DET"/>
    <s v="W (+30)"/>
    <n v="26"/>
    <n v="13"/>
    <n v="21"/>
    <n v="0.61899999999999999"/>
    <n v="0"/>
    <n v="0"/>
    <m/>
    <n v="13"/>
    <n v="16"/>
    <n v="0.81299999999999994"/>
    <n v="2"/>
    <n v="3"/>
    <n v="5"/>
    <n v="4"/>
    <n v="4"/>
    <n v="1"/>
    <n v="3"/>
    <n v="39"/>
    <n v="35.1"/>
    <m/>
    <x v="0"/>
    <n v="11.415525114155251"/>
    <n v="1.2564432989690721"/>
    <n v="1.5"/>
  </r>
  <r>
    <n v="78"/>
    <x v="177"/>
    <s v="24-052"/>
    <x v="0"/>
    <s v="PHI"/>
    <s v="L (-2)"/>
    <n v="50"/>
    <n v="11"/>
    <n v="31"/>
    <n v="0.35499999999999998"/>
    <n v="0"/>
    <n v="1"/>
    <n v="0"/>
    <n v="12"/>
    <n v="15"/>
    <n v="0.8"/>
    <n v="3"/>
    <n v="3"/>
    <n v="6"/>
    <n v="10"/>
    <n v="3"/>
    <n v="1"/>
    <n v="3"/>
    <n v="34"/>
    <n v="25"/>
    <m/>
    <x v="1"/>
    <n v="19.762845849802371"/>
    <n v="0.83743842364532017"/>
    <n v="0.56000000000000005"/>
  </r>
  <r>
    <n v="79"/>
    <x v="178"/>
    <s v="24-054"/>
    <x v="0"/>
    <s v="IND"/>
    <s v="W (+21)"/>
    <n v="42"/>
    <n v="19"/>
    <n v="27"/>
    <n v="0.70399999999999996"/>
    <n v="0"/>
    <n v="0"/>
    <m/>
    <n v="15"/>
    <n v="18"/>
    <n v="0.83299999999999996"/>
    <n v="2"/>
    <n v="2"/>
    <n v="4"/>
    <n v="8"/>
    <n v="4"/>
    <n v="2"/>
    <n v="3"/>
    <n v="53"/>
    <n v="49.7"/>
    <m/>
    <x v="0"/>
    <n v="17.421602787456443"/>
    <n v="1.3976793248945147"/>
    <n v="1.3571428571428572"/>
  </r>
  <r>
    <n v="80"/>
    <x v="179"/>
    <s v="24-055"/>
    <x v="0"/>
    <s v="MIL"/>
    <s v="W (+7)"/>
    <n v="41"/>
    <n v="16"/>
    <n v="31"/>
    <n v="0.51600000000000001"/>
    <n v="0"/>
    <n v="1"/>
    <n v="0"/>
    <n v="18"/>
    <n v="22"/>
    <n v="0.81799999999999995"/>
    <n v="1"/>
    <n v="8"/>
    <n v="9"/>
    <n v="4"/>
    <n v="4"/>
    <n v="3"/>
    <n v="1"/>
    <n v="50"/>
    <n v="42.1"/>
    <m/>
    <x v="0"/>
    <n v="8.7565674255691768"/>
    <n v="1.199616122840691"/>
    <n v="1.2195121951219512"/>
  </r>
  <r>
    <n v="81"/>
    <x v="180"/>
    <s v="24-058"/>
    <x v="0"/>
    <s v="ATL"/>
    <s v="L (-3)"/>
    <n v="41"/>
    <n v="22"/>
    <n v="38"/>
    <n v="0.57899999999999996"/>
    <n v="0"/>
    <n v="3"/>
    <n v="0"/>
    <n v="17"/>
    <n v="21"/>
    <n v="0.81"/>
    <n v="5"/>
    <n v="5"/>
    <n v="10"/>
    <n v="1"/>
    <n v="4"/>
    <n v="1"/>
    <n v="3"/>
    <n v="61"/>
    <n v="47.8"/>
    <m/>
    <x v="1"/>
    <n v="1.9516003122560501"/>
    <n v="1.214171974522293"/>
    <n v="1.3170731707317074"/>
  </r>
  <r>
    <n v="82"/>
    <x v="181"/>
    <s v="24-059"/>
    <x v="0"/>
    <s v="BOS"/>
    <s v="L (-3)"/>
    <n v="25"/>
    <n v="5"/>
    <n v="15"/>
    <n v="0.33300000000000002"/>
    <n v="0"/>
    <n v="0"/>
    <m/>
    <n v="7"/>
    <n v="7"/>
    <n v="1"/>
    <n v="1"/>
    <n v="3"/>
    <n v="4"/>
    <n v="8"/>
    <n v="0"/>
    <n v="2"/>
    <n v="1"/>
    <n v="17"/>
    <n v="15.3"/>
    <m/>
    <x v="1"/>
    <n v="29.542097488921716"/>
    <n v="0.8909853249475892"/>
    <n v="0.8"/>
  </r>
  <r>
    <n v="1"/>
    <x v="182"/>
    <s v="24-263"/>
    <x v="0"/>
    <s v="PHI"/>
    <s v="W (+10)"/>
    <n v="38"/>
    <n v="15"/>
    <n v="25"/>
    <n v="0.6"/>
    <n v="0"/>
    <n v="0"/>
    <m/>
    <n v="6"/>
    <n v="10"/>
    <n v="0.6"/>
    <n v="2"/>
    <n v="3"/>
    <n v="5"/>
    <n v="3"/>
    <n v="6"/>
    <n v="4"/>
    <n v="2"/>
    <n v="36"/>
    <n v="32.9"/>
    <m/>
    <x v="0"/>
    <n v="8.720930232558139"/>
    <n v="1.1464968152866242"/>
    <n v="1"/>
  </r>
  <r>
    <n v="2"/>
    <x v="183"/>
    <s v="24-266"/>
    <x v="0"/>
    <s v="ATL"/>
    <s v="W (+10)"/>
    <n v="42"/>
    <n v="11"/>
    <n v="23"/>
    <n v="0.47799999999999998"/>
    <n v="1"/>
    <n v="3"/>
    <n v="0.33300000000000002"/>
    <n v="6"/>
    <n v="9"/>
    <n v="0.66700000000000004"/>
    <n v="0"/>
    <n v="6"/>
    <n v="6"/>
    <n v="7"/>
    <n v="1"/>
    <n v="1"/>
    <n v="3"/>
    <n v="29"/>
    <n v="20.3"/>
    <m/>
    <x v="0"/>
    <n v="18.939393939393938"/>
    <n v="0.96795727636849127"/>
    <n v="0.61904761904761907"/>
  </r>
  <r>
    <n v="3"/>
    <x v="184"/>
    <s v="24-267"/>
    <x v="0"/>
    <s v="NJN"/>
    <s v="W (+9)"/>
    <n v="40"/>
    <n v="10"/>
    <n v="20"/>
    <n v="0.5"/>
    <n v="0"/>
    <n v="1"/>
    <n v="0"/>
    <n v="11"/>
    <n v="13"/>
    <n v="0.84599999999999997"/>
    <n v="1"/>
    <n v="2"/>
    <n v="3"/>
    <n v="4"/>
    <n v="2"/>
    <n v="0"/>
    <n v="5"/>
    <n v="31"/>
    <n v="19.7"/>
    <m/>
    <x v="0"/>
    <n v="11.52073732718894"/>
    <n v="1.0091145833333335"/>
    <n v="0.57499999999999996"/>
  </r>
  <r>
    <n v="4"/>
    <x v="185"/>
    <s v="24-269"/>
    <x v="0"/>
    <s v="NJN"/>
    <s v="W (+18)"/>
    <n v="35"/>
    <n v="10"/>
    <n v="19"/>
    <n v="0.52600000000000002"/>
    <n v="0"/>
    <n v="0"/>
    <m/>
    <n v="16"/>
    <n v="17"/>
    <n v="0.94099999999999995"/>
    <n v="3"/>
    <n v="4"/>
    <n v="7"/>
    <n v="5"/>
    <n v="6"/>
    <n v="1"/>
    <n v="3"/>
    <n v="36"/>
    <n v="36.4"/>
    <m/>
    <x v="0"/>
    <n v="14.501160092807423"/>
    <n v="1.2211668928086838"/>
    <n v="1.2"/>
  </r>
  <r>
    <n v="5"/>
    <x v="186"/>
    <s v="24-270"/>
    <x v="0"/>
    <s v="IND"/>
    <s v="L (-1)"/>
    <n v="40"/>
    <n v="14"/>
    <n v="29"/>
    <n v="0.48299999999999998"/>
    <n v="0"/>
    <n v="0"/>
    <m/>
    <n v="9"/>
    <n v="11"/>
    <n v="0.81799999999999995"/>
    <n v="3"/>
    <n v="2"/>
    <n v="5"/>
    <n v="5"/>
    <n v="4"/>
    <n v="1"/>
    <n v="3"/>
    <n v="37"/>
    <n v="28.2"/>
    <m/>
    <x v="1"/>
    <n v="11.950286806883364"/>
    <n v="1.004343105320304"/>
    <n v="0.8"/>
  </r>
  <r>
    <n v="6"/>
    <x v="187"/>
    <s v="24-273"/>
    <x v="0"/>
    <s v="WSB"/>
    <s v="W (+4)"/>
    <n v="36"/>
    <n v="10"/>
    <n v="18"/>
    <n v="0.55600000000000005"/>
    <n v="0"/>
    <n v="0"/>
    <m/>
    <n v="6"/>
    <n v="6"/>
    <n v="1"/>
    <n v="0"/>
    <n v="3"/>
    <n v="3"/>
    <n v="7"/>
    <n v="2"/>
    <n v="1"/>
    <n v="3"/>
    <n v="26"/>
    <n v="21.7"/>
    <m/>
    <x v="0"/>
    <n v="22.845953002610965"/>
    <n v="1.0998307952622672"/>
    <n v="0.77777777777777779"/>
  </r>
  <r>
    <n v="7"/>
    <x v="188"/>
    <s v="24-274"/>
    <x v="0"/>
    <s v="WSB"/>
    <s v="W (+2)"/>
    <n v="40"/>
    <n v="9"/>
    <n v="21"/>
    <n v="0.42899999999999999"/>
    <n v="0"/>
    <n v="1"/>
    <n v="0"/>
    <n v="12"/>
    <n v="12"/>
    <n v="1"/>
    <n v="1"/>
    <n v="2"/>
    <n v="3"/>
    <n v="8"/>
    <n v="3"/>
    <n v="1"/>
    <n v="2"/>
    <n v="30"/>
    <n v="26.3"/>
    <m/>
    <x v="0"/>
    <n v="22.050716648291068"/>
    <n v="1.0608203677510608"/>
    <n v="0.77500000000000002"/>
  </r>
  <r>
    <n v="8"/>
    <x v="189"/>
    <s v="24-276"/>
    <x v="0"/>
    <s v="ATL"/>
    <s v="W (+2)"/>
    <n v="40"/>
    <n v="10"/>
    <n v="22"/>
    <n v="0.45500000000000002"/>
    <n v="0"/>
    <n v="0"/>
    <m/>
    <n v="13"/>
    <n v="14"/>
    <n v="0.92900000000000005"/>
    <n v="0"/>
    <n v="7"/>
    <n v="7"/>
    <n v="7"/>
    <n v="4"/>
    <n v="4"/>
    <n v="2"/>
    <n v="33"/>
    <n v="31.8"/>
    <m/>
    <x v="0"/>
    <n v="18.837459634015072"/>
    <n v="1.0941644562334218"/>
    <n v="1"/>
  </r>
  <r>
    <n v="9"/>
    <x v="190"/>
    <s v="24-277"/>
    <x v="0"/>
    <s v="DET"/>
    <s v="L (-12)"/>
    <n v="44"/>
    <n v="17"/>
    <n v="38"/>
    <n v="0.44700000000000001"/>
    <n v="0"/>
    <n v="2"/>
    <n v="0"/>
    <n v="15"/>
    <n v="17"/>
    <n v="0.88200000000000001"/>
    <n v="2"/>
    <n v="4"/>
    <n v="6"/>
    <n v="8"/>
    <n v="6"/>
    <n v="1"/>
    <n v="4"/>
    <n v="49"/>
    <n v="36.9"/>
    <m/>
    <x v="1"/>
    <n v="13.917884481558801"/>
    <n v="0.99029911075181887"/>
    <n v="0.97727272727272729"/>
  </r>
  <r>
    <n v="10"/>
    <x v="191"/>
    <s v="24-279"/>
    <x v="0"/>
    <s v="BOS"/>
    <s v="W (+5)"/>
    <n v="41"/>
    <n v="12"/>
    <n v="26"/>
    <n v="0.46200000000000002"/>
    <n v="0"/>
    <n v="0"/>
    <m/>
    <n v="7"/>
    <n v="10"/>
    <n v="0.7"/>
    <n v="4"/>
    <n v="6"/>
    <n v="10"/>
    <n v="3"/>
    <n v="4"/>
    <n v="0"/>
    <n v="5"/>
    <n v="31"/>
    <n v="20.100000000000001"/>
    <m/>
    <x v="0"/>
    <n v="7.8125"/>
    <n v="0.87570621468926557"/>
    <n v="0.63414634146341464"/>
  </r>
  <r>
    <n v="11"/>
    <x v="192"/>
    <s v="24-281"/>
    <x v="0"/>
    <s v="MIL"/>
    <s v="W (+2)"/>
    <n v="39"/>
    <n v="13"/>
    <n v="24"/>
    <n v="0.54200000000000004"/>
    <n v="0"/>
    <n v="1"/>
    <n v="0"/>
    <n v="7"/>
    <n v="8"/>
    <n v="0.875"/>
    <n v="1"/>
    <n v="2"/>
    <n v="3"/>
    <n v="6"/>
    <n v="3"/>
    <n v="1"/>
    <n v="1"/>
    <n v="33"/>
    <n v="27.2"/>
    <m/>
    <x v="0"/>
    <n v="17.381228273464661"/>
    <n v="1.1570827489481066"/>
    <n v="0.84615384615384615"/>
  </r>
  <r>
    <n v="12"/>
    <x v="193"/>
    <s v="24-283"/>
    <x v="0"/>
    <s v="DAL"/>
    <s v="L (-1)"/>
    <n v="45"/>
    <n v="8"/>
    <n v="20"/>
    <n v="0.4"/>
    <n v="0"/>
    <n v="1"/>
    <n v="0"/>
    <n v="9"/>
    <n v="9"/>
    <n v="1"/>
    <n v="1"/>
    <n v="5"/>
    <n v="6"/>
    <n v="9"/>
    <n v="3"/>
    <n v="1"/>
    <n v="3"/>
    <n v="25"/>
    <n v="22.6"/>
    <m/>
    <x v="1"/>
    <n v="25.027808676307007"/>
    <n v="0.92729970326409494"/>
    <n v="0.64444444444444449"/>
  </r>
  <r>
    <n v="13"/>
    <x v="194"/>
    <s v="24-284"/>
    <x v="0"/>
    <s v="HOU"/>
    <s v="W (+12)"/>
    <n v="41"/>
    <n v="12"/>
    <n v="22"/>
    <n v="0.54500000000000004"/>
    <n v="0"/>
    <n v="1"/>
    <n v="0"/>
    <n v="10"/>
    <n v="10"/>
    <n v="1"/>
    <n v="3"/>
    <n v="4"/>
    <n v="7"/>
    <n v="6"/>
    <n v="4"/>
    <n v="2"/>
    <n v="7"/>
    <n v="34"/>
    <n v="27.7"/>
    <m/>
    <x v="0"/>
    <n v="15.228426395939088"/>
    <n v="1.0179640718562875"/>
    <n v="0.87804878048780488"/>
  </r>
  <r>
    <n v="14"/>
    <x v="195"/>
    <s v="24-287"/>
    <x v="0"/>
    <s v="GSW"/>
    <s v="W (+1)"/>
    <n v="40"/>
    <n v="6"/>
    <n v="15"/>
    <n v="0.4"/>
    <n v="0"/>
    <n v="0"/>
    <m/>
    <n v="4"/>
    <n v="6"/>
    <n v="0.66700000000000004"/>
    <n v="0"/>
    <n v="6"/>
    <n v="6"/>
    <n v="9"/>
    <n v="3"/>
    <n v="1"/>
    <n v="3"/>
    <n v="16"/>
    <n v="15.1"/>
    <m/>
    <x v="0"/>
    <n v="30.364372469635626"/>
    <n v="0.77519379844961234"/>
    <n v="0.52500000000000002"/>
  </r>
  <r>
    <n v="15"/>
    <x v="196"/>
    <s v="24-288"/>
    <x v="0"/>
    <s v="UTA"/>
    <s v="W (+4)"/>
    <n v="39"/>
    <n v="17"/>
    <n v="27"/>
    <n v="0.63"/>
    <n v="0"/>
    <n v="0"/>
    <m/>
    <n v="13"/>
    <n v="16"/>
    <n v="0.81299999999999994"/>
    <n v="2"/>
    <n v="2"/>
    <n v="4"/>
    <n v="9"/>
    <n v="3"/>
    <n v="3"/>
    <n v="2"/>
    <n v="47"/>
    <n v="43.5"/>
    <m/>
    <x v="0"/>
    <n v="19.982238010657195"/>
    <n v="1.3041065482796892"/>
    <n v="1.3076923076923077"/>
  </r>
  <r>
    <n v="16"/>
    <x v="197"/>
    <s v="24-290"/>
    <x v="0"/>
    <s v="DEN"/>
    <s v="L (-16)"/>
    <n v="35"/>
    <n v="9"/>
    <n v="15"/>
    <n v="0.6"/>
    <n v="1"/>
    <n v="1"/>
    <n v="1"/>
    <n v="4"/>
    <n v="5"/>
    <n v="0.8"/>
    <n v="1"/>
    <n v="3"/>
    <n v="4"/>
    <n v="5"/>
    <n v="4"/>
    <n v="0"/>
    <n v="4"/>
    <n v="23"/>
    <n v="19.2"/>
    <m/>
    <x v="1"/>
    <n v="19.083969465648856"/>
    <n v="1.0849056603773586"/>
    <n v="0.7142857142857143"/>
  </r>
  <r>
    <n v="17"/>
    <x v="198"/>
    <s v="24-291"/>
    <x v="0"/>
    <s v="SAS"/>
    <s v="L (-9)"/>
    <n v="40"/>
    <n v="15"/>
    <n v="22"/>
    <n v="0.68200000000000005"/>
    <n v="0"/>
    <n v="2"/>
    <n v="0"/>
    <n v="10"/>
    <n v="12"/>
    <n v="0.83299999999999996"/>
    <n v="1"/>
    <n v="1"/>
    <n v="2"/>
    <n v="8"/>
    <n v="1"/>
    <n v="0"/>
    <n v="6"/>
    <n v="40"/>
    <n v="30.2"/>
    <m/>
    <x v="1"/>
    <n v="19.379844961240309"/>
    <n v="1.2019230769230769"/>
    <n v="0.9"/>
  </r>
  <r>
    <n v="18"/>
    <x v="199"/>
    <s v="24-294"/>
    <x v="0"/>
    <s v="PHI"/>
    <s v="L (-13)"/>
    <n v="42"/>
    <n v="14"/>
    <n v="26"/>
    <n v="0.53800000000000003"/>
    <n v="0"/>
    <n v="1"/>
    <n v="0"/>
    <n v="5"/>
    <n v="6"/>
    <n v="0.83299999999999996"/>
    <n v="1"/>
    <n v="4"/>
    <n v="5"/>
    <n v="10"/>
    <n v="3"/>
    <n v="3"/>
    <n v="7"/>
    <n v="33"/>
    <n v="25.4"/>
    <m/>
    <x v="1"/>
    <n v="21.910604732690622"/>
    <n v="0.92592592592592593"/>
    <n v="0.80952380952380953"/>
  </r>
  <r>
    <n v="19"/>
    <x v="200"/>
    <s v="24-296"/>
    <x v="0"/>
    <s v="MIL"/>
    <s v="W (+6)"/>
    <n v="40"/>
    <n v="11"/>
    <n v="18"/>
    <n v="0.61099999999999999"/>
    <n v="0"/>
    <n v="0"/>
    <m/>
    <n v="10"/>
    <n v="11"/>
    <n v="0.90900000000000003"/>
    <n v="1"/>
    <n v="6"/>
    <n v="7"/>
    <n v="4"/>
    <n v="3"/>
    <n v="1"/>
    <n v="3"/>
    <n v="32"/>
    <n v="28.6"/>
    <m/>
    <x v="0"/>
    <n v="13.404825737265416"/>
    <n v="1.2383900928792571"/>
    <n v="0.9"/>
  </r>
  <r>
    <n v="20"/>
    <x v="201"/>
    <s v="24-298"/>
    <x v="0"/>
    <s v="HOU"/>
    <s v="W (+9)"/>
    <n v="40"/>
    <n v="16"/>
    <n v="28"/>
    <n v="0.57099999999999995"/>
    <n v="0"/>
    <n v="0"/>
    <m/>
    <n v="12"/>
    <n v="12"/>
    <n v="1"/>
    <n v="0"/>
    <n v="3"/>
    <n v="3"/>
    <n v="9"/>
    <n v="5"/>
    <n v="5"/>
    <n v="3"/>
    <n v="44"/>
    <n v="42.3"/>
    <m/>
    <x v="0"/>
    <n v="19.876325088339222"/>
    <n v="1.2127894156560088"/>
    <n v="1.2749999999999999"/>
  </r>
  <r>
    <n v="21"/>
    <x v="202"/>
    <s v="24-301"/>
    <x v="0"/>
    <s v="DET"/>
    <s v="L (-4)"/>
    <n v="50"/>
    <n v="12"/>
    <n v="26"/>
    <n v="0.46200000000000002"/>
    <n v="1"/>
    <n v="2"/>
    <n v="0.5"/>
    <n v="13"/>
    <n v="16"/>
    <n v="0.81299999999999994"/>
    <n v="3"/>
    <n v="5"/>
    <n v="8"/>
    <n v="12"/>
    <n v="3"/>
    <n v="1"/>
    <n v="2"/>
    <n v="38"/>
    <n v="34.700000000000003"/>
    <m/>
    <x v="1"/>
    <n v="25.510204081632654"/>
    <n v="1.0844748858447488"/>
    <n v="0.86"/>
  </r>
  <r>
    <n v="22"/>
    <x v="203"/>
    <s v="24-303"/>
    <x v="0"/>
    <s v="CLE"/>
    <s v="W (+11)"/>
    <n v="41"/>
    <n v="20"/>
    <n v="31"/>
    <n v="0.64500000000000002"/>
    <n v="0"/>
    <n v="0"/>
    <m/>
    <n v="12"/>
    <n v="12"/>
    <n v="1"/>
    <n v="0"/>
    <n v="3"/>
    <n v="3"/>
    <n v="6"/>
    <n v="4"/>
    <n v="1"/>
    <n v="2"/>
    <n v="52"/>
    <n v="45.3"/>
    <m/>
    <x v="0"/>
    <n v="13.550135501355012"/>
    <n v="1.3584117032392895"/>
    <n v="1.2926829268292683"/>
  </r>
  <r>
    <n v="23"/>
    <x v="204"/>
    <s v="24-305"/>
    <x v="0"/>
    <s v="WSB"/>
    <s v="L (-13)"/>
    <n v="43"/>
    <n v="12"/>
    <n v="23"/>
    <n v="0.52200000000000002"/>
    <n v="0"/>
    <n v="0"/>
    <m/>
    <n v="6"/>
    <n v="8"/>
    <n v="0.75"/>
    <n v="0"/>
    <n v="2"/>
    <n v="2"/>
    <n v="7"/>
    <n v="3"/>
    <n v="2"/>
    <n v="2"/>
    <n v="30"/>
    <n v="24.6"/>
    <m/>
    <x v="1"/>
    <n v="19.707207207207208"/>
    <n v="1.0518934081346423"/>
    <n v="0.67441860465116277"/>
  </r>
  <r>
    <n v="24"/>
    <x v="205"/>
    <s v="24-308"/>
    <x v="0"/>
    <s v="DAL"/>
    <s v="L (-11)"/>
    <n v="41"/>
    <n v="11"/>
    <n v="20"/>
    <n v="0.55000000000000004"/>
    <n v="0"/>
    <n v="1"/>
    <n v="0"/>
    <n v="6"/>
    <n v="7"/>
    <n v="0.85699999999999998"/>
    <n v="4"/>
    <n v="2"/>
    <n v="6"/>
    <n v="7"/>
    <n v="4"/>
    <n v="2"/>
    <n v="4"/>
    <n v="28"/>
    <n v="26.1"/>
    <m/>
    <x v="1"/>
    <n v="20.539906103286388"/>
    <n v="1.0339734121122601"/>
    <n v="0.80487804878048785"/>
  </r>
  <r>
    <n v="25"/>
    <x v="206"/>
    <s v="24-309"/>
    <x v="0"/>
    <s v="NYK"/>
    <s v="L (-1)"/>
    <n v="39"/>
    <n v="5"/>
    <n v="15"/>
    <n v="0.33300000000000002"/>
    <n v="0"/>
    <n v="0"/>
    <m/>
    <n v="6"/>
    <n v="9"/>
    <n v="0.66700000000000004"/>
    <n v="1"/>
    <n v="4"/>
    <n v="5"/>
    <n v="2"/>
    <n v="3"/>
    <n v="0"/>
    <n v="2"/>
    <n v="16"/>
    <n v="9.4"/>
    <m/>
    <x v="1"/>
    <n v="8.7108013937282216"/>
    <n v="0.76335877862595414"/>
    <n v="0.28205128205128205"/>
  </r>
  <r>
    <n v="26"/>
    <x v="207"/>
    <s v="24-312"/>
    <x v="0"/>
    <s v="IND"/>
    <s v="L (-14)"/>
    <n v="34"/>
    <n v="6"/>
    <n v="22"/>
    <n v="0.27300000000000002"/>
    <n v="0"/>
    <n v="0"/>
    <m/>
    <n v="5"/>
    <n v="6"/>
    <n v="0.83299999999999996"/>
    <n v="2"/>
    <n v="4"/>
    <n v="6"/>
    <n v="6"/>
    <n v="0"/>
    <n v="2"/>
    <n v="5"/>
    <n v="17"/>
    <n v="5.6"/>
    <m/>
    <x v="1"/>
    <n v="16.835016835016837"/>
    <n v="0.57354925775978405"/>
    <n v="0.26470588235294118"/>
  </r>
  <r>
    <n v="27"/>
    <x v="208"/>
    <s v="24-315"/>
    <x v="0"/>
    <s v="ATL"/>
    <s v="L (-10)"/>
    <n v="43"/>
    <n v="16"/>
    <n v="37"/>
    <n v="0.432"/>
    <n v="0"/>
    <n v="2"/>
    <n v="0"/>
    <n v="7"/>
    <n v="9"/>
    <n v="0.77800000000000002"/>
    <n v="6"/>
    <n v="2"/>
    <n v="8"/>
    <n v="6"/>
    <n v="5"/>
    <n v="0"/>
    <n v="2"/>
    <n v="39"/>
    <n v="28.7"/>
    <m/>
    <x v="1"/>
    <n v="12.254901960784313"/>
    <n v="0.90782122905027929"/>
    <n v="0.76744186046511631"/>
  </r>
  <r>
    <n v="28"/>
    <x v="209"/>
    <s v="24-319"/>
    <x v="0"/>
    <s v="NJN"/>
    <s v="W (+23)"/>
    <n v="37"/>
    <n v="9"/>
    <n v="19"/>
    <n v="0.47399999999999998"/>
    <n v="0"/>
    <n v="0"/>
    <m/>
    <n v="7"/>
    <n v="7"/>
    <n v="1"/>
    <n v="3"/>
    <n v="7"/>
    <n v="10"/>
    <n v="10"/>
    <n v="6"/>
    <n v="3"/>
    <n v="1"/>
    <n v="25"/>
    <n v="32"/>
    <m/>
    <x v="0"/>
    <n v="30.229746070133011"/>
    <n v="1.0831889081455808"/>
    <n v="1.1621621621621621"/>
  </r>
  <r>
    <n v="29"/>
    <x v="210"/>
    <s v="24-322"/>
    <x v="0"/>
    <s v="IND"/>
    <s v="W (+16)"/>
    <n v="38"/>
    <n v="12"/>
    <n v="20"/>
    <n v="0.6"/>
    <n v="0"/>
    <n v="0"/>
    <m/>
    <n v="7"/>
    <n v="8"/>
    <n v="0.875"/>
    <n v="6"/>
    <n v="5"/>
    <n v="11"/>
    <n v="9"/>
    <n v="4"/>
    <n v="5"/>
    <n v="2"/>
    <n v="31"/>
    <n v="36.9"/>
    <m/>
    <x v="0"/>
    <n v="26.071842410196989"/>
    <n v="1.2147335423197492"/>
    <n v="1.2894736842105263"/>
  </r>
  <r>
    <n v="30"/>
    <x v="211"/>
    <s v="24-324"/>
    <x v="0"/>
    <s v="DEN"/>
    <s v="W (+4)"/>
    <n v="42"/>
    <n v="11"/>
    <n v="22"/>
    <n v="0.5"/>
    <n v="0"/>
    <n v="0"/>
    <m/>
    <n v="6"/>
    <n v="11"/>
    <n v="0.54500000000000004"/>
    <n v="3"/>
    <n v="6"/>
    <n v="9"/>
    <n v="5"/>
    <n v="6"/>
    <n v="4"/>
    <n v="3"/>
    <n v="28"/>
    <n v="27.4"/>
    <m/>
    <x v="0"/>
    <n v="14.351320321469574"/>
    <n v="0.93833780160857905"/>
    <n v="0.7857142857142857"/>
  </r>
  <r>
    <n v="31"/>
    <x v="212"/>
    <s v="24-326"/>
    <x v="0"/>
    <s v="UTA"/>
    <s v="W (+22)"/>
    <n v="38"/>
    <n v="17"/>
    <n v="23"/>
    <n v="0.73899999999999999"/>
    <n v="0"/>
    <n v="0"/>
    <m/>
    <n v="11"/>
    <n v="14"/>
    <n v="0.78600000000000003"/>
    <n v="1"/>
    <n v="2"/>
    <n v="3"/>
    <n v="8"/>
    <n v="4"/>
    <n v="0"/>
    <n v="1"/>
    <n v="45"/>
    <n v="43.2"/>
    <m/>
    <x v="0"/>
    <n v="20.964360587002098"/>
    <n v="1.4920424403183024"/>
    <n v="1.3157894736842106"/>
  </r>
  <r>
    <n v="32"/>
    <x v="213"/>
    <s v="24-329"/>
    <x v="0"/>
    <s v="BOS"/>
    <s v="L (-7)"/>
    <n v="43"/>
    <n v="19"/>
    <n v="35"/>
    <n v="0.54300000000000004"/>
    <n v="0"/>
    <n v="1"/>
    <n v="0"/>
    <n v="4"/>
    <n v="5"/>
    <n v="0.8"/>
    <n v="2"/>
    <n v="2"/>
    <n v="4"/>
    <n v="6"/>
    <n v="3"/>
    <n v="1"/>
    <n v="0"/>
    <n v="42"/>
    <n v="34.6"/>
    <m/>
    <x v="1"/>
    <n v="13.888888888888888"/>
    <n v="1.129032258064516"/>
    <n v="0.90697674418604646"/>
  </r>
  <r>
    <n v="33"/>
    <x v="214"/>
    <s v="24-331"/>
    <x v="0"/>
    <s v="CLE"/>
    <s v="L (-3)"/>
    <n v="45"/>
    <n v="12"/>
    <n v="24"/>
    <n v="0.5"/>
    <n v="0"/>
    <n v="1"/>
    <n v="0"/>
    <n v="4"/>
    <n v="6"/>
    <n v="0.66700000000000004"/>
    <n v="3"/>
    <n v="1"/>
    <n v="4"/>
    <n v="7"/>
    <n v="1"/>
    <n v="2"/>
    <n v="4"/>
    <n v="28"/>
    <n v="19.7"/>
    <m/>
    <x v="1"/>
    <n v="18.597236981934113"/>
    <n v="0.91383812010443866"/>
    <n v="0.53333333333333333"/>
  </r>
  <r>
    <n v="34"/>
    <x v="215"/>
    <s v="24-333"/>
    <x v="0"/>
    <s v="DET"/>
    <s v="W (+16)"/>
    <n v="38"/>
    <n v="12"/>
    <n v="26"/>
    <n v="0.46200000000000002"/>
    <n v="0"/>
    <n v="0"/>
    <m/>
    <n v="12"/>
    <n v="13"/>
    <n v="0.92300000000000004"/>
    <n v="4"/>
    <n v="6"/>
    <n v="10"/>
    <n v="10"/>
    <n v="4"/>
    <n v="4"/>
    <n v="3"/>
    <n v="36"/>
    <n v="36.4"/>
    <m/>
    <x v="0"/>
    <n v="22.361359570661897"/>
    <n v="1.0368663594470047"/>
    <n v="1.2105263157894737"/>
  </r>
  <r>
    <n v="35"/>
    <x v="216"/>
    <s v="24-335"/>
    <x v="0"/>
    <s v="WSB"/>
    <s v="W (+14)"/>
    <n v="39"/>
    <n v="13"/>
    <n v="19"/>
    <n v="0.68400000000000005"/>
    <n v="0"/>
    <n v="0"/>
    <m/>
    <n v="7"/>
    <n v="10"/>
    <n v="0.7"/>
    <n v="0"/>
    <n v="3"/>
    <n v="3"/>
    <n v="7"/>
    <n v="5"/>
    <n v="0"/>
    <n v="2"/>
    <n v="33"/>
    <n v="30.9"/>
    <m/>
    <x v="0"/>
    <n v="21.60493827160494"/>
    <n v="1.299212598425197"/>
    <n v="0.94871794871794868"/>
  </r>
  <r>
    <n v="36"/>
    <x v="217"/>
    <s v="24-336"/>
    <x v="0"/>
    <s v="ATL"/>
    <s v="L (-12)"/>
    <n v="41"/>
    <n v="14"/>
    <n v="22"/>
    <n v="0.63600000000000001"/>
    <n v="0"/>
    <n v="0"/>
    <m/>
    <n v="10"/>
    <n v="10"/>
    <n v="1"/>
    <n v="0"/>
    <n v="3"/>
    <n v="3"/>
    <n v="4"/>
    <n v="3"/>
    <n v="1"/>
    <n v="2"/>
    <n v="38"/>
    <n v="33.6"/>
    <m/>
    <x v="1"/>
    <n v="12.345679012345681"/>
    <n v="1.3380281690140845"/>
    <n v="0.95121951219512191"/>
  </r>
  <r>
    <n v="37"/>
    <x v="218"/>
    <s v="24-339"/>
    <x v="0"/>
    <s v="PHO"/>
    <s v="W (+10)"/>
    <n v="38"/>
    <n v="17"/>
    <n v="25"/>
    <n v="0.68"/>
    <n v="0"/>
    <n v="0"/>
    <m/>
    <n v="8"/>
    <n v="8"/>
    <n v="1"/>
    <n v="0"/>
    <n v="4"/>
    <n v="4"/>
    <n v="13"/>
    <n v="4"/>
    <n v="4"/>
    <n v="2"/>
    <n v="42"/>
    <n v="45.6"/>
    <m/>
    <x v="0"/>
    <n v="29.871323529411768"/>
    <n v="1.3761467889908257"/>
    <n v="1.5"/>
  </r>
  <r>
    <n v="38"/>
    <x v="219"/>
    <s v="24-340"/>
    <x v="0"/>
    <s v="GSW"/>
    <s v="W (+27)"/>
    <n v="38"/>
    <n v="13"/>
    <n v="19"/>
    <n v="0.68400000000000005"/>
    <n v="0"/>
    <n v="0"/>
    <m/>
    <n v="10"/>
    <n v="13"/>
    <n v="0.76900000000000002"/>
    <n v="3"/>
    <n v="4"/>
    <n v="7"/>
    <n v="8"/>
    <n v="3"/>
    <n v="1"/>
    <n v="2"/>
    <n v="36"/>
    <n v="35.299999999999997"/>
    <m/>
    <x v="0"/>
    <n v="23.041474654377879"/>
    <n v="1.347305389221557"/>
    <n v="1.1578947368421053"/>
  </r>
  <r>
    <n v="39"/>
    <x v="220"/>
    <s v="24-343"/>
    <x v="0"/>
    <s v="IND"/>
    <s v="L (-4)"/>
    <n v="40"/>
    <n v="13"/>
    <n v="26"/>
    <n v="0.5"/>
    <n v="1"/>
    <n v="1"/>
    <n v="1"/>
    <n v="7"/>
    <n v="10"/>
    <n v="0.7"/>
    <n v="2"/>
    <n v="5"/>
    <n v="7"/>
    <n v="5"/>
    <n v="2"/>
    <n v="1"/>
    <n v="6"/>
    <n v="34"/>
    <n v="20.9"/>
    <m/>
    <x v="1"/>
    <n v="12.077294685990339"/>
    <n v="0.93406593406593408"/>
    <n v="0.67500000000000004"/>
  </r>
  <r>
    <n v="40"/>
    <x v="221"/>
    <s v="24-344"/>
    <x v="0"/>
    <s v="PHI"/>
    <s v="W (+10)"/>
    <n v="46"/>
    <n v="12"/>
    <n v="21"/>
    <n v="0.57099999999999995"/>
    <n v="1"/>
    <n v="1"/>
    <n v="1"/>
    <n v="12"/>
    <n v="12"/>
    <n v="1"/>
    <n v="2"/>
    <n v="2"/>
    <n v="4"/>
    <n v="7"/>
    <n v="2"/>
    <n v="1"/>
    <n v="2"/>
    <n v="37"/>
    <n v="32.700000000000003"/>
    <m/>
    <x v="0"/>
    <n v="19.841269841269842"/>
    <n v="1.3083451202263083"/>
    <n v="0.86956521739130432"/>
  </r>
  <r>
    <n v="41"/>
    <x v="222"/>
    <s v="24-346"/>
    <x v="0"/>
    <s v="NJN"/>
    <s v="W (+27)"/>
    <n v="27"/>
    <n v="14"/>
    <n v="18"/>
    <n v="0.77800000000000002"/>
    <n v="0"/>
    <n v="0"/>
    <m/>
    <n v="4"/>
    <n v="5"/>
    <n v="0.8"/>
    <n v="0"/>
    <n v="1"/>
    <n v="1"/>
    <n v="4"/>
    <n v="10"/>
    <n v="2"/>
    <n v="3"/>
    <n v="32"/>
    <n v="35.700000000000003"/>
    <m/>
    <x v="0"/>
    <n v="14.705882352941178"/>
    <n v="1.3793103448275863"/>
    <n v="1.5185185185185186"/>
  </r>
  <r>
    <n v="42"/>
    <x v="223"/>
    <s v="24-347"/>
    <x v="0"/>
    <s v="NYK"/>
    <s v="W (+2)"/>
    <n v="44"/>
    <n v="10"/>
    <n v="17"/>
    <n v="0.58799999999999997"/>
    <n v="0"/>
    <n v="1"/>
    <n v="0"/>
    <n v="8"/>
    <n v="8"/>
    <n v="1"/>
    <n v="1"/>
    <n v="4"/>
    <n v="5"/>
    <n v="4"/>
    <n v="2"/>
    <n v="4"/>
    <n v="5"/>
    <n v="28"/>
    <n v="23.4"/>
    <m/>
    <x v="0"/>
    <n v="13.550135501355015"/>
    <n v="1.0971786833855799"/>
    <n v="0.70454545454545459"/>
  </r>
  <r>
    <n v="43"/>
    <x v="224"/>
    <s v="24-349"/>
    <x v="0"/>
    <s v="SAC"/>
    <s v="L (-2)"/>
    <n v="40"/>
    <n v="13"/>
    <n v="31"/>
    <n v="0.41899999999999998"/>
    <n v="0"/>
    <n v="0"/>
    <m/>
    <n v="11"/>
    <n v="15"/>
    <n v="0.73299999999999998"/>
    <n v="0"/>
    <n v="5"/>
    <n v="5"/>
    <n v="3"/>
    <n v="5"/>
    <n v="2"/>
    <n v="4"/>
    <n v="37"/>
    <n v="23.3"/>
    <m/>
    <x v="1"/>
    <n v="6.7264573991031389"/>
    <n v="0.88942307692307687"/>
    <n v="0.65"/>
  </r>
  <r>
    <n v="44"/>
    <x v="225"/>
    <s v="24-350"/>
    <x v="0"/>
    <s v="LAL"/>
    <s v="L (-9)"/>
    <n v="40"/>
    <n v="14"/>
    <n v="26"/>
    <n v="0.53800000000000003"/>
    <n v="0"/>
    <n v="0"/>
    <m/>
    <n v="11"/>
    <n v="11"/>
    <n v="1"/>
    <n v="1"/>
    <n v="1"/>
    <n v="2"/>
    <n v="4"/>
    <n v="3"/>
    <n v="1"/>
    <n v="3"/>
    <n v="39"/>
    <n v="29.7"/>
    <m/>
    <x v="1"/>
    <n v="10.570824524312895"/>
    <n v="1.1524822695035459"/>
    <n v="0.85"/>
  </r>
  <r>
    <n v="45"/>
    <x v="226"/>
    <s v="24-352"/>
    <x v="0"/>
    <s v="PHO"/>
    <s v="W (+12)"/>
    <n v="37"/>
    <n v="14"/>
    <n v="27"/>
    <n v="0.51900000000000002"/>
    <n v="0"/>
    <n v="1"/>
    <n v="0"/>
    <n v="9"/>
    <n v="11"/>
    <n v="0.81799999999999995"/>
    <n v="1"/>
    <n v="4"/>
    <n v="5"/>
    <n v="8"/>
    <n v="0"/>
    <n v="1"/>
    <n v="0"/>
    <n v="37"/>
    <n v="30.7"/>
    <m/>
    <x v="0"/>
    <n v="20.08032128514056"/>
    <n v="1.1620603015075377"/>
    <n v="0.97297297297297303"/>
  </r>
  <r>
    <n v="46"/>
    <x v="227"/>
    <s v="24-357"/>
    <x v="0"/>
    <s v="DET"/>
    <s v="L (-15)"/>
    <n v="42"/>
    <n v="7"/>
    <n v="22"/>
    <n v="0.318"/>
    <n v="0"/>
    <n v="0"/>
    <m/>
    <n v="6"/>
    <n v="8"/>
    <n v="0.75"/>
    <n v="1"/>
    <n v="6"/>
    <n v="7"/>
    <n v="9"/>
    <n v="4"/>
    <n v="0"/>
    <n v="2"/>
    <n v="20"/>
    <n v="15.8"/>
    <m/>
    <x v="1"/>
    <n v="24.644030668127055"/>
    <n v="0.72674418604651159"/>
    <n v="0.5"/>
  </r>
  <r>
    <n v="47"/>
    <x v="228"/>
    <s v="24-358"/>
    <x v="0"/>
    <s v="NJN"/>
    <s v="L (-9)"/>
    <n v="37"/>
    <n v="10"/>
    <n v="23"/>
    <n v="0.435"/>
    <n v="0"/>
    <n v="2"/>
    <n v="0"/>
    <n v="14"/>
    <n v="15"/>
    <n v="0.93300000000000005"/>
    <n v="2"/>
    <n v="2"/>
    <n v="4"/>
    <n v="4"/>
    <n v="1"/>
    <n v="3"/>
    <n v="3"/>
    <n v="34"/>
    <n v="25.2"/>
    <m/>
    <x v="1"/>
    <n v="10.928961748633879"/>
    <n v="1.0429447852760736"/>
    <n v="0.78378378378378377"/>
  </r>
  <r>
    <n v="48"/>
    <x v="229"/>
    <s v="24-360"/>
    <x v="0"/>
    <s v="MIL"/>
    <s v="W (+2)"/>
    <n v="43"/>
    <n v="9"/>
    <n v="19"/>
    <n v="0.47399999999999998"/>
    <n v="0"/>
    <n v="1"/>
    <n v="0"/>
    <n v="9"/>
    <n v="10"/>
    <n v="0.9"/>
    <n v="0"/>
    <n v="6"/>
    <n v="6"/>
    <n v="8"/>
    <n v="0"/>
    <n v="0"/>
    <n v="3"/>
    <n v="27"/>
    <n v="20.100000000000001"/>
    <m/>
    <x v="0"/>
    <n v="23.255813953488371"/>
    <n v="1.0227272727272727"/>
    <n v="0.62790697674418605"/>
  </r>
  <r>
    <n v="49"/>
    <x v="230"/>
    <s v="24-361"/>
    <x v="0"/>
    <s v="DET"/>
    <s v="L (-9)"/>
    <n v="40"/>
    <n v="9"/>
    <n v="22"/>
    <n v="0.40899999999999997"/>
    <n v="0"/>
    <n v="1"/>
    <n v="0"/>
    <n v="9"/>
    <n v="10"/>
    <n v="0.9"/>
    <n v="0"/>
    <n v="2"/>
    <n v="2"/>
    <n v="2"/>
    <n v="3"/>
    <n v="2"/>
    <n v="4"/>
    <n v="27"/>
    <n v="17.2"/>
    <m/>
    <x v="1"/>
    <n v="6.1728395061728403"/>
    <n v="0.88815789473684215"/>
    <n v="0.45"/>
  </r>
  <r>
    <n v="50"/>
    <x v="231"/>
    <s v="24-363"/>
    <x v="0"/>
    <s v="ATL"/>
    <s v="W (+19)"/>
    <n v="38"/>
    <n v="13"/>
    <n v="22"/>
    <n v="0.59099999999999997"/>
    <n v="0"/>
    <n v="0"/>
    <m/>
    <n v="6"/>
    <n v="8"/>
    <n v="0.75"/>
    <n v="3"/>
    <n v="10"/>
    <n v="13"/>
    <n v="8"/>
    <n v="5"/>
    <n v="2"/>
    <n v="2"/>
    <n v="32"/>
    <n v="35.299999999999997"/>
    <m/>
    <x v="0"/>
    <n v="22.522522522522525"/>
    <n v="1.1627906976744187"/>
    <n v="1.236842105263158"/>
  </r>
  <r>
    <n v="51"/>
    <x v="232"/>
    <s v="25-002"/>
    <x v="0"/>
    <s v="SAC"/>
    <s v="W (+21)"/>
    <n v="38"/>
    <n v="19"/>
    <n v="27"/>
    <n v="0.70399999999999996"/>
    <n v="0"/>
    <n v="0"/>
    <m/>
    <n v="11"/>
    <n v="14"/>
    <n v="0.78600000000000003"/>
    <n v="2"/>
    <n v="1"/>
    <n v="3"/>
    <n v="3"/>
    <n v="3"/>
    <n v="3"/>
    <n v="5"/>
    <n v="49"/>
    <n v="39.6"/>
    <m/>
    <x v="0"/>
    <n v="7.2886297376093294"/>
    <n v="1.2840670859538785"/>
    <n v="1.1842105263157894"/>
  </r>
  <r>
    <n v="52"/>
    <x v="233"/>
    <s v="25-004"/>
    <x v="0"/>
    <s v="CLE"/>
    <s v="L (-2)"/>
    <n v="45"/>
    <n v="16"/>
    <n v="31"/>
    <n v="0.51600000000000001"/>
    <n v="0"/>
    <n v="2"/>
    <n v="0"/>
    <n v="14"/>
    <n v="15"/>
    <n v="0.93300000000000005"/>
    <n v="1"/>
    <n v="3"/>
    <n v="4"/>
    <n v="9"/>
    <n v="3"/>
    <n v="1"/>
    <n v="3"/>
    <n v="46"/>
    <n v="37.700000000000003"/>
    <m/>
    <x v="1"/>
    <n v="18.14516129032258"/>
    <n v="1.1330049261083743"/>
    <n v="0.97777777777777775"/>
  </r>
  <r>
    <n v="53"/>
    <x v="234"/>
    <s v="25-006"/>
    <x v="0"/>
    <s v="SEA"/>
    <s v="W (+7)"/>
    <n v="48"/>
    <n v="11"/>
    <n v="29"/>
    <n v="0.379"/>
    <n v="0"/>
    <n v="0"/>
    <m/>
    <n v="17"/>
    <n v="20"/>
    <n v="0.85"/>
    <n v="2"/>
    <n v="7"/>
    <n v="9"/>
    <n v="5"/>
    <n v="4"/>
    <n v="2"/>
    <n v="0"/>
    <n v="39"/>
    <n v="32.700000000000003"/>
    <m/>
    <x v="0"/>
    <n v="11.682242990654206"/>
    <n v="1.0317460317460319"/>
    <n v="0.79166666666666663"/>
  </r>
  <r>
    <n v="54"/>
    <x v="235"/>
    <s v="25-009"/>
    <x v="0"/>
    <s v="POR"/>
    <s v="L (-8)"/>
    <n v="43"/>
    <n v="21"/>
    <n v="34"/>
    <n v="0.61799999999999999"/>
    <n v="0"/>
    <n v="2"/>
    <n v="0"/>
    <n v="10"/>
    <n v="12"/>
    <n v="0.83299999999999996"/>
    <n v="2"/>
    <n v="6"/>
    <n v="8"/>
    <n v="3"/>
    <n v="2"/>
    <n v="3"/>
    <n v="6"/>
    <n v="52"/>
    <n v="37.200000000000003"/>
    <m/>
    <x v="1"/>
    <n v="6.2137531068765535"/>
    <n v="1.1484098939929328"/>
    <n v="1.0930232558139534"/>
  </r>
  <r>
    <n v="55"/>
    <x v="236"/>
    <s v="25-010"/>
    <x v="0"/>
    <s v="MIL"/>
    <s v="L (-3)"/>
    <n v="44"/>
    <n v="16"/>
    <n v="27"/>
    <n v="0.59299999999999997"/>
    <n v="0"/>
    <n v="0"/>
    <m/>
    <n v="6"/>
    <n v="8"/>
    <n v="0.75"/>
    <n v="1"/>
    <n v="1"/>
    <n v="2"/>
    <n v="3"/>
    <n v="3"/>
    <n v="3"/>
    <n v="3"/>
    <n v="38"/>
    <n v="27.9"/>
    <m/>
    <x v="1"/>
    <n v="8.214676889375685"/>
    <n v="1.1336515513126493"/>
    <n v="0.75"/>
  </r>
  <r>
    <n v="56"/>
    <x v="237"/>
    <s v="25-012"/>
    <x v="0"/>
    <s v="PHI"/>
    <s v="L (-1)"/>
    <n v="46"/>
    <n v="13"/>
    <n v="22"/>
    <n v="0.59099999999999997"/>
    <n v="0"/>
    <n v="0"/>
    <m/>
    <n v="9"/>
    <n v="13"/>
    <n v="0.69199999999999995"/>
    <n v="1"/>
    <n v="4"/>
    <n v="5"/>
    <n v="4"/>
    <n v="2"/>
    <n v="0"/>
    <n v="3"/>
    <n v="35"/>
    <n v="26.5"/>
    <m/>
    <x v="1"/>
    <n v="11.52073732718894"/>
    <n v="1.1393229166666667"/>
    <n v="0.65217391304347827"/>
  </r>
  <r>
    <n v="57"/>
    <x v="238"/>
    <s v="25-015"/>
    <x v="0"/>
    <s v="PHI"/>
    <s v="W (+4)"/>
    <n v="41"/>
    <n v="15"/>
    <n v="29"/>
    <n v="0.51700000000000002"/>
    <n v="0"/>
    <n v="0"/>
    <m/>
    <n v="6"/>
    <n v="9"/>
    <n v="0.66700000000000004"/>
    <n v="0"/>
    <n v="10"/>
    <n v="10"/>
    <n v="7"/>
    <n v="3"/>
    <n v="2"/>
    <n v="5"/>
    <n v="36"/>
    <n v="26.2"/>
    <m/>
    <x v="0"/>
    <n v="15.569395017793594"/>
    <n v="0.94836670179135929"/>
    <n v="0.87804878048780488"/>
  </r>
  <r>
    <n v="58"/>
    <x v="239"/>
    <s v="25-017"/>
    <x v="0"/>
    <s v="LAC"/>
    <s v="W (+24)"/>
    <n v="27"/>
    <n v="9"/>
    <n v="13"/>
    <n v="0.69199999999999995"/>
    <n v="0"/>
    <n v="0"/>
    <m/>
    <n v="3"/>
    <n v="4"/>
    <n v="0.75"/>
    <n v="0"/>
    <n v="6"/>
    <n v="6"/>
    <n v="4"/>
    <n v="4"/>
    <n v="2"/>
    <n v="2"/>
    <n v="21"/>
    <n v="22.3"/>
    <m/>
    <x v="0"/>
    <n v="19.26782273603083"/>
    <n v="1.2529832935560861"/>
    <n v="1.1111111111111112"/>
  </r>
  <r>
    <n v="59"/>
    <x v="240"/>
    <s v="25-019"/>
    <x v="0"/>
    <s v="NYK"/>
    <s v="L (-12)"/>
    <n v="44"/>
    <n v="12"/>
    <n v="24"/>
    <n v="0.5"/>
    <n v="0"/>
    <n v="2"/>
    <n v="0"/>
    <n v="14"/>
    <n v="16"/>
    <n v="0.875"/>
    <n v="1"/>
    <n v="9"/>
    <n v="10"/>
    <n v="3"/>
    <n v="1"/>
    <n v="0"/>
    <n v="4"/>
    <n v="38"/>
    <n v="26.1"/>
    <m/>
    <x v="1"/>
    <n v="7.8864353312302837"/>
    <n v="1.0844748858447488"/>
    <n v="0.77272727272727271"/>
  </r>
  <r>
    <n v="60"/>
    <x v="241"/>
    <s v="25-022"/>
    <x v="0"/>
    <s v="LAL"/>
    <s v="W (+21)"/>
    <n v="42"/>
    <n v="17"/>
    <n v="34"/>
    <n v="0.5"/>
    <n v="0"/>
    <n v="1"/>
    <n v="0"/>
    <n v="4"/>
    <n v="4"/>
    <n v="1"/>
    <n v="5"/>
    <n v="4"/>
    <n v="9"/>
    <n v="7"/>
    <n v="3"/>
    <n v="1"/>
    <n v="2"/>
    <n v="38"/>
    <n v="31.5"/>
    <m/>
    <x v="0"/>
    <n v="15.638963360142984"/>
    <n v="1.0063559322033899"/>
    <n v="0.9285714285714286"/>
  </r>
  <r>
    <n v="61"/>
    <x v="242"/>
    <s v="25-024"/>
    <x v="0"/>
    <s v="SAS"/>
    <s v="W (+20)"/>
    <n v="34"/>
    <n v="9"/>
    <n v="22"/>
    <n v="0.40899999999999997"/>
    <n v="0"/>
    <n v="0"/>
    <m/>
    <n v="10"/>
    <n v="12"/>
    <n v="0.83299999999999996"/>
    <n v="3"/>
    <n v="4"/>
    <n v="7"/>
    <n v="6"/>
    <n v="0"/>
    <n v="0"/>
    <n v="2"/>
    <n v="28"/>
    <n v="20.100000000000001"/>
    <m/>
    <x v="0"/>
    <n v="17.006802721088434"/>
    <n v="0.95628415300546443"/>
    <n v="0.70588235294117652"/>
  </r>
  <r>
    <n v="62"/>
    <x v="243"/>
    <s v="25-027"/>
    <x v="0"/>
    <s v="CLE"/>
    <s v="W (+19)"/>
    <n v="37"/>
    <n v="17"/>
    <n v="29"/>
    <n v="0.58599999999999997"/>
    <n v="0"/>
    <n v="0"/>
    <m/>
    <n v="4"/>
    <n v="7"/>
    <n v="0.57099999999999995"/>
    <n v="4"/>
    <n v="2"/>
    <n v="6"/>
    <n v="1"/>
    <n v="2"/>
    <n v="1"/>
    <n v="2"/>
    <n v="38"/>
    <n v="27.3"/>
    <m/>
    <x v="0"/>
    <n v="2.8506271379703536"/>
    <n v="1.1150234741784038"/>
    <n v="0.83783783783783783"/>
  </r>
  <r>
    <n v="63"/>
    <x v="244"/>
    <s v="25-028"/>
    <x v="0"/>
    <s v="WSB"/>
    <s v="L (-3)"/>
    <n v="39"/>
    <n v="10"/>
    <n v="23"/>
    <n v="0.435"/>
    <n v="0"/>
    <n v="0"/>
    <m/>
    <n v="5"/>
    <n v="5"/>
    <n v="1"/>
    <n v="3"/>
    <n v="1"/>
    <n v="4"/>
    <n v="5"/>
    <n v="0"/>
    <n v="2"/>
    <n v="3"/>
    <n v="25"/>
    <n v="16.399999999999999"/>
    <m/>
    <x v="1"/>
    <n v="15.060240963855421"/>
    <n v="0.88652482269503552"/>
    <n v="0.51282051282051277"/>
  </r>
  <r>
    <n v="64"/>
    <x v="245"/>
    <s v="25-030"/>
    <x v="0"/>
    <s v="BOS"/>
    <s v="W (+10)"/>
    <n v="42"/>
    <n v="19"/>
    <n v="32"/>
    <n v="0.59399999999999997"/>
    <n v="1"/>
    <n v="2"/>
    <n v="0.5"/>
    <n v="11"/>
    <n v="11"/>
    <n v="1"/>
    <n v="2"/>
    <n v="3"/>
    <n v="5"/>
    <n v="9"/>
    <n v="5"/>
    <n v="1"/>
    <n v="1"/>
    <n v="50"/>
    <n v="46.9"/>
    <m/>
    <x v="0"/>
    <n v="19.214346712211782"/>
    <n v="1.3213530655391119"/>
    <n v="1.3333333333333333"/>
  </r>
  <r>
    <n v="65"/>
    <x v="246"/>
    <s v="25-032"/>
    <x v="0"/>
    <s v="BOS"/>
    <s v="L (-30)"/>
    <n v="39"/>
    <n v="10"/>
    <n v="18"/>
    <n v="0.55600000000000005"/>
    <n v="0"/>
    <n v="0"/>
    <m/>
    <n v="6"/>
    <n v="8"/>
    <n v="0.75"/>
    <n v="0"/>
    <n v="4"/>
    <n v="4"/>
    <n v="7"/>
    <n v="1"/>
    <n v="1"/>
    <n v="5"/>
    <n v="26"/>
    <n v="17.8"/>
    <m/>
    <x v="1"/>
    <n v="20.883054892601436"/>
    <n v="0.98039215686274517"/>
    <n v="0.61538461538461542"/>
  </r>
  <r>
    <n v="66"/>
    <x v="247"/>
    <s v="25-035"/>
    <x v="0"/>
    <s v="PHI"/>
    <s v="W (+16)"/>
    <n v="42"/>
    <n v="20"/>
    <n v="35"/>
    <n v="0.57099999999999995"/>
    <n v="0"/>
    <n v="1"/>
    <n v="0"/>
    <n v="9"/>
    <n v="12"/>
    <n v="0.75"/>
    <n v="5"/>
    <n v="8"/>
    <n v="13"/>
    <n v="2"/>
    <n v="0"/>
    <n v="2"/>
    <n v="0"/>
    <n v="49"/>
    <n v="38.4"/>
    <m/>
    <x v="0"/>
    <n v="4.7303689687795654"/>
    <n v="1.2164846077457796"/>
    <n v="1.1428571428571428"/>
  </r>
  <r>
    <n v="67"/>
    <x v="248"/>
    <s v="25-037"/>
    <x v="0"/>
    <s v="CLE"/>
    <s v="W (+1)"/>
    <n v="48"/>
    <n v="14"/>
    <n v="29"/>
    <n v="0.48299999999999998"/>
    <n v="0"/>
    <n v="0"/>
    <m/>
    <n v="11"/>
    <n v="13"/>
    <n v="0.84599999999999997"/>
    <n v="2"/>
    <n v="6"/>
    <n v="8"/>
    <n v="7"/>
    <n v="2"/>
    <n v="4"/>
    <n v="3"/>
    <n v="39"/>
    <n v="32.200000000000003"/>
    <m/>
    <x v="0"/>
    <n v="15.652951699463328"/>
    <n v="1.0339342523860022"/>
    <n v="0.83333333333333337"/>
  </r>
  <r>
    <n v="68"/>
    <x v="249"/>
    <s v="25-038"/>
    <x v="0"/>
    <s v="IND"/>
    <s v="W (+9)"/>
    <n v="42"/>
    <n v="16"/>
    <n v="27"/>
    <n v="0.59299999999999997"/>
    <n v="0"/>
    <n v="2"/>
    <n v="0"/>
    <n v="6"/>
    <n v="9"/>
    <n v="0.66700000000000004"/>
    <n v="0"/>
    <n v="3"/>
    <n v="3"/>
    <n v="2"/>
    <n v="3"/>
    <n v="4"/>
    <n v="6"/>
    <n v="38"/>
    <n v="25.6"/>
    <m/>
    <x v="0"/>
    <n v="5.1334702258726894"/>
    <n v="1.028138528138528"/>
    <n v="0.7142857142857143"/>
  </r>
  <r>
    <n v="69"/>
    <x v="250"/>
    <s v="25-041"/>
    <x v="0"/>
    <s v="SEA"/>
    <s v="L (-3)"/>
    <n v="42"/>
    <n v="8"/>
    <n v="17"/>
    <n v="0.47099999999999997"/>
    <n v="0"/>
    <n v="0"/>
    <m/>
    <n v="10"/>
    <n v="12"/>
    <n v="0.83299999999999996"/>
    <n v="1"/>
    <n v="3"/>
    <n v="4"/>
    <n v="4"/>
    <n v="2"/>
    <n v="2"/>
    <n v="6"/>
    <n v="26"/>
    <n v="17.100000000000001"/>
    <m/>
    <x v="1"/>
    <n v="12.391573729863692"/>
    <n v="0.91937765205091937"/>
    <n v="0.5"/>
  </r>
  <r>
    <n v="70"/>
    <x v="251"/>
    <s v="25-042"/>
    <x v="0"/>
    <s v="LAC"/>
    <s v="W (+17)"/>
    <n v="34"/>
    <n v="15"/>
    <n v="25"/>
    <n v="0.6"/>
    <n v="0"/>
    <n v="0"/>
    <m/>
    <n v="6"/>
    <n v="6"/>
    <n v="1"/>
    <n v="2"/>
    <n v="4"/>
    <n v="6"/>
    <n v="4"/>
    <n v="6"/>
    <n v="0"/>
    <n v="2"/>
    <n v="36"/>
    <n v="32.700000000000003"/>
    <m/>
    <x v="0"/>
    <n v="11.890606420927467"/>
    <n v="1.214574898785425"/>
    <n v="1.1764705882352942"/>
  </r>
  <r>
    <n v="71"/>
    <x v="252"/>
    <s v="25-044"/>
    <x v="0"/>
    <s v="POR"/>
    <s v="W (+15)"/>
    <n v="42"/>
    <n v="13"/>
    <n v="30"/>
    <n v="0.433"/>
    <n v="1"/>
    <n v="2"/>
    <n v="0.5"/>
    <n v="11"/>
    <n v="13"/>
    <n v="0.84599999999999997"/>
    <n v="4"/>
    <n v="7"/>
    <n v="11"/>
    <n v="7"/>
    <n v="3"/>
    <n v="0"/>
    <n v="3"/>
    <n v="38"/>
    <n v="29.2"/>
    <m/>
    <x v="0"/>
    <n v="15.310586176727908"/>
    <n v="0.98140495867768596"/>
    <n v="0.88095238095238093"/>
  </r>
  <r>
    <n v="72"/>
    <x v="253"/>
    <s v="25-046"/>
    <x v="0"/>
    <s v="DET"/>
    <s v="W (+2)"/>
    <n v="42"/>
    <n v="21"/>
    <n v="27"/>
    <n v="0.77800000000000002"/>
    <n v="0"/>
    <n v="1"/>
    <n v="0"/>
    <n v="17"/>
    <n v="19"/>
    <n v="0.89500000000000002"/>
    <n v="2"/>
    <n v="2"/>
    <n v="4"/>
    <n v="6"/>
    <n v="2"/>
    <n v="2"/>
    <n v="1"/>
    <n v="59"/>
    <n v="54.7"/>
    <m/>
    <x v="0"/>
    <n v="14.164305949008499"/>
    <n v="1.6226622662266228"/>
    <n v="1.5238095238095237"/>
  </r>
  <r>
    <n v="73"/>
    <x v="254"/>
    <s v="25-048"/>
    <x v="0"/>
    <s v="WSB"/>
    <s v="L (-11)"/>
    <n v="42"/>
    <n v="12"/>
    <n v="20"/>
    <n v="0.6"/>
    <n v="0"/>
    <n v="1"/>
    <n v="0"/>
    <n v="5"/>
    <n v="8"/>
    <n v="0.625"/>
    <n v="1"/>
    <n v="2"/>
    <n v="3"/>
    <n v="1"/>
    <n v="4"/>
    <n v="2"/>
    <n v="6"/>
    <n v="29"/>
    <n v="18.399999999999999"/>
    <m/>
    <x v="1"/>
    <n v="3.2765399737876804"/>
    <n v="0.98238482384823844"/>
    <n v="0.52380952380952384"/>
  </r>
  <r>
    <n v="74"/>
    <x v="255"/>
    <s v="25-049"/>
    <x v="0"/>
    <s v="MIL"/>
    <s v="W (+9)"/>
    <n v="44"/>
    <n v="12"/>
    <n v="22"/>
    <n v="0.54500000000000004"/>
    <n v="0"/>
    <n v="0"/>
    <m/>
    <n v="13"/>
    <n v="13"/>
    <n v="1"/>
    <n v="1"/>
    <n v="5"/>
    <n v="6"/>
    <n v="6"/>
    <n v="3"/>
    <n v="1"/>
    <n v="5"/>
    <n v="37"/>
    <n v="29.5"/>
    <m/>
    <x v="0"/>
    <n v="15.495867768595042"/>
    <n v="1.1308068459657703"/>
    <n v="0.86363636363636365"/>
  </r>
  <r>
    <n v="75"/>
    <x v="256"/>
    <s v="25-051"/>
    <x v="0"/>
    <s v="NYK"/>
    <s v="W (+9)"/>
    <n v="43"/>
    <n v="13"/>
    <n v="24"/>
    <n v="0.54200000000000004"/>
    <n v="0"/>
    <n v="0"/>
    <m/>
    <n v="14"/>
    <n v="18"/>
    <n v="0.77800000000000002"/>
    <n v="3"/>
    <n v="3"/>
    <n v="6"/>
    <n v="3"/>
    <n v="8"/>
    <n v="1"/>
    <n v="3"/>
    <n v="40"/>
    <n v="36"/>
    <m/>
    <x v="0"/>
    <n v="7.9113924050632907"/>
    <n v="1.1454753722794959"/>
    <n v="0.93023255813953487"/>
  </r>
  <r>
    <n v="76"/>
    <x v="257"/>
    <s v="25-057"/>
    <x v="0"/>
    <s v="IND"/>
    <s v="W (+6)"/>
    <n v="38"/>
    <n v="12"/>
    <n v="28"/>
    <n v="0.42899999999999999"/>
    <n v="0"/>
    <n v="2"/>
    <n v="0"/>
    <n v="11"/>
    <n v="12"/>
    <n v="0.91700000000000004"/>
    <n v="2"/>
    <n v="4"/>
    <n v="6"/>
    <n v="3"/>
    <n v="3"/>
    <n v="1"/>
    <n v="2"/>
    <n v="35"/>
    <n v="25"/>
    <m/>
    <x v="0"/>
    <n v="7.8369905956112849"/>
    <n v="0.99206349206349198"/>
    <n v="0.76315789473684215"/>
  </r>
  <r>
    <n v="77"/>
    <x v="258"/>
    <s v="25-058"/>
    <x v="0"/>
    <s v="NJN"/>
    <s v="W (+1)"/>
    <n v="39"/>
    <n v="11"/>
    <n v="20"/>
    <n v="0.55000000000000004"/>
    <n v="0"/>
    <n v="0"/>
    <m/>
    <n v="6"/>
    <n v="8"/>
    <n v="0.75"/>
    <n v="0"/>
    <n v="0"/>
    <n v="0"/>
    <n v="4"/>
    <n v="2"/>
    <n v="0"/>
    <n v="3"/>
    <n v="28"/>
    <n v="17.399999999999999"/>
    <m/>
    <x v="0"/>
    <n v="13.106159895150721"/>
    <n v="1.0558069381598794"/>
    <n v="0.51282051282051277"/>
  </r>
  <r>
    <n v="78"/>
    <x v="259"/>
    <s v="25-060"/>
    <x v="0"/>
    <s v="MIL"/>
    <s v="W (+8)"/>
    <n v="38"/>
    <n v="17"/>
    <n v="29"/>
    <n v="0.58599999999999997"/>
    <n v="0"/>
    <n v="1"/>
    <n v="0"/>
    <n v="10"/>
    <n v="14"/>
    <n v="0.71399999999999997"/>
    <n v="1"/>
    <n v="2"/>
    <n v="3"/>
    <n v="6"/>
    <n v="4"/>
    <n v="3"/>
    <n v="2"/>
    <n v="44"/>
    <n v="36.9"/>
    <m/>
    <x v="0"/>
    <n v="13.901760889712698"/>
    <n v="1.1840688912809474"/>
    <n v="1.1052631578947369"/>
  </r>
  <r>
    <n v="79"/>
    <x v="260"/>
    <s v="25-062"/>
    <x v="0"/>
    <s v="NYK"/>
    <s v="W (+3)"/>
    <n v="40"/>
    <n v="18"/>
    <n v="27"/>
    <n v="0.66700000000000004"/>
    <n v="0"/>
    <n v="2"/>
    <n v="0"/>
    <n v="11"/>
    <n v="13"/>
    <n v="0.84599999999999997"/>
    <n v="3"/>
    <n v="2"/>
    <n v="5"/>
    <n v="2"/>
    <n v="2"/>
    <n v="1"/>
    <n v="6"/>
    <n v="47"/>
    <n v="33.700000000000003"/>
    <m/>
    <x v="0"/>
    <n v="4.9115913555992146"/>
    <n v="1.2138429752066116"/>
    <n v="1"/>
  </r>
  <r>
    <n v="80"/>
    <x v="261"/>
    <s v="25-064"/>
    <x v="0"/>
    <s v="BOS"/>
    <s v="L (-7)"/>
    <n v="41"/>
    <n v="17"/>
    <n v="33"/>
    <n v="0.51500000000000001"/>
    <n v="0"/>
    <n v="2"/>
    <n v="0"/>
    <n v="5"/>
    <n v="6"/>
    <n v="0.83299999999999996"/>
    <n v="3"/>
    <n v="0"/>
    <n v="3"/>
    <n v="8"/>
    <n v="2"/>
    <n v="1"/>
    <n v="4"/>
    <n v="39"/>
    <n v="26.7"/>
    <m/>
    <x v="1"/>
    <n v="16.792611251049539"/>
    <n v="0.9838546922300706"/>
    <n v="0.78048780487804881"/>
  </r>
  <r>
    <n v="81"/>
    <x v="262"/>
    <s v="25-065"/>
    <x v="0"/>
    <s v="CLE"/>
    <s v="L (-4)"/>
    <n v="42"/>
    <n v="12"/>
    <n v="26"/>
    <n v="0.46200000000000002"/>
    <n v="0"/>
    <n v="0"/>
    <m/>
    <n v="2"/>
    <n v="2"/>
    <n v="1"/>
    <n v="1"/>
    <n v="0"/>
    <n v="1"/>
    <n v="7"/>
    <n v="4"/>
    <n v="1"/>
    <n v="2"/>
    <n v="26"/>
    <n v="18.899999999999999"/>
    <m/>
    <x v="1"/>
    <n v="19.509476031215165"/>
    <n v="0.90027700831024937"/>
    <n v="0.54761904761904767"/>
  </r>
  <r>
    <n v="82"/>
    <x v="263"/>
    <s v="25-067"/>
    <x v="0"/>
    <s v="BOS"/>
    <s v="W (+7)"/>
    <n v="44"/>
    <n v="16"/>
    <n v="25"/>
    <n v="0.64"/>
    <n v="0"/>
    <n v="1"/>
    <n v="0"/>
    <n v="14"/>
    <n v="15"/>
    <n v="0.93300000000000005"/>
    <n v="0"/>
    <n v="6"/>
    <n v="6"/>
    <n v="6"/>
    <n v="1"/>
    <n v="1"/>
    <n v="3"/>
    <n v="46"/>
    <n v="38"/>
    <m/>
    <x v="0"/>
    <n v="14.778325123152708"/>
    <n v="1.3294797687861271"/>
    <n v="1.0681818181818181"/>
  </r>
  <r>
    <n v="1"/>
    <x v="264"/>
    <s v="25-261"/>
    <x v="0"/>
    <s v="DET"/>
    <s v="L (-13)"/>
    <n v="43"/>
    <n v="10"/>
    <n v="19"/>
    <n v="0.52600000000000002"/>
    <n v="0"/>
    <n v="2"/>
    <n v="0"/>
    <n v="8"/>
    <n v="12"/>
    <n v="0.66700000000000004"/>
    <n v="1"/>
    <n v="4"/>
    <n v="5"/>
    <n v="7"/>
    <n v="5"/>
    <n v="2"/>
    <n v="2"/>
    <n v="28"/>
    <n v="26.3"/>
    <m/>
    <x v="1"/>
    <n v="21.033653846153847"/>
    <n v="1.06544901065449"/>
    <n v="0.7441860465116279"/>
  </r>
  <r>
    <n v="2"/>
    <x v="265"/>
    <s v="25-262"/>
    <x v="0"/>
    <s v="WSB"/>
    <s v="W (+13)"/>
    <n v="39"/>
    <n v="9"/>
    <n v="21"/>
    <n v="0.42899999999999999"/>
    <n v="0"/>
    <n v="0"/>
    <m/>
    <n v="11"/>
    <n v="12"/>
    <n v="0.91700000000000004"/>
    <n v="0"/>
    <n v="2"/>
    <n v="2"/>
    <n v="7"/>
    <n v="3"/>
    <n v="0"/>
    <n v="5"/>
    <n v="29"/>
    <n v="19.399999999999999"/>
    <m/>
    <x v="0"/>
    <n v="18.286311389759664"/>
    <n v="0.92710997442455234"/>
    <n v="0.58974358974358976"/>
  </r>
  <r>
    <n v="3"/>
    <x v="266"/>
    <s v="25-265"/>
    <x v="0"/>
    <s v="NYK"/>
    <s v="L (-9)"/>
    <n v="39"/>
    <n v="13"/>
    <n v="21"/>
    <n v="0.61899999999999999"/>
    <n v="2"/>
    <n v="3"/>
    <n v="0.66700000000000004"/>
    <n v="3"/>
    <n v="3"/>
    <n v="1"/>
    <n v="2"/>
    <n v="1"/>
    <n v="3"/>
    <n v="9"/>
    <n v="2"/>
    <n v="0"/>
    <n v="4"/>
    <n v="31"/>
    <n v="25.5"/>
    <m/>
    <x v="1"/>
    <n v="25.481313703284258"/>
    <n v="1.1778115501519757"/>
    <n v="0.84615384615384615"/>
  </r>
  <r>
    <n v="4"/>
    <x v="267"/>
    <s v="25-266"/>
    <x v="0"/>
    <s v="BOS"/>
    <s v="W (+6)"/>
    <n v="42"/>
    <n v="18"/>
    <n v="33"/>
    <n v="0.54500000000000004"/>
    <n v="2"/>
    <n v="4"/>
    <n v="0.5"/>
    <n v="14"/>
    <n v="16"/>
    <n v="0.875"/>
    <n v="0"/>
    <n v="3"/>
    <n v="3"/>
    <n v="2"/>
    <n v="9"/>
    <n v="2"/>
    <n v="2"/>
    <n v="52"/>
    <n v="44.4"/>
    <m/>
    <x v="0"/>
    <n v="4.5413260672116254"/>
    <n v="1.2369172216936251"/>
    <n v="1.1666666666666667"/>
  </r>
  <r>
    <n v="5"/>
    <x v="268"/>
    <s v="25-268"/>
    <x v="0"/>
    <s v="NJN"/>
    <s v="W (+12)"/>
    <n v="41"/>
    <n v="14"/>
    <n v="24"/>
    <n v="0.58299999999999996"/>
    <n v="0"/>
    <n v="1"/>
    <n v="0"/>
    <n v="8"/>
    <n v="11"/>
    <n v="0.72699999999999998"/>
    <n v="1"/>
    <n v="5"/>
    <n v="6"/>
    <n v="3"/>
    <n v="3"/>
    <n v="4"/>
    <n v="6"/>
    <n v="36"/>
    <n v="26.9"/>
    <m/>
    <x v="0"/>
    <n v="7.9281183932346719"/>
    <n v="1.0332950631458093"/>
    <n v="0.80487804878048785"/>
  </r>
  <r>
    <n v="6"/>
    <x v="269"/>
    <s v="25-269"/>
    <x v="0"/>
    <s v="NJN"/>
    <s v="L (-6)"/>
    <n v="43"/>
    <n v="17"/>
    <n v="31"/>
    <n v="0.54800000000000004"/>
    <n v="0"/>
    <n v="3"/>
    <n v="0"/>
    <n v="8"/>
    <n v="12"/>
    <n v="0.66700000000000004"/>
    <n v="2"/>
    <n v="5"/>
    <n v="7"/>
    <n v="6"/>
    <n v="3"/>
    <n v="1"/>
    <n v="1"/>
    <n v="42"/>
    <n v="34.5"/>
    <m/>
    <x v="1"/>
    <n v="13.863216266173753"/>
    <n v="1.1266094420600858"/>
    <n v="0.93023255813953487"/>
  </r>
  <r>
    <n v="7"/>
    <x v="270"/>
    <s v="25-272"/>
    <x v="0"/>
    <s v="PHI"/>
    <s v="W (+13)"/>
    <n v="43"/>
    <n v="14"/>
    <n v="27"/>
    <n v="0.51900000000000002"/>
    <n v="0"/>
    <n v="0"/>
    <m/>
    <n v="5"/>
    <n v="6"/>
    <n v="0.83299999999999996"/>
    <n v="1"/>
    <n v="5"/>
    <n v="6"/>
    <n v="6"/>
    <n v="5"/>
    <n v="1"/>
    <n v="3"/>
    <n v="33"/>
    <n v="27.6"/>
    <m/>
    <x v="0"/>
    <n v="15.527950310559005"/>
    <n v="1.0110294117647058"/>
    <n v="0.79069767441860461"/>
  </r>
  <r>
    <n v="8"/>
    <x v="271"/>
    <s v="25-273"/>
    <x v="0"/>
    <s v="PHI"/>
    <s v="L (-13)"/>
    <n v="43"/>
    <n v="24"/>
    <n v="29"/>
    <n v="0.82799999999999996"/>
    <n v="0"/>
    <n v="1"/>
    <n v="0"/>
    <n v="4"/>
    <n v="4"/>
    <n v="1"/>
    <n v="3"/>
    <n v="6"/>
    <n v="9"/>
    <n v="1"/>
    <n v="4"/>
    <n v="2"/>
    <n v="4"/>
    <n v="52"/>
    <n v="46.5"/>
    <m/>
    <x v="1"/>
    <n v="2.7964205816554806"/>
    <n v="1.4959723820483313"/>
    <n v="1.3720930232558139"/>
  </r>
  <r>
    <n v="9"/>
    <x v="272"/>
    <s v="25-275"/>
    <x v="0"/>
    <s v="ATL"/>
    <s v="W (+3)"/>
    <n v="49"/>
    <n v="12"/>
    <n v="21"/>
    <n v="0.57099999999999995"/>
    <n v="0"/>
    <n v="0"/>
    <m/>
    <n v="10"/>
    <n v="13"/>
    <n v="0.76900000000000002"/>
    <n v="1"/>
    <n v="8"/>
    <n v="9"/>
    <n v="9"/>
    <n v="1"/>
    <n v="0"/>
    <n v="6"/>
    <n v="34"/>
    <n v="25.7"/>
    <m/>
    <x v="0"/>
    <n v="21.572387344199427"/>
    <n v="1.039119804400978"/>
    <n v="0.7142857142857143"/>
  </r>
  <r>
    <n v="10"/>
    <x v="273"/>
    <s v="25-279"/>
    <x v="0"/>
    <s v="SAC"/>
    <s v="W (+16)"/>
    <n v="38"/>
    <n v="16"/>
    <n v="20"/>
    <n v="0.8"/>
    <n v="0"/>
    <n v="0"/>
    <m/>
    <n v="0"/>
    <n v="0"/>
    <m/>
    <n v="1"/>
    <n v="10"/>
    <n v="11"/>
    <n v="8"/>
    <n v="1"/>
    <n v="1"/>
    <n v="2"/>
    <n v="32"/>
    <n v="32.200000000000003"/>
    <m/>
    <x v="0"/>
    <n v="26.666666666666668"/>
    <n v="1.4545454545454546"/>
    <n v="1.236842105263158"/>
  </r>
  <r>
    <n v="11"/>
    <x v="274"/>
    <s v="25-280"/>
    <x v="0"/>
    <s v="LAC"/>
    <s v="L (-8)"/>
    <n v="41"/>
    <n v="7"/>
    <n v="15"/>
    <n v="0.46700000000000003"/>
    <n v="1"/>
    <n v="2"/>
    <n v="0.5"/>
    <n v="11"/>
    <n v="12"/>
    <n v="0.91700000000000004"/>
    <n v="2"/>
    <n v="10"/>
    <n v="12"/>
    <n v="7"/>
    <n v="5"/>
    <n v="4"/>
    <n v="6"/>
    <n v="26"/>
    <n v="27.4"/>
    <m/>
    <x v="1"/>
    <n v="21.033653846153847"/>
    <n v="0.98934550989345504"/>
    <n v="0.95121951219512191"/>
  </r>
  <r>
    <n v="12"/>
    <x v="275"/>
    <s v="25-283"/>
    <x v="0"/>
    <s v="DEN"/>
    <s v="L (-5)"/>
    <n v="44"/>
    <n v="19"/>
    <n v="27"/>
    <n v="0.70399999999999996"/>
    <n v="3"/>
    <n v="5"/>
    <n v="0.6"/>
    <n v="11"/>
    <n v="14"/>
    <n v="0.78600000000000003"/>
    <n v="2"/>
    <n v="9"/>
    <n v="11"/>
    <n v="7"/>
    <n v="1"/>
    <n v="0"/>
    <n v="6"/>
    <n v="52"/>
    <n v="42.3"/>
    <m/>
    <x v="1"/>
    <n v="15.164644714038131"/>
    <n v="1.3278855975485191"/>
    <n v="1.2272727272727273"/>
  </r>
  <r>
    <n v="13"/>
    <x v="276"/>
    <s v="25-286"/>
    <x v="0"/>
    <s v="GSW"/>
    <s v="L (-10)"/>
    <n v="43"/>
    <n v="11"/>
    <n v="24"/>
    <n v="0.45800000000000002"/>
    <n v="0"/>
    <n v="1"/>
    <n v="0"/>
    <n v="4"/>
    <n v="4"/>
    <n v="1"/>
    <n v="2"/>
    <n v="8"/>
    <n v="10"/>
    <n v="7"/>
    <n v="4"/>
    <n v="0"/>
    <n v="3"/>
    <n v="26"/>
    <n v="22.1"/>
    <m/>
    <x v="1"/>
    <n v="19.574944071588366"/>
    <n v="0.90403337969401942"/>
    <n v="0.72093023255813948"/>
  </r>
  <r>
    <n v="14"/>
    <x v="277"/>
    <s v="25-287"/>
    <x v="0"/>
    <s v="UTA"/>
    <s v="L (-14)"/>
    <n v="39"/>
    <n v="11"/>
    <n v="25"/>
    <n v="0.44"/>
    <n v="0"/>
    <n v="1"/>
    <n v="0"/>
    <n v="11"/>
    <n v="13"/>
    <n v="0.84599999999999997"/>
    <n v="4"/>
    <n v="4"/>
    <n v="8"/>
    <n v="5"/>
    <n v="2"/>
    <n v="1"/>
    <n v="3"/>
    <n v="33"/>
    <n v="25.9"/>
    <m/>
    <x v="1"/>
    <n v="12.91322314049587"/>
    <n v="0.97864768683274028"/>
    <n v="0.76923076923076927"/>
  </r>
  <r>
    <n v="15"/>
    <x v="278"/>
    <s v="25-290"/>
    <x v="0"/>
    <s v="DAL"/>
    <s v="W (+13)"/>
    <n v="43"/>
    <n v="16"/>
    <n v="31"/>
    <n v="0.51600000000000001"/>
    <n v="0"/>
    <n v="0"/>
    <m/>
    <n v="7"/>
    <n v="8"/>
    <n v="0.875"/>
    <n v="3"/>
    <n v="8"/>
    <n v="11"/>
    <n v="6"/>
    <n v="2"/>
    <n v="3"/>
    <n v="2"/>
    <n v="39"/>
    <n v="32.1"/>
    <m/>
    <x v="0"/>
    <n v="14.111006585136405"/>
    <n v="1.0679079956188389"/>
    <n v="1"/>
  </r>
  <r>
    <n v="16"/>
    <x v="279"/>
    <s v="25-293"/>
    <x v="0"/>
    <s v="BOS"/>
    <s v="W (+5)"/>
    <n v="43"/>
    <n v="14"/>
    <n v="20"/>
    <n v="0.7"/>
    <n v="0"/>
    <n v="0"/>
    <m/>
    <n v="10"/>
    <n v="11"/>
    <n v="0.90900000000000003"/>
    <n v="2"/>
    <n v="7"/>
    <n v="9"/>
    <n v="5"/>
    <n v="5"/>
    <n v="0"/>
    <n v="6"/>
    <n v="38"/>
    <n v="33.6"/>
    <m/>
    <x v="0"/>
    <n v="13.950892857142854"/>
    <n v="1.2321660181582361"/>
    <n v="1.0232558139534884"/>
  </r>
  <r>
    <n v="17"/>
    <x v="280"/>
    <s v="25-294"/>
    <x v="0"/>
    <s v="DET"/>
    <s v="L (-13)"/>
    <n v="40"/>
    <n v="4"/>
    <n v="16"/>
    <n v="0.25"/>
    <n v="0"/>
    <n v="0"/>
    <m/>
    <n v="10"/>
    <n v="11"/>
    <n v="0.90900000000000003"/>
    <n v="3"/>
    <n v="4"/>
    <n v="7"/>
    <n v="7"/>
    <n v="1"/>
    <n v="2"/>
    <n v="3"/>
    <n v="18"/>
    <n v="15.2"/>
    <m/>
    <x v="1"/>
    <n v="22.697795071335928"/>
    <n v="0.75503355704697983"/>
    <n v="0.47499999999999998"/>
  </r>
  <r>
    <n v="18"/>
    <x v="281"/>
    <s v="25-296"/>
    <x v="0"/>
    <s v="MIL"/>
    <s v="W (+18)"/>
    <n v="40"/>
    <n v="10"/>
    <n v="17"/>
    <n v="0.58799999999999997"/>
    <n v="0"/>
    <n v="2"/>
    <n v="0"/>
    <n v="15"/>
    <n v="17"/>
    <n v="0.88200000000000001"/>
    <n v="3"/>
    <n v="8"/>
    <n v="11"/>
    <n v="5"/>
    <n v="1"/>
    <n v="1"/>
    <n v="5"/>
    <n v="35"/>
    <n v="29.8"/>
    <m/>
    <x v="0"/>
    <n v="14.501160092807423"/>
    <n v="1.1872455902306649"/>
    <n v="0.97499999999999998"/>
  </r>
  <r>
    <n v="19"/>
    <x v="282"/>
    <s v="25-297"/>
    <x v="0"/>
    <s v="MIA"/>
    <s v="W (+23)"/>
    <n v="37"/>
    <n v="14"/>
    <n v="25"/>
    <n v="0.56000000000000005"/>
    <n v="1"/>
    <n v="2"/>
    <n v="0.5"/>
    <n v="9"/>
    <n v="10"/>
    <n v="0.9"/>
    <n v="2"/>
    <n v="9"/>
    <n v="11"/>
    <n v="4"/>
    <n v="2"/>
    <n v="0"/>
    <n v="1"/>
    <n v="38"/>
    <n v="32.4"/>
    <m/>
    <x v="0"/>
    <n v="11.627906976744185"/>
    <n v="1.25"/>
    <n v="1.1351351351351351"/>
  </r>
  <r>
    <n v="20"/>
    <x v="283"/>
    <s v="25-300"/>
    <x v="0"/>
    <s v="ATL"/>
    <s v="L (-18)"/>
    <n v="41"/>
    <n v="11"/>
    <n v="24"/>
    <n v="0.45800000000000002"/>
    <n v="0"/>
    <n v="1"/>
    <n v="0"/>
    <n v="6"/>
    <n v="6"/>
    <n v="1"/>
    <n v="2"/>
    <n v="12"/>
    <n v="14"/>
    <n v="6"/>
    <n v="2"/>
    <n v="0"/>
    <n v="1"/>
    <n v="28"/>
    <n v="24.6"/>
    <m/>
    <x v="1"/>
    <n v="17.8359096313912"/>
    <n v="1.0130246020260492"/>
    <n v="0.87804878048780488"/>
  </r>
  <r>
    <n v="21"/>
    <x v="284"/>
    <s v="25-303"/>
    <x v="0"/>
    <s v="IND"/>
    <s v="W (+7)"/>
    <n v="38"/>
    <n v="10"/>
    <n v="22"/>
    <n v="0.45500000000000002"/>
    <n v="0"/>
    <n v="3"/>
    <n v="0"/>
    <n v="8"/>
    <n v="9"/>
    <n v="0.88900000000000001"/>
    <n v="3"/>
    <n v="4"/>
    <n v="7"/>
    <n v="7"/>
    <n v="6"/>
    <n v="0"/>
    <n v="2"/>
    <n v="28"/>
    <n v="26.8"/>
    <m/>
    <x v="0"/>
    <n v="20.022883295194507"/>
    <n v="1.0014306151645207"/>
    <n v="0.86842105263157898"/>
  </r>
  <r>
    <n v="22"/>
    <x v="285"/>
    <s v="25-304"/>
    <x v="0"/>
    <s v="MIL"/>
    <s v="W (+19)"/>
    <n v="40"/>
    <n v="12"/>
    <n v="25"/>
    <n v="0.48"/>
    <n v="0"/>
    <n v="1"/>
    <n v="0"/>
    <n v="12"/>
    <n v="12"/>
    <n v="1"/>
    <n v="0"/>
    <n v="6"/>
    <n v="6"/>
    <n v="5"/>
    <n v="3"/>
    <n v="0"/>
    <n v="3"/>
    <n v="36"/>
    <n v="27.8"/>
    <m/>
    <x v="0"/>
    <n v="13.061650992685475"/>
    <n v="1.0817307692307692"/>
    <n v="0.85"/>
  </r>
  <r>
    <n v="23"/>
    <x v="286"/>
    <s v="25-307"/>
    <x v="0"/>
    <s v="LAL"/>
    <s v="W (+13)"/>
    <n v="39"/>
    <n v="11"/>
    <n v="23"/>
    <n v="0.47799999999999998"/>
    <n v="2"/>
    <n v="3"/>
    <n v="0.66700000000000004"/>
    <n v="18"/>
    <n v="22"/>
    <n v="0.81799999999999995"/>
    <n v="4"/>
    <n v="3"/>
    <n v="7"/>
    <n v="8"/>
    <n v="4"/>
    <n v="0"/>
    <n v="1"/>
    <n v="42"/>
    <n v="41"/>
    <m/>
    <x v="0"/>
    <n v="19.193857965451055"/>
    <n v="1.2470308788598574"/>
    <n v="1.1282051282051282"/>
  </r>
  <r>
    <n v="24"/>
    <x v="287"/>
    <s v="25-310"/>
    <x v="0"/>
    <s v="CHH"/>
    <s v="L (-2)"/>
    <n v="41"/>
    <n v="14"/>
    <n v="26"/>
    <n v="0.53800000000000003"/>
    <n v="0"/>
    <n v="0"/>
    <m/>
    <n v="5"/>
    <n v="6"/>
    <n v="0.83299999999999996"/>
    <n v="2"/>
    <n v="3"/>
    <n v="5"/>
    <n v="4"/>
    <n v="6"/>
    <n v="0"/>
    <n v="7"/>
    <n v="33"/>
    <n v="22.1"/>
    <m/>
    <x v="1"/>
    <n v="10.090817356205854"/>
    <n v="0.92592592592592593"/>
    <n v="0.68292682926829273"/>
  </r>
  <r>
    <n v="25"/>
    <x v="288"/>
    <s v="25-314"/>
    <x v="0"/>
    <s v="CLE"/>
    <s v="L (-11)"/>
    <n v="42"/>
    <n v="18"/>
    <n v="30"/>
    <n v="0.6"/>
    <n v="1"/>
    <n v="1"/>
    <n v="1"/>
    <n v="6"/>
    <n v="6"/>
    <n v="1"/>
    <n v="3"/>
    <n v="9"/>
    <n v="12"/>
    <n v="4"/>
    <n v="3"/>
    <n v="0"/>
    <n v="4"/>
    <n v="43"/>
    <n v="34.6"/>
    <m/>
    <x v="1"/>
    <n v="9.8425196850393686"/>
    <n v="1.1735807860262009"/>
    <n v="1.0952380952380953"/>
  </r>
  <r>
    <n v="26"/>
    <x v="289"/>
    <s v="25-316"/>
    <x v="0"/>
    <s v="NYK"/>
    <s v="W (+2)"/>
    <n v="40"/>
    <n v="14"/>
    <n v="27"/>
    <n v="0.51900000000000002"/>
    <n v="0"/>
    <n v="2"/>
    <n v="0"/>
    <n v="9"/>
    <n v="12"/>
    <n v="0.75"/>
    <n v="1"/>
    <n v="8"/>
    <n v="9"/>
    <n v="3"/>
    <n v="3"/>
    <n v="0"/>
    <n v="3"/>
    <n v="37"/>
    <n v="26.9"/>
    <m/>
    <x v="0"/>
    <n v="7.8369905956112849"/>
    <n v="1.0487528344671202"/>
    <n v="0.82499999999999996"/>
  </r>
  <r>
    <n v="27"/>
    <x v="290"/>
    <s v="25-317"/>
    <x v="0"/>
    <s v="IND"/>
    <s v="W (+16)"/>
    <n v="37"/>
    <n v="13"/>
    <n v="26"/>
    <n v="0.5"/>
    <n v="0"/>
    <n v="0"/>
    <m/>
    <n v="5"/>
    <n v="5"/>
    <n v="1"/>
    <n v="2"/>
    <n v="5"/>
    <n v="7"/>
    <n v="4"/>
    <n v="4"/>
    <n v="2"/>
    <n v="2"/>
    <n v="31"/>
    <n v="26.7"/>
    <m/>
    <x v="0"/>
    <n v="11.695906432748536"/>
    <n v="1.0264900662251655"/>
    <n v="0.89189189189189189"/>
  </r>
  <r>
    <n v="28"/>
    <x v="291"/>
    <s v="25-321"/>
    <x v="0"/>
    <s v="LAC"/>
    <s v="W (+5)"/>
    <n v="47"/>
    <n v="15"/>
    <n v="30"/>
    <n v="0.5"/>
    <n v="0"/>
    <n v="3"/>
    <n v="0"/>
    <n v="11"/>
    <n v="15"/>
    <n v="0.73299999999999998"/>
    <n v="1"/>
    <n v="9"/>
    <n v="10"/>
    <n v="11"/>
    <n v="6"/>
    <n v="0"/>
    <n v="4"/>
    <n v="41"/>
    <n v="35.5"/>
    <m/>
    <x v="0"/>
    <n v="21.31782945736434"/>
    <n v="1.0098522167487685"/>
    <n v="0.95744680851063835"/>
  </r>
  <r>
    <n v="29"/>
    <x v="292"/>
    <s v="25-323"/>
    <x v="0"/>
    <s v="CLE"/>
    <s v="L (-5)"/>
    <n v="41"/>
    <n v="13"/>
    <n v="24"/>
    <n v="0.54200000000000004"/>
    <n v="1"/>
    <n v="2"/>
    <n v="0.5"/>
    <n v="5"/>
    <n v="5"/>
    <n v="1"/>
    <n v="2"/>
    <n v="9"/>
    <n v="11"/>
    <n v="7"/>
    <n v="2"/>
    <n v="0"/>
    <n v="2"/>
    <n v="32"/>
    <n v="28.6"/>
    <m/>
    <x v="1"/>
    <n v="19.886363636363637"/>
    <n v="1.1347517730496455"/>
    <n v="0.95121951219512191"/>
  </r>
  <r>
    <n v="30"/>
    <x v="293"/>
    <s v="25-324"/>
    <x v="0"/>
    <s v="UTA"/>
    <s v="L (-14)"/>
    <n v="37"/>
    <n v="12"/>
    <n v="21"/>
    <n v="0.57099999999999995"/>
    <n v="0"/>
    <n v="0"/>
    <m/>
    <n v="3"/>
    <n v="5"/>
    <n v="0.6"/>
    <n v="1"/>
    <n v="4"/>
    <n v="5"/>
    <n v="4"/>
    <n v="2"/>
    <n v="1"/>
    <n v="2"/>
    <n v="27"/>
    <n v="20.9"/>
    <m/>
    <x v="1"/>
    <n v="13.698630136986301"/>
    <n v="1.0714285714285714"/>
    <n v="0.70270270270270274"/>
  </r>
  <r>
    <n v="31"/>
    <x v="294"/>
    <s v="25-328"/>
    <x v="0"/>
    <s v="ATL"/>
    <s v="W (+3)"/>
    <n v="41"/>
    <n v="17"/>
    <n v="29"/>
    <n v="0.58599999999999997"/>
    <n v="0"/>
    <n v="2"/>
    <n v="0"/>
    <n v="14"/>
    <n v="16"/>
    <n v="0.875"/>
    <n v="4"/>
    <n v="6"/>
    <n v="10"/>
    <n v="9"/>
    <n v="3"/>
    <n v="0"/>
    <n v="4"/>
    <n v="48"/>
    <n v="42.8"/>
    <m/>
    <x v="0"/>
    <n v="18.352365415986949"/>
    <n v="1.1988011988011988"/>
    <n v="1.2682926829268293"/>
  </r>
  <r>
    <n v="32"/>
    <x v="295"/>
    <s v="25-329"/>
    <x v="0"/>
    <s v="CHH"/>
    <s v="W (+5)"/>
    <n v="40"/>
    <n v="7"/>
    <n v="15"/>
    <n v="0.46700000000000003"/>
    <n v="0"/>
    <n v="0"/>
    <m/>
    <n v="10"/>
    <n v="11"/>
    <n v="0.90900000000000003"/>
    <n v="1"/>
    <n v="3"/>
    <n v="4"/>
    <n v="10"/>
    <n v="3"/>
    <n v="1"/>
    <n v="6"/>
    <n v="24"/>
    <n v="20.6"/>
    <m/>
    <x v="0"/>
    <n v="27.901785714285708"/>
    <n v="0.92879256965944268"/>
    <n v="0.67500000000000004"/>
  </r>
  <r>
    <n v="33"/>
    <x v="296"/>
    <s v="25-331"/>
    <x v="0"/>
    <s v="DEN"/>
    <s v="W (+5)"/>
    <n v="46"/>
    <n v="13"/>
    <n v="24"/>
    <n v="0.54200000000000004"/>
    <n v="0"/>
    <n v="1"/>
    <n v="0"/>
    <n v="12"/>
    <n v="13"/>
    <n v="0.92300000000000004"/>
    <n v="1"/>
    <n v="11"/>
    <n v="12"/>
    <n v="11"/>
    <n v="3"/>
    <n v="0"/>
    <n v="6"/>
    <n v="38"/>
    <n v="33.1"/>
    <m/>
    <x v="0"/>
    <n v="23.544520547945204"/>
    <n v="1.0638297872340425"/>
    <n v="1"/>
  </r>
  <r>
    <n v="34"/>
    <x v="297"/>
    <s v="25-333"/>
    <x v="0"/>
    <s v="BOS"/>
    <s v="W (+6)"/>
    <n v="41"/>
    <n v="13"/>
    <n v="23"/>
    <n v="0.56499999999999995"/>
    <n v="0"/>
    <n v="3"/>
    <n v="0"/>
    <n v="16"/>
    <n v="17"/>
    <n v="0.94099999999999995"/>
    <n v="1"/>
    <n v="8"/>
    <n v="9"/>
    <n v="11"/>
    <n v="8"/>
    <n v="0"/>
    <n v="2"/>
    <n v="42"/>
    <n v="46.7"/>
    <m/>
    <x v="0"/>
    <n v="25.298988040478378"/>
    <n v="1.2931034482758619"/>
    <n v="1.3902439024390243"/>
  </r>
  <r>
    <n v="35"/>
    <x v="298"/>
    <s v="25-335"/>
    <x v="0"/>
    <s v="IND"/>
    <s v="W (+7)"/>
    <n v="44"/>
    <n v="10"/>
    <n v="18"/>
    <n v="0.55600000000000005"/>
    <n v="0"/>
    <n v="1"/>
    <n v="0"/>
    <n v="2"/>
    <n v="4"/>
    <n v="0.5"/>
    <n v="1"/>
    <n v="5"/>
    <n v="6"/>
    <n v="13"/>
    <n v="4"/>
    <n v="1"/>
    <n v="2"/>
    <n v="22"/>
    <n v="25"/>
    <m/>
    <x v="0"/>
    <n v="37.399309551208283"/>
    <n v="1.0110294117647058"/>
    <n v="0.77272727272727271"/>
  </r>
  <r>
    <n v="36"/>
    <x v="299"/>
    <s v="25-337"/>
    <x v="0"/>
    <s v="MIA"/>
    <s v="W (+4)"/>
    <n v="41"/>
    <n v="14"/>
    <n v="25"/>
    <n v="0.56000000000000005"/>
    <n v="0"/>
    <n v="1"/>
    <n v="0"/>
    <n v="6"/>
    <n v="8"/>
    <n v="0.75"/>
    <n v="3"/>
    <n v="2"/>
    <n v="5"/>
    <n v="7"/>
    <n v="2"/>
    <n v="1"/>
    <n v="1"/>
    <n v="34"/>
    <n v="29.4"/>
    <m/>
    <x v="0"/>
    <n v="19.167579408543268"/>
    <n v="1.1517615176151761"/>
    <n v="0.85365853658536583"/>
  </r>
  <r>
    <n v="37"/>
    <x v="300"/>
    <s v="25-339"/>
    <x v="0"/>
    <s v="PHO"/>
    <s v="L (-9)"/>
    <n v="41"/>
    <n v="20"/>
    <n v="28"/>
    <n v="0.71399999999999997"/>
    <n v="0"/>
    <n v="0"/>
    <m/>
    <n v="13"/>
    <n v="15"/>
    <n v="0.86699999999999999"/>
    <n v="1"/>
    <n v="13"/>
    <n v="14"/>
    <n v="8"/>
    <n v="2"/>
    <n v="1"/>
    <n v="4"/>
    <n v="53"/>
    <n v="47.9"/>
    <m/>
    <x v="1"/>
    <n v="17.167381974248926"/>
    <n v="1.3730569948186528"/>
    <n v="1.5609756097560976"/>
  </r>
  <r>
    <n v="38"/>
    <x v="301"/>
    <s v="25-342"/>
    <x v="0"/>
    <s v="DAL"/>
    <s v="W (+18)"/>
    <n v="33"/>
    <n v="10"/>
    <n v="20"/>
    <n v="0.5"/>
    <n v="0"/>
    <n v="1"/>
    <n v="0"/>
    <n v="4"/>
    <n v="5"/>
    <n v="0.8"/>
    <n v="1"/>
    <n v="2"/>
    <n v="3"/>
    <n v="6"/>
    <n v="3"/>
    <n v="0"/>
    <n v="1"/>
    <n v="24"/>
    <n v="20.7"/>
    <m/>
    <x v="0"/>
    <n v="20.547945205479454"/>
    <n v="1.0344827586206897"/>
    <n v="0.72727272727272729"/>
  </r>
  <r>
    <n v="39"/>
    <x v="302"/>
    <s v="25-343"/>
    <x v="0"/>
    <s v="PHI"/>
    <s v="L (-12)"/>
    <n v="45"/>
    <n v="14"/>
    <n v="25"/>
    <n v="0.56000000000000005"/>
    <n v="0"/>
    <n v="0"/>
    <m/>
    <n v="5"/>
    <n v="5"/>
    <n v="1"/>
    <n v="0"/>
    <n v="6"/>
    <n v="6"/>
    <n v="12"/>
    <n v="2"/>
    <n v="1"/>
    <n v="2"/>
    <n v="33"/>
    <n v="30"/>
    <m/>
    <x v="1"/>
    <n v="29.126213592233007"/>
    <n v="1.1301369863013699"/>
    <n v="0.91111111111111109"/>
  </r>
  <r>
    <n v="40"/>
    <x v="303"/>
    <s v="25-345"/>
    <x v="0"/>
    <s v="WSB"/>
    <s v="W (+11)"/>
    <n v="39"/>
    <n v="14"/>
    <n v="25"/>
    <n v="0.56000000000000005"/>
    <n v="0"/>
    <n v="0"/>
    <m/>
    <n v="5"/>
    <n v="8"/>
    <n v="0.625"/>
    <n v="3"/>
    <n v="8"/>
    <n v="11"/>
    <n v="9"/>
    <n v="3"/>
    <n v="1"/>
    <n v="1"/>
    <n v="33"/>
    <n v="31.8"/>
    <m/>
    <x v="0"/>
    <n v="23.364485981308412"/>
    <n v="1.1178861788617886"/>
    <n v="1.0769230769230769"/>
  </r>
  <r>
    <n v="41"/>
    <x v="304"/>
    <s v="25-349"/>
    <x v="0"/>
    <s v="DET"/>
    <s v="L (-6)"/>
    <n v="41"/>
    <n v="7"/>
    <n v="24"/>
    <n v="0.29199999999999998"/>
    <n v="0"/>
    <n v="1"/>
    <n v="0"/>
    <n v="7"/>
    <n v="10"/>
    <n v="0.7"/>
    <n v="3"/>
    <n v="9"/>
    <n v="12"/>
    <n v="10"/>
    <n v="2"/>
    <n v="1"/>
    <n v="5"/>
    <n v="21"/>
    <n v="12.9"/>
    <m/>
    <x v="1"/>
    <n v="23.041474654377879"/>
    <n v="0.62874251497005995"/>
    <n v="0.51219512195121952"/>
  </r>
  <r>
    <n v="42"/>
    <x v="305"/>
    <s v="25-351"/>
    <x v="0"/>
    <s v="SAC"/>
    <s v="W (+11)"/>
    <n v="40"/>
    <n v="15"/>
    <n v="21"/>
    <n v="0.71399999999999997"/>
    <n v="0"/>
    <n v="0"/>
    <m/>
    <n v="10"/>
    <n v="12"/>
    <n v="0.83299999999999996"/>
    <n v="1"/>
    <n v="6"/>
    <n v="7"/>
    <n v="8"/>
    <n v="4"/>
    <n v="0"/>
    <n v="6"/>
    <n v="40"/>
    <n v="35.799999999999997"/>
    <m/>
    <x v="0"/>
    <n v="19.860973187686195"/>
    <n v="1.2391573729863692"/>
    <n v="1.125"/>
  </r>
  <r>
    <n v="43"/>
    <x v="306"/>
    <s v="25-352"/>
    <x v="0"/>
    <s v="HOU"/>
    <s v="L (-7)"/>
    <n v="45"/>
    <n v="10"/>
    <n v="24"/>
    <n v="0.41699999999999998"/>
    <n v="0"/>
    <n v="1"/>
    <n v="0"/>
    <n v="9"/>
    <n v="12"/>
    <n v="0.75"/>
    <n v="2"/>
    <n v="4"/>
    <n v="6"/>
    <n v="10"/>
    <n v="5"/>
    <n v="1"/>
    <n v="3"/>
    <n v="29"/>
    <n v="26.1"/>
    <m/>
    <x v="1"/>
    <n v="23.651844843897823"/>
    <n v="0.89838909541511769"/>
    <n v="0.68888888888888888"/>
  </r>
  <r>
    <n v="44"/>
    <x v="307"/>
    <s v="25-354"/>
    <x v="0"/>
    <s v="DET"/>
    <s v="L (-11)"/>
    <n v="42"/>
    <n v="10"/>
    <n v="18"/>
    <n v="0.55600000000000005"/>
    <n v="1"/>
    <n v="4"/>
    <n v="0.25"/>
    <n v="7"/>
    <n v="8"/>
    <n v="0.875"/>
    <n v="2"/>
    <n v="4"/>
    <n v="6"/>
    <n v="10"/>
    <n v="1"/>
    <n v="1"/>
    <n v="1"/>
    <n v="28"/>
    <n v="28.1"/>
    <m/>
    <x v="1"/>
    <n v="30.750307503075035"/>
    <n v="1.2433392539964476"/>
    <n v="0.8571428571428571"/>
  </r>
  <r>
    <n v="45"/>
    <x v="308"/>
    <s v="25-356"/>
    <x v="0"/>
    <s v="CHH"/>
    <s v="W (+25)"/>
    <n v="32"/>
    <n v="11"/>
    <n v="20"/>
    <n v="0.55000000000000004"/>
    <n v="1"/>
    <n v="2"/>
    <n v="0.5"/>
    <n v="9"/>
    <n v="10"/>
    <n v="0.9"/>
    <n v="2"/>
    <n v="5"/>
    <n v="7"/>
    <n v="5"/>
    <n v="2"/>
    <n v="0"/>
    <n v="3"/>
    <n v="32"/>
    <n v="26.2"/>
    <m/>
    <x v="0"/>
    <n v="15.432098765432102"/>
    <n v="1.1678832116788322"/>
    <n v="1.03125"/>
  </r>
  <r>
    <n v="46"/>
    <x v="309"/>
    <s v="25-358"/>
    <x v="0"/>
    <s v="SAS"/>
    <s v="W (+5)"/>
    <n v="43"/>
    <n v="9"/>
    <n v="20"/>
    <n v="0.45"/>
    <n v="0"/>
    <n v="0"/>
    <m/>
    <n v="5"/>
    <n v="8"/>
    <n v="0.625"/>
    <n v="3"/>
    <n v="3"/>
    <n v="6"/>
    <n v="9"/>
    <n v="2"/>
    <n v="1"/>
    <n v="6"/>
    <n v="23"/>
    <n v="16.600000000000001"/>
    <m/>
    <x v="0"/>
    <n v="23.364485981308412"/>
    <n v="0.77913279132791324"/>
    <n v="0.48837209302325579"/>
  </r>
  <r>
    <n v="47"/>
    <x v="310"/>
    <s v="25-363"/>
    <x v="0"/>
    <s v="ATL"/>
    <s v="L (-8)"/>
    <n v="36"/>
    <n v="11"/>
    <n v="14"/>
    <n v="0.78600000000000003"/>
    <n v="1"/>
    <n v="1"/>
    <n v="1"/>
    <n v="9"/>
    <n v="16"/>
    <n v="0.56299999999999994"/>
    <n v="2"/>
    <n v="3"/>
    <n v="5"/>
    <n v="3"/>
    <n v="3"/>
    <n v="1"/>
    <n v="3"/>
    <n v="32"/>
    <n v="27.3"/>
    <m/>
    <x v="1"/>
    <n v="11.094674556213018"/>
    <n v="1.3311148086522464"/>
    <n v="0.86111111111111116"/>
  </r>
  <r>
    <n v="48"/>
    <x v="311"/>
    <s v="25-365"/>
    <x v="0"/>
    <s v="MIL"/>
    <s v="W (+1)"/>
    <n v="40"/>
    <n v="16"/>
    <n v="26"/>
    <n v="0.61499999999999999"/>
    <n v="1"/>
    <n v="2"/>
    <n v="0.5"/>
    <n v="17"/>
    <n v="18"/>
    <n v="0.94399999999999995"/>
    <n v="2"/>
    <n v="6"/>
    <n v="8"/>
    <n v="5"/>
    <n v="3"/>
    <n v="0"/>
    <n v="4"/>
    <n v="50"/>
    <n v="41.9"/>
    <m/>
    <x v="0"/>
    <n v="11.649580615097856"/>
    <n v="1.3185654008438819"/>
    <n v="1.2749999999999999"/>
  </r>
  <r>
    <n v="49"/>
    <x v="312"/>
    <s v="26-002"/>
    <x v="0"/>
    <s v="MIL"/>
    <s v="W (+2)"/>
    <n v="40"/>
    <n v="9"/>
    <n v="19"/>
    <n v="0.47399999999999998"/>
    <n v="0"/>
    <n v="0"/>
    <m/>
    <n v="5"/>
    <n v="6"/>
    <n v="0.83299999999999996"/>
    <n v="0"/>
    <n v="3"/>
    <n v="3"/>
    <n v="9"/>
    <n v="2"/>
    <n v="3"/>
    <n v="7"/>
    <n v="23"/>
    <n v="15.6"/>
    <m/>
    <x v="0"/>
    <n v="23.910733262486715"/>
    <n v="0.80307262569832405"/>
    <n v="0.55000000000000004"/>
  </r>
  <r>
    <n v="50"/>
    <x v="313"/>
    <s v="26-003"/>
    <x v="0"/>
    <s v="POR"/>
    <s v="W (+4)"/>
    <n v="36"/>
    <n v="13"/>
    <n v="22"/>
    <n v="0.59099999999999997"/>
    <n v="0"/>
    <n v="0"/>
    <m/>
    <n v="7"/>
    <n v="8"/>
    <n v="0.875"/>
    <n v="2"/>
    <n v="4"/>
    <n v="6"/>
    <n v="7"/>
    <n v="1"/>
    <n v="0"/>
    <n v="4"/>
    <n v="33"/>
    <n v="25.7"/>
    <m/>
    <x v="0"/>
    <n v="19.167579408543268"/>
    <n v="1.1178861788617886"/>
    <n v="0.91666666666666663"/>
  </r>
  <r>
    <n v="51"/>
    <x v="314"/>
    <s v="26-005"/>
    <x v="0"/>
    <s v="CHH"/>
    <s v="W (+28)"/>
    <n v="37"/>
    <n v="10"/>
    <n v="14"/>
    <n v="0.71399999999999997"/>
    <n v="0"/>
    <n v="1"/>
    <n v="0"/>
    <n v="4"/>
    <n v="5"/>
    <n v="0.8"/>
    <n v="0"/>
    <n v="4"/>
    <n v="4"/>
    <n v="5"/>
    <n v="1"/>
    <n v="0"/>
    <n v="6"/>
    <n v="24"/>
    <n v="15.9"/>
    <m/>
    <x v="0"/>
    <n v="18.382352941176471"/>
    <n v="1.0810810810810811"/>
    <n v="0.6216216216216216"/>
  </r>
  <r>
    <n v="52"/>
    <x v="315"/>
    <s v="26-007"/>
    <x v="0"/>
    <s v="HOU"/>
    <s v="W (+9)"/>
    <n v="38"/>
    <n v="10"/>
    <n v="18"/>
    <n v="0.55600000000000005"/>
    <n v="0"/>
    <n v="0"/>
    <m/>
    <n v="13"/>
    <n v="15"/>
    <n v="0.86699999999999999"/>
    <n v="0"/>
    <n v="4"/>
    <n v="4"/>
    <n v="8"/>
    <n v="4"/>
    <n v="0"/>
    <n v="2"/>
    <n v="33"/>
    <n v="31.6"/>
    <m/>
    <x v="0"/>
    <n v="23.121387283236995"/>
    <n v="1.2406015037593985"/>
    <n v="0.97368421052631582"/>
  </r>
  <r>
    <n v="53"/>
    <x v="316"/>
    <s v="26-008"/>
    <x v="0"/>
    <s v="ATL"/>
    <s v="L (-30)"/>
    <n v="30"/>
    <n v="7"/>
    <n v="12"/>
    <n v="0.58299999999999996"/>
    <n v="0"/>
    <n v="0"/>
    <m/>
    <n v="4"/>
    <n v="5"/>
    <n v="0.8"/>
    <n v="1"/>
    <n v="4"/>
    <n v="5"/>
    <n v="3"/>
    <n v="3"/>
    <n v="0"/>
    <n v="4"/>
    <n v="18"/>
    <n v="13.8"/>
    <m/>
    <x v="1"/>
    <n v="14.150943396226415"/>
    <n v="0.98901098901098905"/>
    <n v="0.6333333333333333"/>
  </r>
  <r>
    <n v="54"/>
    <x v="317"/>
    <s v="26-011"/>
    <x v="0"/>
    <s v="SAS"/>
    <s v="W (+19)"/>
    <n v="34"/>
    <n v="11"/>
    <n v="16"/>
    <n v="0.68799999999999994"/>
    <n v="0"/>
    <n v="0"/>
    <m/>
    <n v="2"/>
    <n v="2"/>
    <n v="1"/>
    <n v="4"/>
    <n v="2"/>
    <n v="6"/>
    <n v="8"/>
    <n v="2"/>
    <n v="1"/>
    <n v="4"/>
    <n v="24"/>
    <n v="24.5"/>
    <m/>
    <x v="0"/>
    <n v="27.70083102493075"/>
    <n v="1.149425287356322"/>
    <n v="0.94117647058823528"/>
  </r>
  <r>
    <n v="55"/>
    <x v="318"/>
    <s v="26-014"/>
    <x v="0"/>
    <s v="MIL"/>
    <s v="W (+6)"/>
    <n v="41"/>
    <n v="10"/>
    <n v="18"/>
    <n v="0.55600000000000005"/>
    <n v="1"/>
    <n v="1"/>
    <n v="1"/>
    <n v="7"/>
    <n v="11"/>
    <n v="0.63600000000000001"/>
    <n v="2"/>
    <n v="6"/>
    <n v="8"/>
    <n v="9"/>
    <n v="2"/>
    <n v="1"/>
    <n v="6"/>
    <n v="28"/>
    <n v="22.4"/>
    <m/>
    <x v="0"/>
    <n v="23.784355179704015"/>
    <n v="0.970873786407767"/>
    <n v="0.73170731707317072"/>
  </r>
  <r>
    <n v="56"/>
    <x v="319"/>
    <s v="26-015"/>
    <x v="0"/>
    <s v="NYK"/>
    <s v="L (-18)"/>
    <n v="42"/>
    <n v="10"/>
    <n v="16"/>
    <n v="0.625"/>
    <n v="0"/>
    <n v="0"/>
    <m/>
    <n v="8"/>
    <n v="8"/>
    <n v="1"/>
    <n v="1"/>
    <n v="2"/>
    <n v="3"/>
    <n v="10"/>
    <n v="2"/>
    <n v="0"/>
    <n v="4"/>
    <n v="28"/>
    <n v="25.5"/>
    <m/>
    <x v="1"/>
    <n v="29.832935560859191"/>
    <n v="1.1904761904761905"/>
    <n v="0.7857142857142857"/>
  </r>
  <r>
    <n v="57"/>
    <x v="320"/>
    <s v="26-018"/>
    <x v="0"/>
    <s v="PHI"/>
    <s v="L (-2)"/>
    <n v="39"/>
    <n v="15"/>
    <n v="27"/>
    <n v="0.55600000000000005"/>
    <n v="0"/>
    <n v="0"/>
    <m/>
    <n v="4"/>
    <n v="5"/>
    <n v="0.8"/>
    <n v="3"/>
    <n v="8"/>
    <n v="11"/>
    <n v="4"/>
    <n v="3"/>
    <n v="0"/>
    <n v="2"/>
    <n v="34"/>
    <n v="28.2"/>
    <m/>
    <x v="1"/>
    <n v="11.363636363636363"/>
    <n v="1.0897435897435899"/>
    <n v="0.94871794871794868"/>
  </r>
  <r>
    <n v="58"/>
    <x v="321"/>
    <s v="26-022"/>
    <x v="0"/>
    <s v="SEA"/>
    <s v="W (+17)"/>
    <n v="40"/>
    <n v="8"/>
    <n v="13"/>
    <n v="0.61499999999999999"/>
    <n v="0"/>
    <n v="0"/>
    <m/>
    <n v="2"/>
    <n v="2"/>
    <n v="1"/>
    <n v="1"/>
    <n v="7"/>
    <n v="8"/>
    <n v="15"/>
    <n v="1"/>
    <n v="3"/>
    <n v="3"/>
    <n v="18"/>
    <n v="24.3"/>
    <m/>
    <x v="0"/>
    <n v="47.051442910915931"/>
    <n v="1.0663507109004737"/>
    <n v="0.92500000000000004"/>
  </r>
  <r>
    <n v="59"/>
    <x v="322"/>
    <s v="26-024"/>
    <x v="0"/>
    <s v="IND"/>
    <s v="W (+32)"/>
    <n v="30"/>
    <n v="7"/>
    <n v="15"/>
    <n v="0.46700000000000003"/>
    <n v="3"/>
    <n v="4"/>
    <n v="0.75"/>
    <n v="4"/>
    <n v="4"/>
    <n v="1"/>
    <n v="3"/>
    <n v="11"/>
    <n v="14"/>
    <n v="14"/>
    <n v="3"/>
    <n v="2"/>
    <n v="1"/>
    <n v="21"/>
    <n v="31.9"/>
    <m/>
    <x v="0"/>
    <n v="44.080604534005033"/>
    <n v="1.1824324324324322"/>
    <n v="1.5"/>
  </r>
  <r>
    <n v="60"/>
    <x v="323"/>
    <s v="26-026"/>
    <x v="0"/>
    <s v="CLE"/>
    <s v="L (-24)"/>
    <n v="38"/>
    <n v="12"/>
    <n v="22"/>
    <n v="0.54500000000000004"/>
    <n v="0"/>
    <n v="0"/>
    <m/>
    <n v="4"/>
    <n v="5"/>
    <n v="0.8"/>
    <n v="1"/>
    <n v="5"/>
    <n v="6"/>
    <n v="12"/>
    <n v="3"/>
    <n v="0"/>
    <n v="8"/>
    <n v="28"/>
    <n v="21.4"/>
    <m/>
    <x v="1"/>
    <n v="27.149321266968325"/>
    <n v="0.86956521739130432"/>
    <n v="0.78947368421052633"/>
  </r>
  <r>
    <n v="61"/>
    <x v="324"/>
    <s v="26-028"/>
    <x v="0"/>
    <s v="NYK"/>
    <s v="W (+5)"/>
    <n v="41"/>
    <n v="9"/>
    <n v="16"/>
    <n v="0.56299999999999994"/>
    <n v="2"/>
    <n v="2"/>
    <n v="1"/>
    <n v="13"/>
    <n v="14"/>
    <n v="0.92900000000000005"/>
    <n v="1"/>
    <n v="4"/>
    <n v="5"/>
    <n v="9"/>
    <n v="4"/>
    <n v="1"/>
    <n v="4"/>
    <n v="33"/>
    <n v="31.9"/>
    <m/>
    <x v="0"/>
    <n v="25.597269624573382"/>
    <n v="1.261467889908257"/>
    <n v="0.97560975609756095"/>
  </r>
  <r>
    <n v="62"/>
    <x v="325"/>
    <s v="26-029"/>
    <x v="0"/>
    <s v="IND"/>
    <s v="L (-11)"/>
    <n v="44"/>
    <n v="11"/>
    <n v="24"/>
    <n v="0.45800000000000002"/>
    <n v="0"/>
    <n v="1"/>
    <n v="0"/>
    <n v="6"/>
    <n v="7"/>
    <n v="0.85699999999999998"/>
    <n v="0"/>
    <n v="6"/>
    <n v="6"/>
    <n v="10"/>
    <n v="0"/>
    <n v="1"/>
    <n v="2"/>
    <n v="28"/>
    <n v="22.3"/>
    <m/>
    <x v="1"/>
    <n v="25.588536335721596"/>
    <n v="0.96286107290233847"/>
    <n v="0.65909090909090906"/>
  </r>
  <r>
    <n v="63"/>
    <x v="326"/>
    <s v="26-032"/>
    <x v="0"/>
    <s v="LAL"/>
    <s v="W (+1)"/>
    <n v="43"/>
    <n v="7"/>
    <n v="20"/>
    <n v="0.35"/>
    <n v="0"/>
    <n v="0"/>
    <m/>
    <n v="7"/>
    <n v="8"/>
    <n v="0.875"/>
    <n v="1"/>
    <n v="7"/>
    <n v="8"/>
    <n v="16"/>
    <n v="1"/>
    <n v="0"/>
    <n v="5"/>
    <n v="21"/>
    <n v="18.2"/>
    <m/>
    <x v="0"/>
    <n v="35.938903863432174"/>
    <n v="0.73632538569424966"/>
    <n v="0.62790697674418605"/>
  </r>
  <r>
    <n v="64"/>
    <x v="327"/>
    <s v="26-033"/>
    <x v="0"/>
    <s v="PHO"/>
    <s v="W (+1)"/>
    <n v="37"/>
    <n v="10"/>
    <n v="20"/>
    <n v="0.5"/>
    <n v="0"/>
    <n v="0"/>
    <m/>
    <n v="12"/>
    <n v="12"/>
    <n v="1"/>
    <n v="0"/>
    <n v="10"/>
    <n v="10"/>
    <n v="9"/>
    <n v="1"/>
    <n v="0"/>
    <n v="3"/>
    <n v="32"/>
    <n v="27.3"/>
    <m/>
    <x v="0"/>
    <n v="24.141630901287552"/>
    <n v="1.1315417256011315"/>
    <n v="1.0540540540540539"/>
  </r>
  <r>
    <n v="65"/>
    <x v="328"/>
    <s v="26-035"/>
    <x v="0"/>
    <s v="POR"/>
    <s v="W (+15)"/>
    <n v="40"/>
    <n v="10"/>
    <n v="20"/>
    <n v="0.5"/>
    <n v="1"/>
    <n v="3"/>
    <n v="0.33300000000000002"/>
    <n v="13"/>
    <n v="16"/>
    <n v="0.81299999999999994"/>
    <n v="3"/>
    <n v="4"/>
    <n v="7"/>
    <n v="17"/>
    <n v="6"/>
    <n v="0"/>
    <n v="7"/>
    <n v="34"/>
    <n v="35.4"/>
    <m/>
    <x v="0"/>
    <n v="33.307210031347964"/>
    <n v="0.99882491186839018"/>
    <n v="1.1000000000000001"/>
  </r>
  <r>
    <n v="66"/>
    <x v="329"/>
    <s v="26-036"/>
    <x v="0"/>
    <s v="SEA"/>
    <s v="W (+1)"/>
    <n v="40"/>
    <n v="8"/>
    <n v="18"/>
    <n v="0.44400000000000001"/>
    <n v="0"/>
    <n v="0"/>
    <m/>
    <n v="5"/>
    <n v="5"/>
    <n v="1"/>
    <n v="1"/>
    <n v="11"/>
    <n v="12"/>
    <n v="12"/>
    <n v="3"/>
    <n v="0"/>
    <n v="6"/>
    <n v="21"/>
    <n v="19.8"/>
    <m/>
    <x v="0"/>
    <n v="31.413612565445025"/>
    <n v="0.80152671755725191"/>
    <n v="0.8"/>
  </r>
  <r>
    <n v="67"/>
    <x v="330"/>
    <s v="26-039"/>
    <x v="0"/>
    <s v="GSW"/>
    <s v="W (+9)"/>
    <n v="40"/>
    <n v="13"/>
    <n v="24"/>
    <n v="0.54200000000000004"/>
    <n v="0"/>
    <n v="1"/>
    <n v="0"/>
    <n v="7"/>
    <n v="9"/>
    <n v="0.77800000000000002"/>
    <n v="1"/>
    <n v="11"/>
    <n v="12"/>
    <n v="11"/>
    <n v="4"/>
    <n v="0"/>
    <n v="5"/>
    <n v="33"/>
    <n v="29.7"/>
    <m/>
    <x v="0"/>
    <n v="25.022747952684259"/>
    <n v="1.0012135922330097"/>
    <n v="1.05"/>
  </r>
  <r>
    <n v="68"/>
    <x v="331"/>
    <s v="26-040"/>
    <x v="0"/>
    <s v="MIL"/>
    <s v="W (+4)"/>
    <n v="43"/>
    <n v="9"/>
    <n v="19"/>
    <n v="0.47399999999999998"/>
    <n v="0"/>
    <n v="1"/>
    <n v="0"/>
    <n v="14"/>
    <n v="16"/>
    <n v="0.875"/>
    <n v="1"/>
    <n v="9"/>
    <n v="10"/>
    <n v="10"/>
    <n v="2"/>
    <n v="1"/>
    <n v="4"/>
    <n v="32"/>
    <n v="29"/>
    <m/>
    <x v="0"/>
    <n v="24.975024975024976"/>
    <n v="1.0652463382157125"/>
    <n v="0.90697674418604646"/>
  </r>
  <r>
    <n v="69"/>
    <x v="332"/>
    <s v="26-042"/>
    <x v="0"/>
    <s v="CLE"/>
    <s v="L (-9)"/>
    <n v="43"/>
    <n v="15"/>
    <n v="29"/>
    <n v="0.51700000000000002"/>
    <n v="1"/>
    <n v="2"/>
    <n v="0.5"/>
    <n v="6"/>
    <n v="7"/>
    <n v="0.85699999999999998"/>
    <n v="2"/>
    <n v="8"/>
    <n v="10"/>
    <n v="10"/>
    <n v="3"/>
    <n v="1"/>
    <n v="3"/>
    <n v="37"/>
    <n v="32.200000000000003"/>
    <m/>
    <x v="1"/>
    <n v="22.18278615794144"/>
    <n v="1.0547320410490308"/>
    <n v="1"/>
  </r>
  <r>
    <n v="70"/>
    <x v="333"/>
    <s v="26-044"/>
    <x v="0"/>
    <s v="NJN"/>
    <s v="W (+11)"/>
    <n v="39"/>
    <n v="11"/>
    <n v="23"/>
    <n v="0.47799999999999998"/>
    <n v="0"/>
    <n v="1"/>
    <n v="0"/>
    <n v="5"/>
    <n v="5"/>
    <n v="1"/>
    <n v="5"/>
    <n v="9"/>
    <n v="14"/>
    <n v="12"/>
    <n v="2"/>
    <n v="2"/>
    <n v="3"/>
    <n v="27"/>
    <n v="29.5"/>
    <m/>
    <x v="0"/>
    <n v="29.850746268656714"/>
    <n v="0.95744680851063835"/>
    <n v="1.0769230769230769"/>
  </r>
  <r>
    <n v="71"/>
    <x v="334"/>
    <s v="26-046"/>
    <x v="0"/>
    <s v="CHH"/>
    <s v="W (+20)"/>
    <n v="40"/>
    <n v="10"/>
    <n v="15"/>
    <n v="0.66700000000000004"/>
    <n v="0"/>
    <n v="2"/>
    <n v="0"/>
    <n v="13"/>
    <n v="15"/>
    <n v="0.86699999999999999"/>
    <n v="4"/>
    <n v="6"/>
    <n v="10"/>
    <n v="12"/>
    <n v="6"/>
    <n v="1"/>
    <n v="3"/>
    <n v="33"/>
    <n v="42"/>
    <m/>
    <x v="0"/>
    <n v="32.786885245901637"/>
    <n v="1.3414634146341462"/>
    <n v="1.3"/>
  </r>
  <r>
    <n v="72"/>
    <x v="335"/>
    <s v="26-048"/>
    <x v="0"/>
    <s v="DET"/>
    <s v="L (-7)"/>
    <n v="43"/>
    <n v="11"/>
    <n v="23"/>
    <n v="0.47799999999999998"/>
    <n v="1"/>
    <n v="5"/>
    <n v="0.2"/>
    <n v="8"/>
    <n v="8"/>
    <n v="1"/>
    <n v="2"/>
    <n v="11"/>
    <n v="13"/>
    <n v="10"/>
    <n v="2"/>
    <n v="0"/>
    <n v="2"/>
    <n v="31"/>
    <n v="30.2"/>
    <m/>
    <x v="1"/>
    <n v="25.960539979231573"/>
    <n v="1.0869565217391304"/>
    <n v="0.97674418604651159"/>
  </r>
  <r>
    <n v="73"/>
    <x v="336"/>
    <s v="26-049"/>
    <x v="0"/>
    <s v="DET"/>
    <s v="L (-2)"/>
    <n v="42"/>
    <n v="11"/>
    <n v="18"/>
    <n v="0.61099999999999999"/>
    <n v="0"/>
    <n v="0"/>
    <m/>
    <n v="18"/>
    <n v="21"/>
    <n v="0.85699999999999998"/>
    <n v="1"/>
    <n v="6"/>
    <n v="7"/>
    <n v="11"/>
    <n v="2"/>
    <n v="0"/>
    <n v="1"/>
    <n v="40"/>
    <n v="39.4"/>
    <m/>
    <x v="1"/>
    <n v="28.032619775739043"/>
    <n v="1.4164305949008498"/>
    <n v="1.1666666666666667"/>
  </r>
  <r>
    <n v="74"/>
    <x v="337"/>
    <s v="26-051"/>
    <x v="0"/>
    <s v="ATL"/>
    <s v="L (-8)"/>
    <n v="43"/>
    <n v="13"/>
    <n v="29"/>
    <n v="0.44800000000000001"/>
    <n v="0"/>
    <n v="3"/>
    <n v="0"/>
    <n v="14"/>
    <n v="14"/>
    <n v="1"/>
    <n v="4"/>
    <n v="6"/>
    <n v="10"/>
    <n v="12"/>
    <n v="1"/>
    <n v="0"/>
    <n v="2"/>
    <n v="40"/>
    <n v="35.700000000000003"/>
    <m/>
    <x v="1"/>
    <n v="24.410089503661514"/>
    <n v="1.0764262648008613"/>
    <n v="1.0465116279069768"/>
  </r>
  <r>
    <n v="75"/>
    <x v="338"/>
    <s v="26-055"/>
    <x v="0"/>
    <s v="IND"/>
    <s v="L (-4)"/>
    <n v="46"/>
    <n v="17"/>
    <n v="30"/>
    <n v="0.56699999999999995"/>
    <n v="0"/>
    <n v="1"/>
    <n v="0"/>
    <n v="13"/>
    <n v="14"/>
    <n v="0.92900000000000005"/>
    <n v="2"/>
    <n v="9"/>
    <n v="11"/>
    <n v="13"/>
    <n v="4"/>
    <n v="2"/>
    <n v="4"/>
    <n v="47"/>
    <n v="45.8"/>
    <m/>
    <x v="1"/>
    <n v="24.454477050413846"/>
    <n v="1.1703187250996017"/>
    <n v="1.2826086956521738"/>
  </r>
  <r>
    <n v="76"/>
    <x v="339"/>
    <s v="26-056"/>
    <x v="0"/>
    <s v="NJN"/>
    <s v="L (-12)"/>
    <n v="38"/>
    <n v="12"/>
    <n v="27"/>
    <n v="0.44400000000000001"/>
    <n v="0"/>
    <n v="1"/>
    <n v="0"/>
    <n v="5"/>
    <n v="7"/>
    <n v="0.71399999999999997"/>
    <n v="2"/>
    <n v="8"/>
    <n v="10"/>
    <n v="12"/>
    <n v="3"/>
    <n v="2"/>
    <n v="4"/>
    <n v="29"/>
    <n v="25.9"/>
    <m/>
    <x v="1"/>
    <n v="26.041666666666668"/>
    <n v="0.85093896713615025"/>
    <n v="0.92105263157894735"/>
  </r>
  <r>
    <n v="77"/>
    <x v="340"/>
    <s v="26-058"/>
    <x v="0"/>
    <s v="CLE"/>
    <s v="L (-19)"/>
    <n v="27"/>
    <n v="8"/>
    <n v="14"/>
    <n v="0.57099999999999995"/>
    <n v="0"/>
    <n v="1"/>
    <n v="0"/>
    <n v="6"/>
    <n v="6"/>
    <n v="1"/>
    <n v="0"/>
    <n v="3"/>
    <n v="3"/>
    <n v="3"/>
    <n v="2"/>
    <n v="1"/>
    <n v="5"/>
    <n v="22"/>
    <n v="15.3"/>
    <m/>
    <x v="1"/>
    <n v="12.175324675324676"/>
    <n v="1.0166358595194085"/>
    <n v="0.7407407407407407"/>
  </r>
  <r>
    <n v="78"/>
    <x v="341"/>
    <s v="26-059"/>
    <x v="0"/>
    <s v="NYK"/>
    <s v="W (+4)"/>
    <n v="42"/>
    <n v="11"/>
    <n v="21"/>
    <n v="0.52400000000000002"/>
    <n v="1"/>
    <n v="3"/>
    <n v="0.33300000000000002"/>
    <n v="11"/>
    <n v="13"/>
    <n v="0.84599999999999997"/>
    <n v="1"/>
    <n v="10"/>
    <n v="11"/>
    <n v="9"/>
    <n v="2"/>
    <n v="3"/>
    <n v="5"/>
    <n v="34"/>
    <n v="30.8"/>
    <m/>
    <x v="0"/>
    <n v="22.102161100196462"/>
    <n v="1.0718789407313998"/>
    <n v="1"/>
  </r>
  <r>
    <n v="79"/>
    <x v="342"/>
    <s v="26-062"/>
    <x v="0"/>
    <s v="WSB"/>
    <s v="L (-2)"/>
    <n v="39"/>
    <n v="9"/>
    <n v="20"/>
    <n v="0.45"/>
    <n v="0"/>
    <n v="0"/>
    <m/>
    <n v="12"/>
    <n v="13"/>
    <n v="0.92300000000000004"/>
    <n v="2"/>
    <n v="3"/>
    <n v="5"/>
    <n v="4"/>
    <n v="1"/>
    <n v="1"/>
    <n v="6"/>
    <n v="30"/>
    <n v="18.399999999999999"/>
    <m/>
    <x v="1"/>
    <n v="11.198208286674133"/>
    <n v="0.94577553593947039"/>
    <n v="0.58974358974358976"/>
  </r>
  <r>
    <n v="80"/>
    <x v="343"/>
    <s v="26-063"/>
    <x v="0"/>
    <s v="WSB"/>
    <s v="W (+2)"/>
    <n v="42"/>
    <n v="13"/>
    <n v="31"/>
    <n v="0.41899999999999998"/>
    <n v="0"/>
    <n v="0"/>
    <m/>
    <n v="8"/>
    <n v="11"/>
    <n v="0.72699999999999998"/>
    <n v="6"/>
    <n v="8"/>
    <n v="14"/>
    <n v="11"/>
    <n v="2"/>
    <n v="1"/>
    <n v="1"/>
    <n v="34"/>
    <n v="31.9"/>
    <m/>
    <x v="0"/>
    <n v="22.993311036789297"/>
    <n v="0.92290988056460366"/>
    <n v="0.95238095238095233"/>
  </r>
  <r>
    <n v="81"/>
    <x v="344"/>
    <s v="26-065"/>
    <x v="0"/>
    <s v="CLE"/>
    <s v="L (-6)"/>
    <n v="35"/>
    <n v="9"/>
    <n v="19"/>
    <n v="0.47399999999999998"/>
    <n v="0"/>
    <n v="2"/>
    <n v="0"/>
    <n v="7"/>
    <n v="8"/>
    <n v="0.875"/>
    <n v="3"/>
    <n v="2"/>
    <n v="5"/>
    <n v="3"/>
    <n v="1"/>
    <n v="0"/>
    <n v="3"/>
    <n v="25"/>
    <n v="16.5"/>
    <m/>
    <x v="1"/>
    <n v="10.518934081346423"/>
    <n v="0.97962382445141072"/>
    <n v="0.5714285714285714"/>
  </r>
  <r>
    <n v="1"/>
    <x v="345"/>
    <s v="26-259"/>
    <x v="0"/>
    <s v="CLE"/>
    <s v="W (+5)"/>
    <n v="47"/>
    <n v="19"/>
    <n v="31"/>
    <n v="0.61299999999999999"/>
    <n v="1"/>
    <n v="2"/>
    <n v="0.5"/>
    <n v="15"/>
    <n v="17"/>
    <n v="0.88200000000000001"/>
    <n v="3"/>
    <n v="11"/>
    <n v="14"/>
    <n v="6"/>
    <n v="3"/>
    <n v="1"/>
    <n v="0"/>
    <n v="54"/>
    <n v="51.2"/>
    <m/>
    <x v="0"/>
    <n v="13.489208633093524"/>
    <n v="1.4033264033264032"/>
    <n v="1.3617021276595744"/>
  </r>
  <r>
    <n v="2"/>
    <x v="346"/>
    <s v="26-260"/>
    <x v="0"/>
    <s v="BOS"/>
    <s v="L (-2)"/>
    <n v="34"/>
    <n v="10"/>
    <n v="18"/>
    <n v="0.55600000000000005"/>
    <n v="0"/>
    <n v="3"/>
    <n v="0"/>
    <n v="4"/>
    <n v="6"/>
    <n v="0.66700000000000004"/>
    <n v="0"/>
    <n v="5"/>
    <n v="5"/>
    <n v="6"/>
    <n v="5"/>
    <n v="1"/>
    <n v="4"/>
    <n v="24"/>
    <n v="20"/>
    <m/>
    <x v="1"/>
    <n v="19.582245430809401"/>
    <n v="0.97402597402597402"/>
    <n v="0.79411764705882348"/>
  </r>
  <r>
    <n v="3"/>
    <x v="347"/>
    <s v="26-263"/>
    <x v="0"/>
    <s v="DET"/>
    <s v="W (+3)"/>
    <n v="44"/>
    <n v="13"/>
    <n v="24"/>
    <n v="0.54200000000000004"/>
    <n v="0"/>
    <n v="2"/>
    <n v="0"/>
    <n v="14"/>
    <n v="17"/>
    <n v="0.82399999999999995"/>
    <n v="2"/>
    <n v="3"/>
    <n v="5"/>
    <n v="7"/>
    <n v="3"/>
    <n v="0"/>
    <n v="4"/>
    <n v="40"/>
    <n v="33"/>
    <m/>
    <x v="0"/>
    <n v="16.478342749529187"/>
    <n v="1.1273957158962795"/>
    <n v="0.84090909090909094"/>
  </r>
  <r>
    <n v="4"/>
    <x v="348"/>
    <s v="26-264"/>
    <x v="0"/>
    <s v="MIN"/>
    <s v="W (+12)"/>
    <n v="40"/>
    <n v="15"/>
    <n v="24"/>
    <n v="0.625"/>
    <n v="1"/>
    <n v="1"/>
    <n v="1"/>
    <n v="14"/>
    <n v="14"/>
    <n v="1"/>
    <n v="1"/>
    <n v="5"/>
    <n v="6"/>
    <n v="2"/>
    <n v="2"/>
    <n v="0"/>
    <n v="3"/>
    <n v="45"/>
    <n v="36"/>
    <m/>
    <x v="0"/>
    <n v="5.6882821387940847"/>
    <n v="1.3570566948130278"/>
    <n v="1.075"/>
  </r>
  <r>
    <n v="5"/>
    <x v="349"/>
    <s v="26-266"/>
    <x v="0"/>
    <s v="NJN"/>
    <s v="L (-10)"/>
    <n v="41"/>
    <n v="8"/>
    <n v="22"/>
    <n v="0.36399999999999999"/>
    <n v="0"/>
    <n v="0"/>
    <m/>
    <n v="10"/>
    <n v="11"/>
    <n v="0.90900000000000003"/>
    <n v="3"/>
    <n v="3"/>
    <n v="6"/>
    <n v="5"/>
    <n v="2"/>
    <n v="0"/>
    <n v="2"/>
    <n v="26"/>
    <n v="18.3"/>
    <m/>
    <x v="1"/>
    <n v="14.775413711583923"/>
    <n v="0.90152565880721225"/>
    <n v="0.53658536585365857"/>
  </r>
  <r>
    <n v="6"/>
    <x v="350"/>
    <s v="26-267"/>
    <x v="0"/>
    <s v="SEA"/>
    <s v="W (+7)"/>
    <n v="34"/>
    <n v="8"/>
    <n v="15"/>
    <n v="0.53300000000000003"/>
    <n v="1"/>
    <n v="2"/>
    <n v="0.5"/>
    <n v="8"/>
    <n v="9"/>
    <n v="0.88900000000000001"/>
    <n v="0"/>
    <n v="4"/>
    <n v="4"/>
    <n v="6"/>
    <n v="3"/>
    <n v="1"/>
    <n v="4"/>
    <n v="25"/>
    <n v="20.8"/>
    <m/>
    <x v="0"/>
    <n v="20.718232044198896"/>
    <n v="1.0888501742160279"/>
    <n v="0.79411764705882348"/>
  </r>
  <r>
    <n v="7"/>
    <x v="351"/>
    <s v="26-270"/>
    <x v="0"/>
    <s v="SAC"/>
    <s v="W (+2)"/>
    <n v="40"/>
    <n v="11"/>
    <n v="25"/>
    <n v="0.44"/>
    <n v="1"/>
    <n v="1"/>
    <n v="1"/>
    <n v="4"/>
    <n v="8"/>
    <n v="0.5"/>
    <n v="6"/>
    <n v="7"/>
    <n v="13"/>
    <n v="7"/>
    <n v="2"/>
    <n v="0"/>
    <n v="4"/>
    <n v="27"/>
    <n v="20.7"/>
    <m/>
    <x v="0"/>
    <n v="17.712550607287451"/>
    <n v="0.83025830258302591"/>
    <n v="0.67500000000000004"/>
  </r>
  <r>
    <n v="8"/>
    <x v="352"/>
    <s v="26-271"/>
    <x v="0"/>
    <s v="UTA"/>
    <s v="L (-1)"/>
    <n v="38"/>
    <n v="12"/>
    <n v="26"/>
    <n v="0.46200000000000002"/>
    <n v="0"/>
    <n v="3"/>
    <n v="0"/>
    <n v="16"/>
    <n v="19"/>
    <n v="0.84199999999999997"/>
    <n v="1"/>
    <n v="9"/>
    <n v="10"/>
    <n v="3"/>
    <n v="1"/>
    <n v="0"/>
    <n v="2"/>
    <n v="40"/>
    <n v="28.7"/>
    <m/>
    <x v="1"/>
    <n v="7.6219512195121952"/>
    <n v="1.1001100110011002"/>
    <n v="0.92105263157894735"/>
  </r>
  <r>
    <n v="9"/>
    <x v="353"/>
    <s v="26-274"/>
    <x v="0"/>
    <s v="SEA"/>
    <s v="L (-9)"/>
    <n v="39"/>
    <n v="12"/>
    <n v="26"/>
    <n v="0.46200000000000002"/>
    <n v="3"/>
    <n v="8"/>
    <n v="0.375"/>
    <n v="5"/>
    <n v="7"/>
    <n v="0.71399999999999997"/>
    <n v="3"/>
    <n v="3"/>
    <n v="6"/>
    <n v="7"/>
    <n v="1"/>
    <n v="0"/>
    <n v="2"/>
    <n v="32"/>
    <n v="23.5"/>
    <m/>
    <x v="1"/>
    <n v="18.382352941176471"/>
    <n v="1.0296010296010296"/>
    <n v="0.71794871794871795"/>
  </r>
  <r>
    <n v="10"/>
    <x v="354"/>
    <s v="26-277"/>
    <x v="0"/>
    <s v="POR"/>
    <s v="L (-11)"/>
    <n v="36"/>
    <n v="5"/>
    <n v="13"/>
    <n v="0.38500000000000001"/>
    <n v="1"/>
    <n v="3"/>
    <n v="0.33300000000000002"/>
    <n v="5"/>
    <n v="6"/>
    <n v="0.83299999999999996"/>
    <n v="0"/>
    <n v="0"/>
    <n v="0"/>
    <n v="7"/>
    <n v="2"/>
    <n v="0"/>
    <n v="4"/>
    <n v="16"/>
    <n v="11"/>
    <m/>
    <x v="1"/>
    <n v="26.276276276276278"/>
    <n v="0.81466395112016288"/>
    <n v="0.33333333333333331"/>
  </r>
  <r>
    <n v="11"/>
    <x v="355"/>
    <s v="26-278"/>
    <x v="0"/>
    <s v="PHO"/>
    <s v="W (+5)"/>
    <n v="44"/>
    <n v="12"/>
    <n v="30"/>
    <n v="0.4"/>
    <n v="1"/>
    <n v="3"/>
    <n v="0.33300000000000002"/>
    <n v="9"/>
    <n v="10"/>
    <n v="0.9"/>
    <n v="2"/>
    <n v="5"/>
    <n v="7"/>
    <n v="7"/>
    <n v="2"/>
    <n v="0"/>
    <n v="2"/>
    <n v="34"/>
    <n v="24.4"/>
    <m/>
    <x v="0"/>
    <n v="16.129032258064516"/>
    <n v="0.93406593406593408"/>
    <n v="0.65909090909090906"/>
  </r>
  <r>
    <n v="12"/>
    <x v="356"/>
    <s v="26-281"/>
    <x v="0"/>
    <s v="GSW"/>
    <s v="W (+13)"/>
    <n v="41"/>
    <n v="12"/>
    <n v="29"/>
    <n v="0.41399999999999998"/>
    <n v="1"/>
    <n v="5"/>
    <n v="0.2"/>
    <n v="4"/>
    <n v="5"/>
    <n v="0.8"/>
    <n v="6"/>
    <n v="8"/>
    <n v="14"/>
    <n v="9"/>
    <n v="3"/>
    <n v="0"/>
    <n v="3"/>
    <n v="29"/>
    <n v="24.8"/>
    <m/>
    <x v="0"/>
    <n v="20.833333333333332"/>
    <n v="0.8479532163742689"/>
    <n v="0.82926829268292679"/>
  </r>
  <r>
    <n v="13"/>
    <x v="357"/>
    <s v="26-282"/>
    <x v="0"/>
    <s v="LAC"/>
    <s v="L (-24)"/>
    <n v="33"/>
    <n v="9"/>
    <n v="18"/>
    <n v="0.5"/>
    <n v="1"/>
    <n v="2"/>
    <n v="0.5"/>
    <n v="7"/>
    <n v="10"/>
    <n v="0.7"/>
    <n v="3"/>
    <n v="4"/>
    <n v="7"/>
    <n v="4"/>
    <n v="2"/>
    <n v="2"/>
    <n v="7"/>
    <n v="26"/>
    <n v="17.100000000000001"/>
    <m/>
    <x v="1"/>
    <n v="11.976047904191617"/>
    <n v="0.88435374149659873"/>
    <n v="0.66666666666666663"/>
  </r>
  <r>
    <n v="14"/>
    <x v="358"/>
    <s v="26-284"/>
    <x v="0"/>
    <s v="ATL"/>
    <s v="W (+15)"/>
    <n v="39"/>
    <n v="8"/>
    <n v="15"/>
    <n v="0.53300000000000003"/>
    <n v="0"/>
    <n v="0"/>
    <m/>
    <n v="6"/>
    <n v="6"/>
    <n v="1"/>
    <n v="0"/>
    <n v="9"/>
    <n v="9"/>
    <n v="13"/>
    <n v="3"/>
    <n v="0"/>
    <n v="4"/>
    <n v="22"/>
    <n v="23.9"/>
    <m/>
    <x v="0"/>
    <n v="37.528868360277137"/>
    <n v="1.0166358595194085"/>
    <n v="0.92307692307692313"/>
  </r>
  <r>
    <n v="15"/>
    <x v="359"/>
    <s v="26-288"/>
    <x v="0"/>
    <s v="MIA"/>
    <s v="W (+7)"/>
    <n v="36"/>
    <n v="11"/>
    <n v="16"/>
    <n v="0.68799999999999994"/>
    <n v="0"/>
    <n v="0"/>
    <m/>
    <n v="14"/>
    <n v="15"/>
    <n v="0.93300000000000005"/>
    <n v="2"/>
    <n v="3"/>
    <n v="5"/>
    <n v="7"/>
    <n v="0"/>
    <n v="1"/>
    <n v="5"/>
    <n v="36"/>
    <n v="30.1"/>
    <m/>
    <x v="0"/>
    <n v="20.231213872832367"/>
    <n v="1.3043478260869565"/>
    <n v="1.0555555555555556"/>
  </r>
  <r>
    <n v="16"/>
    <x v="360"/>
    <s v="26-291"/>
    <x v="0"/>
    <s v="DEN"/>
    <s v="W (+20)"/>
    <n v="33"/>
    <n v="15"/>
    <n v="27"/>
    <n v="0.55600000000000005"/>
    <n v="0"/>
    <n v="1"/>
    <n v="0"/>
    <n v="5"/>
    <n v="5"/>
    <n v="1"/>
    <n v="8"/>
    <n v="9"/>
    <n v="17"/>
    <n v="7"/>
    <n v="1"/>
    <n v="1"/>
    <n v="1"/>
    <n v="35"/>
    <n v="36"/>
    <m/>
    <x v="0"/>
    <n v="18.817204301075268"/>
    <n v="1.1589403973509933"/>
    <n v="1.4545454545454546"/>
  </r>
  <r>
    <n v="17"/>
    <x v="361"/>
    <s v="26-294"/>
    <x v="0"/>
    <s v="IND"/>
    <s v="L (-2)"/>
    <n v="46"/>
    <n v="14"/>
    <n v="25"/>
    <n v="0.56000000000000005"/>
    <n v="1"/>
    <n v="3"/>
    <n v="0.33300000000000002"/>
    <n v="7"/>
    <n v="9"/>
    <n v="0.77800000000000002"/>
    <n v="0"/>
    <n v="8"/>
    <n v="8"/>
    <n v="10"/>
    <n v="4"/>
    <n v="1"/>
    <n v="4"/>
    <n v="36"/>
    <n v="31.8"/>
    <m/>
    <x v="1"/>
    <n v="23.277467411545626"/>
    <n v="1.0922330097087378"/>
    <n v="0.91304347826086951"/>
  </r>
  <r>
    <n v="18"/>
    <x v="362"/>
    <s v="26-295"/>
    <x v="0"/>
    <s v="PHI"/>
    <s v="W (+20)"/>
    <n v="36"/>
    <n v="13"/>
    <n v="21"/>
    <n v="0.61899999999999999"/>
    <n v="3"/>
    <n v="6"/>
    <n v="0.5"/>
    <n v="0"/>
    <n v="0"/>
    <m/>
    <n v="0"/>
    <n v="9"/>
    <n v="9"/>
    <n v="9"/>
    <n v="1"/>
    <n v="0"/>
    <n v="1"/>
    <n v="29"/>
    <n v="27.3"/>
    <m/>
    <x v="0"/>
    <n v="29.032258064516132"/>
    <n v="1.3181818181818181"/>
    <n v="1.0833333333333333"/>
  </r>
  <r>
    <n v="19"/>
    <x v="363"/>
    <s v="26-298"/>
    <x v="0"/>
    <s v="DAL"/>
    <s v="W (+8)"/>
    <n v="41"/>
    <n v="18"/>
    <n v="29"/>
    <n v="0.621"/>
    <n v="2"/>
    <n v="2"/>
    <n v="1"/>
    <n v="3"/>
    <n v="4"/>
    <n v="0.75"/>
    <n v="1"/>
    <n v="6"/>
    <n v="7"/>
    <n v="7"/>
    <n v="2"/>
    <n v="1"/>
    <n v="2"/>
    <n v="41"/>
    <n v="35.200000000000003"/>
    <m/>
    <x v="0"/>
    <n v="17.6056338028169"/>
    <n v="1.2515262515262513"/>
    <n v="1.0731707317073171"/>
  </r>
  <r>
    <n v="20"/>
    <x v="364"/>
    <s v="26-300"/>
    <x v="0"/>
    <s v="ORL"/>
    <s v="W (+11)"/>
    <n v="25"/>
    <n v="14"/>
    <n v="20"/>
    <n v="0.7"/>
    <n v="3"/>
    <n v="3"/>
    <n v="1"/>
    <n v="7"/>
    <n v="9"/>
    <n v="0.77800000000000002"/>
    <n v="2"/>
    <n v="5"/>
    <n v="7"/>
    <n v="5"/>
    <n v="2"/>
    <n v="0"/>
    <n v="1"/>
    <n v="38"/>
    <n v="35.4"/>
    <m/>
    <x v="0"/>
    <n v="16.688918558077436"/>
    <n v="1.5224358974358974"/>
    <n v="1.72"/>
  </r>
  <r>
    <n v="21"/>
    <x v="365"/>
    <s v="26-302"/>
    <x v="0"/>
    <s v="CHH"/>
    <s v="W (+11)"/>
    <n v="41"/>
    <n v="13"/>
    <n v="28"/>
    <n v="0.46400000000000002"/>
    <n v="0"/>
    <n v="1"/>
    <n v="0"/>
    <n v="7"/>
    <n v="10"/>
    <n v="0.7"/>
    <n v="2"/>
    <n v="7"/>
    <n v="9"/>
    <n v="7"/>
    <n v="2"/>
    <n v="2"/>
    <n v="0"/>
    <n v="33"/>
    <n v="28.4"/>
    <m/>
    <x v="0"/>
    <n v="17.766497461928935"/>
    <n v="1.0185185185185186"/>
    <n v="0.85365853658536583"/>
  </r>
  <r>
    <n v="22"/>
    <x v="366"/>
    <s v="26-305"/>
    <x v="0"/>
    <s v="LAL"/>
    <s v="W (+10)"/>
    <n v="44"/>
    <n v="15"/>
    <n v="29"/>
    <n v="0.51700000000000002"/>
    <n v="2"/>
    <n v="4"/>
    <n v="0.5"/>
    <n v="5"/>
    <n v="5"/>
    <n v="1"/>
    <n v="0"/>
    <n v="7"/>
    <n v="7"/>
    <n v="5"/>
    <n v="2"/>
    <n v="1"/>
    <n v="7"/>
    <n v="37"/>
    <n v="23.6"/>
    <m/>
    <x v="0"/>
    <n v="11.574074074074073"/>
    <n v="0.96858638743455494"/>
    <n v="0.70454545454545459"/>
  </r>
  <r>
    <n v="23"/>
    <x v="367"/>
    <s v="26-306"/>
    <x v="0"/>
    <s v="ORL"/>
    <s v="L (-1)"/>
    <n v="45"/>
    <n v="20"/>
    <n v="37"/>
    <n v="0.54100000000000004"/>
    <n v="2"/>
    <n v="3"/>
    <n v="0.66700000000000004"/>
    <n v="10"/>
    <n v="10"/>
    <n v="1"/>
    <n v="1"/>
    <n v="4"/>
    <n v="5"/>
    <n v="7"/>
    <n v="4"/>
    <n v="0"/>
    <n v="3"/>
    <n v="52"/>
    <n v="40.700000000000003"/>
    <m/>
    <x v="1"/>
    <n v="13.618677042801558"/>
    <n v="1.1711711711711712"/>
    <n v="1.0666666666666667"/>
  </r>
  <r>
    <n v="24"/>
    <x v="368"/>
    <s v="26-308"/>
    <x v="0"/>
    <s v="ATL"/>
    <s v="W (+12)"/>
    <n v="32"/>
    <n v="10"/>
    <n v="17"/>
    <n v="0.58799999999999997"/>
    <n v="2"/>
    <n v="3"/>
    <n v="0.66700000000000004"/>
    <n v="7"/>
    <n v="8"/>
    <n v="0.875"/>
    <n v="0"/>
    <n v="4"/>
    <n v="4"/>
    <n v="4"/>
    <n v="2"/>
    <n v="0"/>
    <n v="4"/>
    <n v="29"/>
    <n v="21.1"/>
    <m/>
    <x v="0"/>
    <n v="14.025245441795231"/>
    <n v="1.1827079934747144"/>
    <n v="0.84375"/>
  </r>
  <r>
    <n v="25"/>
    <x v="369"/>
    <s v="26-309"/>
    <x v="0"/>
    <s v="PHI"/>
    <s v="L (-27)"/>
    <n v="30"/>
    <n v="5"/>
    <n v="13"/>
    <n v="0.38500000000000001"/>
    <n v="0"/>
    <n v="1"/>
    <n v="0"/>
    <n v="6"/>
    <n v="6"/>
    <n v="1"/>
    <n v="1"/>
    <n v="3"/>
    <n v="4"/>
    <n v="6"/>
    <n v="2"/>
    <n v="0"/>
    <n v="4"/>
    <n v="16"/>
    <n v="11.9"/>
    <m/>
    <x v="1"/>
    <n v="23.400936037441497"/>
    <n v="0.81466395112016288"/>
    <n v="0.53333333333333333"/>
  </r>
  <r>
    <n v="26"/>
    <x v="370"/>
    <s v="26-312"/>
    <x v="0"/>
    <s v="MIN"/>
    <s v="W (+13)"/>
    <n v="35"/>
    <n v="12"/>
    <n v="17"/>
    <n v="0.70599999999999996"/>
    <n v="3"/>
    <n v="5"/>
    <n v="0.6"/>
    <n v="1"/>
    <n v="2"/>
    <n v="0.5"/>
    <n v="1"/>
    <n v="1"/>
    <n v="2"/>
    <n v="4"/>
    <n v="4"/>
    <n v="1"/>
    <n v="3"/>
    <n v="28"/>
    <n v="24.4"/>
    <m/>
    <x v="0"/>
    <n v="16.077170418006432"/>
    <n v="1.3409961685823755"/>
    <n v="0.8571428571428571"/>
  </r>
  <r>
    <n v="27"/>
    <x v="371"/>
    <s v="26-315"/>
    <x v="0"/>
    <s v="SAS"/>
    <s v="W (+4)"/>
    <n v="42"/>
    <n v="10"/>
    <n v="26"/>
    <n v="0.38500000000000001"/>
    <n v="1"/>
    <n v="2"/>
    <n v="0.5"/>
    <n v="13"/>
    <n v="15"/>
    <n v="0.86699999999999999"/>
    <n v="1"/>
    <n v="4"/>
    <n v="5"/>
    <n v="7"/>
    <n v="3"/>
    <n v="0"/>
    <n v="4"/>
    <n v="34"/>
    <n v="23.2"/>
    <m/>
    <x v="0"/>
    <n v="16.055045871559631"/>
    <n v="0.9289617486338797"/>
    <n v="0.6428571428571429"/>
  </r>
  <r>
    <n v="28"/>
    <x v="372"/>
    <s v="26-316"/>
    <x v="0"/>
    <s v="WSB"/>
    <s v="W (+5)"/>
    <n v="43"/>
    <n v="13"/>
    <n v="26"/>
    <n v="0.5"/>
    <n v="0"/>
    <n v="2"/>
    <n v="0"/>
    <n v="2"/>
    <n v="2"/>
    <n v="1"/>
    <n v="1"/>
    <n v="6"/>
    <n v="7"/>
    <n v="10"/>
    <n v="4"/>
    <n v="3"/>
    <n v="3"/>
    <n v="28"/>
    <n v="26"/>
    <m/>
    <x v="0"/>
    <n v="25.075225677031099"/>
    <n v="0.93708165997322623"/>
    <n v="0.83720930232558144"/>
  </r>
  <r>
    <n v="29"/>
    <x v="373"/>
    <s v="26-320"/>
    <x v="0"/>
    <s v="CLE"/>
    <s v="W (+6)"/>
    <n v="46"/>
    <n v="15"/>
    <n v="32"/>
    <n v="0.46899999999999997"/>
    <n v="0"/>
    <n v="3"/>
    <n v="0"/>
    <n v="8"/>
    <n v="9"/>
    <n v="0.88900000000000001"/>
    <n v="1"/>
    <n v="7"/>
    <n v="8"/>
    <n v="8"/>
    <n v="4"/>
    <n v="0"/>
    <n v="1"/>
    <n v="38"/>
    <n v="31"/>
    <m/>
    <x v="0"/>
    <n v="17.793594306049823"/>
    <n v="1.028138528138528"/>
    <n v="0.84782608695652173"/>
  </r>
  <r>
    <n v="30"/>
    <x v="374"/>
    <s v="26-322"/>
    <x v="0"/>
    <s v="ORL"/>
    <s v="W (+11)"/>
    <n v="41"/>
    <n v="19"/>
    <n v="31"/>
    <n v="0.61299999999999999"/>
    <n v="2"/>
    <n v="5"/>
    <n v="0.4"/>
    <n v="3"/>
    <n v="3"/>
    <n v="1"/>
    <n v="0"/>
    <n v="4"/>
    <n v="4"/>
    <n v="6"/>
    <n v="4"/>
    <n v="0"/>
    <n v="3"/>
    <n v="43"/>
    <n v="33.700000000000003"/>
    <m/>
    <x v="0"/>
    <n v="14.52081316553727"/>
    <n v="1.2174405436013589"/>
    <n v="1.024390243902439"/>
  </r>
  <r>
    <n v="31"/>
    <x v="375"/>
    <s v="26-323"/>
    <x v="0"/>
    <s v="MIL"/>
    <s v="L (-7)"/>
    <n v="41"/>
    <n v="13"/>
    <n v="23"/>
    <n v="0.56499999999999995"/>
    <n v="3"/>
    <n v="7"/>
    <n v="0.42899999999999999"/>
    <n v="6"/>
    <n v="7"/>
    <n v="0.85699999999999998"/>
    <n v="1"/>
    <n v="8"/>
    <n v="9"/>
    <n v="5"/>
    <n v="5"/>
    <n v="1"/>
    <n v="6"/>
    <n v="35"/>
    <n v="28.8"/>
    <m/>
    <x v="1"/>
    <n v="13.484358144552319"/>
    <n v="1.0910224438902745"/>
    <n v="0.92682926829268297"/>
  </r>
  <r>
    <n v="32"/>
    <x v="376"/>
    <s v="26-326"/>
    <x v="0"/>
    <s v="DET"/>
    <s v="L (-10)"/>
    <n v="34"/>
    <n v="6"/>
    <n v="17"/>
    <n v="0.35299999999999998"/>
    <n v="1"/>
    <n v="3"/>
    <n v="0.33300000000000002"/>
    <n v="3"/>
    <n v="4"/>
    <n v="0.75"/>
    <n v="3"/>
    <n v="5"/>
    <n v="8"/>
    <n v="5"/>
    <n v="2"/>
    <n v="1"/>
    <n v="4"/>
    <n v="16"/>
    <n v="11.1"/>
    <m/>
    <x v="1"/>
    <n v="18.011527377521613"/>
    <n v="0.70298769771528991"/>
    <n v="0.47058823529411764"/>
  </r>
  <r>
    <n v="33"/>
    <x v="377"/>
    <s v="26-327"/>
    <x v="0"/>
    <s v="IND"/>
    <s v="L (-7)"/>
    <n v="42"/>
    <n v="13"/>
    <n v="30"/>
    <n v="0.433"/>
    <n v="1"/>
    <n v="3"/>
    <n v="0.33300000000000002"/>
    <n v="8"/>
    <n v="8"/>
    <n v="1"/>
    <n v="2"/>
    <n v="5"/>
    <n v="7"/>
    <n v="5"/>
    <n v="2"/>
    <n v="1"/>
    <n v="2"/>
    <n v="35"/>
    <n v="26.3"/>
    <m/>
    <x v="1"/>
    <n v="12.339585389930898"/>
    <n v="0.98536036036036023"/>
    <n v="0.73809523809523814"/>
  </r>
  <r>
    <n v="34"/>
    <x v="378"/>
    <s v="26-329"/>
    <x v="0"/>
    <s v="CHH"/>
    <s v="W (+12)"/>
    <n v="40"/>
    <n v="19"/>
    <n v="28"/>
    <n v="0.67900000000000005"/>
    <n v="0"/>
    <n v="1"/>
    <n v="0"/>
    <n v="7"/>
    <n v="9"/>
    <n v="0.77800000000000002"/>
    <n v="2"/>
    <n v="2"/>
    <n v="4"/>
    <n v="6"/>
    <n v="1"/>
    <n v="0"/>
    <n v="2"/>
    <n v="45"/>
    <n v="35.799999999999997"/>
    <m/>
    <x v="0"/>
    <n v="15.015015015015015"/>
    <n v="1.3250883392226147"/>
    <n v="1.075"/>
  </r>
  <r>
    <n v="35"/>
    <x v="379"/>
    <s v="26-330"/>
    <x v="0"/>
    <s v="LAC"/>
    <s v="W (+6)"/>
    <n v="34"/>
    <n v="11"/>
    <n v="21"/>
    <n v="0.52400000000000002"/>
    <n v="2"/>
    <n v="4"/>
    <n v="0.5"/>
    <n v="4"/>
    <n v="6"/>
    <n v="0.66700000000000004"/>
    <n v="0"/>
    <n v="5"/>
    <n v="5"/>
    <n v="10"/>
    <n v="4"/>
    <n v="0"/>
    <n v="0"/>
    <n v="28"/>
    <n v="29"/>
    <m/>
    <x v="0"/>
    <n v="29.726516052318669"/>
    <n v="1.1844331641285957"/>
    <n v="1.0294117647058822"/>
  </r>
  <r>
    <n v="36"/>
    <x v="380"/>
    <s v="26-332"/>
    <x v="0"/>
    <s v="NYK"/>
    <s v="L (-3)"/>
    <n v="42"/>
    <n v="9"/>
    <n v="24"/>
    <n v="0.375"/>
    <n v="0"/>
    <n v="2"/>
    <n v="0"/>
    <n v="8"/>
    <n v="9"/>
    <n v="0.88900000000000001"/>
    <n v="1"/>
    <n v="3"/>
    <n v="4"/>
    <n v="8"/>
    <n v="3"/>
    <n v="0"/>
    <n v="5"/>
    <n v="26"/>
    <n v="16.399999999999999"/>
    <m/>
    <x v="1"/>
    <n v="19.53125"/>
    <n v="0.78883495145631066"/>
    <n v="0.47619047619047616"/>
  </r>
  <r>
    <n v="37"/>
    <x v="381"/>
    <s v="26-335"/>
    <x v="0"/>
    <s v="GSW"/>
    <s v="W (+25)"/>
    <n v="33"/>
    <n v="17"/>
    <n v="30"/>
    <n v="0.56699999999999995"/>
    <n v="7"/>
    <n v="12"/>
    <n v="0.58299999999999996"/>
    <n v="3"/>
    <n v="3"/>
    <n v="1"/>
    <n v="3"/>
    <n v="9"/>
    <n v="12"/>
    <n v="8"/>
    <n v="1"/>
    <n v="2"/>
    <n v="2"/>
    <n v="44"/>
    <n v="39.4"/>
    <m/>
    <x v="0"/>
    <n v="19.361084220716361"/>
    <n v="1.3205282112845138"/>
    <n v="1.5757575757575757"/>
  </r>
  <r>
    <n v="38"/>
    <x v="382"/>
    <s v="26-336"/>
    <x v="0"/>
    <s v="ATL"/>
    <s v="W (+8)"/>
    <n v="40"/>
    <n v="12"/>
    <n v="24"/>
    <n v="0.5"/>
    <n v="0"/>
    <n v="3"/>
    <n v="0"/>
    <n v="12"/>
    <n v="16"/>
    <n v="0.75"/>
    <n v="3"/>
    <n v="6"/>
    <n v="9"/>
    <n v="3"/>
    <n v="7"/>
    <n v="0"/>
    <n v="7"/>
    <n v="36"/>
    <n v="28"/>
    <m/>
    <x v="0"/>
    <n v="7.3099415204678362"/>
    <n v="0.94637223974763407"/>
    <n v="0.8"/>
  </r>
  <r>
    <n v="39"/>
    <x v="383"/>
    <s v="26-338"/>
    <x v="0"/>
    <s v="NYK"/>
    <s v="W (+8)"/>
    <n v="41"/>
    <n v="10"/>
    <n v="17"/>
    <n v="0.58799999999999997"/>
    <n v="4"/>
    <n v="5"/>
    <n v="0.8"/>
    <n v="18"/>
    <n v="20"/>
    <n v="0.9"/>
    <n v="1"/>
    <n v="9"/>
    <n v="10"/>
    <n v="7"/>
    <n v="4"/>
    <n v="2"/>
    <n v="4"/>
    <n v="42"/>
    <n v="41.4"/>
    <m/>
    <x v="0"/>
    <n v="19.021739130434785"/>
    <n v="1.4093959731543624"/>
    <n v="1.2682926829268293"/>
  </r>
  <r>
    <n v="40"/>
    <x v="384"/>
    <s v="26-340"/>
    <x v="0"/>
    <s v="DET"/>
    <s v="L (-12)"/>
    <n v="45"/>
    <n v="11"/>
    <n v="31"/>
    <n v="0.35499999999999998"/>
    <n v="1"/>
    <n v="6"/>
    <n v="0.16700000000000001"/>
    <n v="9"/>
    <n v="11"/>
    <n v="0.81799999999999995"/>
    <n v="2"/>
    <n v="4"/>
    <n v="6"/>
    <n v="2"/>
    <n v="2"/>
    <n v="1"/>
    <n v="4"/>
    <n v="32"/>
    <n v="14.6"/>
    <m/>
    <x v="1"/>
    <n v="4.7801147227533463"/>
    <n v="0.80321285140562237"/>
    <n v="0.37777777777777777"/>
  </r>
  <r>
    <n v="41"/>
    <x v="385"/>
    <s v="26-343"/>
    <x v="0"/>
    <s v="PHI"/>
    <s v="L (-11)"/>
    <n v="42"/>
    <n v="12"/>
    <n v="27"/>
    <n v="0.44400000000000001"/>
    <n v="0"/>
    <n v="2"/>
    <n v="0"/>
    <n v="7"/>
    <n v="9"/>
    <n v="0.77800000000000002"/>
    <n v="2"/>
    <n v="3"/>
    <n v="5"/>
    <n v="11"/>
    <n v="2"/>
    <n v="0"/>
    <n v="1"/>
    <n v="31"/>
    <n v="25.9"/>
    <m/>
    <x v="1"/>
    <n v="25.605214152700185"/>
    <n v="0.96996245306633289"/>
    <n v="0.73809523809523814"/>
  </r>
  <r>
    <n v="42"/>
    <x v="386"/>
    <s v="26-344"/>
    <x v="0"/>
    <s v="NJN"/>
    <s v="W (+3)"/>
    <n v="35"/>
    <n v="15"/>
    <n v="25"/>
    <n v="0.6"/>
    <n v="1"/>
    <n v="3"/>
    <n v="0.33300000000000002"/>
    <n v="8"/>
    <n v="8"/>
    <n v="1"/>
    <n v="2"/>
    <n v="5"/>
    <n v="7"/>
    <n v="4"/>
    <n v="4"/>
    <n v="0"/>
    <n v="3"/>
    <n v="39"/>
    <n v="33"/>
    <m/>
    <x v="0"/>
    <n v="11.261261261261263"/>
    <n v="1.2373096446700507"/>
    <n v="1.1714285714285715"/>
  </r>
  <r>
    <n v="43"/>
    <x v="387"/>
    <s v="26-346"/>
    <x v="0"/>
    <s v="ATL"/>
    <s v="W (+10)"/>
    <n v="30"/>
    <n v="7"/>
    <n v="14"/>
    <n v="0.5"/>
    <n v="0"/>
    <n v="2"/>
    <n v="0"/>
    <n v="2"/>
    <n v="3"/>
    <n v="0.66700000000000004"/>
    <n v="2"/>
    <n v="5"/>
    <n v="7"/>
    <n v="9"/>
    <n v="1"/>
    <n v="1"/>
    <n v="4"/>
    <n v="16"/>
    <n v="14.7"/>
    <m/>
    <x v="0"/>
    <n v="31.779661016949152"/>
    <n v="0.82815734989648027"/>
    <n v="0.73333333333333328"/>
  </r>
  <r>
    <n v="44"/>
    <x v="388"/>
    <s v="26-349"/>
    <x v="0"/>
    <s v="HOU"/>
    <s v="L (-27)"/>
    <n v="38"/>
    <n v="16"/>
    <n v="31"/>
    <n v="0.51600000000000001"/>
    <n v="0"/>
    <n v="2"/>
    <n v="0"/>
    <n v="3"/>
    <n v="4"/>
    <n v="0.75"/>
    <n v="2"/>
    <n v="4"/>
    <n v="6"/>
    <n v="5"/>
    <n v="2"/>
    <n v="0"/>
    <n v="3"/>
    <n v="35"/>
    <n v="24.4"/>
    <m/>
    <x v="1"/>
    <n v="12.266928361138371"/>
    <n v="0.97874720357941836"/>
    <n v="0.76315789473684215"/>
  </r>
  <r>
    <n v="45"/>
    <x v="389"/>
    <s v="26-351"/>
    <x v="0"/>
    <s v="SAS"/>
    <s v="L (-1)"/>
    <n v="46"/>
    <n v="17"/>
    <n v="32"/>
    <n v="0.53100000000000003"/>
    <n v="2"/>
    <n v="4"/>
    <n v="0.5"/>
    <n v="8"/>
    <n v="8"/>
    <n v="1"/>
    <n v="3"/>
    <n v="0"/>
    <n v="3"/>
    <n v="5"/>
    <n v="2"/>
    <n v="0"/>
    <n v="3"/>
    <n v="44"/>
    <n v="31.8"/>
    <m/>
    <x v="1"/>
    <n v="11.488970588235293"/>
    <n v="1.1422637590861888"/>
    <n v="0.78260869565217395"/>
  </r>
  <r>
    <n v="46"/>
    <x v="390"/>
    <s v="26-355"/>
    <x v="0"/>
    <s v="LAL"/>
    <s v="L (-18)"/>
    <n v="40"/>
    <n v="12"/>
    <n v="21"/>
    <n v="0.57099999999999995"/>
    <n v="0"/>
    <n v="1"/>
    <n v="0"/>
    <n v="8"/>
    <n v="12"/>
    <n v="0.66700000000000004"/>
    <n v="0"/>
    <n v="4"/>
    <n v="4"/>
    <n v="4"/>
    <n v="0"/>
    <n v="1"/>
    <n v="8"/>
    <n v="32"/>
    <n v="16"/>
    <m/>
    <x v="1"/>
    <n v="10.449320794148379"/>
    <n v="0.93348891481913654"/>
    <n v="0.5"/>
  </r>
  <r>
    <n v="47"/>
    <x v="391"/>
    <s v="26-356"/>
    <x v="0"/>
    <s v="DEN"/>
    <s v="L (-25)"/>
    <n v="37"/>
    <n v="5"/>
    <n v="18"/>
    <n v="0.27800000000000002"/>
    <n v="1"/>
    <n v="2"/>
    <n v="0.5"/>
    <n v="4"/>
    <n v="6"/>
    <n v="0.66700000000000004"/>
    <n v="0"/>
    <n v="1"/>
    <n v="1"/>
    <n v="8"/>
    <n v="1"/>
    <n v="1"/>
    <n v="4"/>
    <n v="15"/>
    <n v="6.4"/>
    <m/>
    <x v="1"/>
    <n v="24.509803921568626"/>
    <n v="0.60876623376623373"/>
    <n v="0.1891891891891892"/>
  </r>
  <r>
    <n v="48"/>
    <x v="392"/>
    <s v="26-361"/>
    <x v="0"/>
    <s v="MIA"/>
    <s v="W (+12)"/>
    <n v="40"/>
    <n v="8"/>
    <n v="16"/>
    <n v="0.5"/>
    <n v="0"/>
    <n v="1"/>
    <n v="0"/>
    <n v="10"/>
    <n v="11"/>
    <n v="0.90900000000000003"/>
    <n v="1"/>
    <n v="3"/>
    <n v="4"/>
    <n v="6"/>
    <n v="3"/>
    <n v="0"/>
    <n v="3"/>
    <n v="26"/>
    <n v="21.8"/>
    <m/>
    <x v="0"/>
    <n v="20.107238605898122"/>
    <n v="1.0906040268456376"/>
    <n v="0.67500000000000004"/>
  </r>
  <r>
    <n v="49"/>
    <x v="393"/>
    <s v="26-362"/>
    <x v="0"/>
    <s v="ORL"/>
    <s v="L (-6)"/>
    <n v="47"/>
    <n v="21"/>
    <n v="43"/>
    <n v="0.48799999999999999"/>
    <n v="0"/>
    <n v="2"/>
    <n v="0"/>
    <n v="7"/>
    <n v="10"/>
    <n v="0.7"/>
    <n v="1"/>
    <n v="6"/>
    <n v="7"/>
    <n v="2"/>
    <n v="0"/>
    <n v="1"/>
    <n v="0"/>
    <n v="49"/>
    <n v="30.3"/>
    <m/>
    <x v="1"/>
    <n v="4.048582995951417"/>
    <n v="1.0337552742616034"/>
    <n v="0.72340425531914898"/>
  </r>
  <r>
    <n v="50"/>
    <x v="394"/>
    <s v="26-364"/>
    <x v="0"/>
    <s v="MIA"/>
    <s v="W (+14)"/>
    <n v="31"/>
    <n v="10"/>
    <n v="14"/>
    <n v="0.71399999999999997"/>
    <n v="1"/>
    <n v="2"/>
    <n v="0.5"/>
    <n v="5"/>
    <n v="6"/>
    <n v="0.83299999999999996"/>
    <n v="0"/>
    <n v="3"/>
    <n v="3"/>
    <n v="4"/>
    <n v="2"/>
    <n v="0"/>
    <n v="5"/>
    <n v="26"/>
    <n v="19.7"/>
    <m/>
    <x v="0"/>
    <n v="15.600624024960998"/>
    <n v="1.2014787430683918"/>
    <n v="0.80645161290322576"/>
  </r>
  <r>
    <n v="51"/>
    <x v="395"/>
    <s v="27-001"/>
    <x v="0"/>
    <s v="MIL"/>
    <s v="W (+23)"/>
    <n v="36"/>
    <n v="15"/>
    <n v="26"/>
    <n v="0.57699999999999996"/>
    <n v="0"/>
    <n v="2"/>
    <n v="0"/>
    <n v="9"/>
    <n v="10"/>
    <n v="0.9"/>
    <n v="1"/>
    <n v="2"/>
    <n v="3"/>
    <n v="4"/>
    <n v="2"/>
    <n v="1"/>
    <n v="0"/>
    <n v="39"/>
    <n v="31.6"/>
    <m/>
    <x v="0"/>
    <n v="11.627906976744185"/>
    <n v="1.2828947368421053"/>
    <n v="1.0277777777777777"/>
  </r>
  <r>
    <n v="52"/>
    <x v="396"/>
    <s v="27-002"/>
    <x v="0"/>
    <s v="HOU"/>
    <s v="W (+5)"/>
    <n v="42"/>
    <n v="11"/>
    <n v="25"/>
    <n v="0.44"/>
    <n v="0"/>
    <n v="0"/>
    <m/>
    <n v="8"/>
    <n v="9"/>
    <n v="0.88900000000000001"/>
    <n v="2"/>
    <n v="4"/>
    <n v="6"/>
    <n v="9"/>
    <n v="2"/>
    <n v="0"/>
    <n v="5"/>
    <n v="30"/>
    <n v="21.2"/>
    <m/>
    <x v="0"/>
    <n v="20.949720670391063"/>
    <n v="0.88339222614840984"/>
    <n v="0.6428571428571429"/>
  </r>
  <r>
    <n v="53"/>
    <x v="397"/>
    <s v="27-006"/>
    <x v="0"/>
    <s v="POR"/>
    <s v="W (+11)"/>
    <n v="35"/>
    <n v="12"/>
    <n v="25"/>
    <n v="0.48"/>
    <n v="2"/>
    <n v="2"/>
    <n v="1"/>
    <n v="9"/>
    <n v="10"/>
    <n v="0.9"/>
    <n v="2"/>
    <n v="8"/>
    <n v="10"/>
    <n v="10"/>
    <n v="1"/>
    <n v="0"/>
    <n v="6"/>
    <n v="35"/>
    <n v="26.1"/>
    <m/>
    <x v="0"/>
    <n v="22.026431718061676"/>
    <n v="0.98870056497175141"/>
    <n v="1.0285714285714285"/>
  </r>
  <r>
    <n v="54"/>
    <x v="398"/>
    <s v="27-008"/>
    <x v="0"/>
    <s v="NJN"/>
    <s v="W (+1)"/>
    <n v="44"/>
    <n v="12"/>
    <n v="24"/>
    <n v="0.5"/>
    <n v="0"/>
    <n v="1"/>
    <n v="0"/>
    <n v="8"/>
    <n v="9"/>
    <n v="0.88900000000000001"/>
    <n v="1"/>
    <n v="7"/>
    <n v="8"/>
    <n v="8"/>
    <n v="2"/>
    <n v="2"/>
    <n v="5"/>
    <n v="32"/>
    <n v="24.8"/>
    <m/>
    <x v="0"/>
    <n v="19.53125"/>
    <n v="0.970873786407767"/>
    <n v="0.77272727272727271"/>
  </r>
  <r>
    <n v="55"/>
    <x v="399"/>
    <s v="27-010"/>
    <x v="0"/>
    <s v="MIL"/>
    <s v="W (+10)"/>
    <n v="41"/>
    <n v="13"/>
    <n v="25"/>
    <n v="0.52"/>
    <n v="0"/>
    <n v="1"/>
    <n v="0"/>
    <n v="17"/>
    <n v="19"/>
    <n v="0.89500000000000002"/>
    <n v="2"/>
    <n v="4"/>
    <n v="6"/>
    <n v="6"/>
    <n v="3"/>
    <n v="0"/>
    <n v="3"/>
    <n v="43"/>
    <n v="35.1"/>
    <m/>
    <x v="0"/>
    <n v="14.164305949008499"/>
    <n v="1.1826182618261827"/>
    <n v="1"/>
  </r>
  <r>
    <n v="56"/>
    <x v="400"/>
    <s v="27-013"/>
    <x v="0"/>
    <s v="NJN"/>
    <s v="W (+21)"/>
    <n v="31"/>
    <n v="8"/>
    <n v="12"/>
    <n v="0.66700000000000004"/>
    <n v="2"/>
    <n v="4"/>
    <n v="0.5"/>
    <n v="5"/>
    <n v="6"/>
    <n v="0.83299999999999996"/>
    <n v="0"/>
    <n v="4"/>
    <n v="4"/>
    <n v="4"/>
    <n v="1"/>
    <n v="2"/>
    <n v="0"/>
    <n v="23"/>
    <n v="23"/>
    <m/>
    <x v="0"/>
    <n v="21.459227467811161"/>
    <n v="1.5710382513661201"/>
    <n v="0.93548387096774188"/>
  </r>
  <r>
    <n v="57"/>
    <x v="401"/>
    <s v="27-015"/>
    <x v="0"/>
    <s v="BOS"/>
    <s v="W (+4)"/>
    <n v="40"/>
    <n v="11"/>
    <n v="23"/>
    <n v="0.47799999999999998"/>
    <n v="1"/>
    <n v="1"/>
    <n v="1"/>
    <n v="13"/>
    <n v="15"/>
    <n v="0.86699999999999999"/>
    <n v="0"/>
    <n v="6"/>
    <n v="6"/>
    <n v="11"/>
    <n v="4"/>
    <n v="0"/>
    <n v="2"/>
    <n v="36"/>
    <n v="33.4"/>
    <m/>
    <x v="0"/>
    <n v="25.821596244131456"/>
    <n v="1.1392405063291138"/>
    <n v="1.0249999999999999"/>
  </r>
  <r>
    <n v="58"/>
    <x v="402"/>
    <s v="27-017"/>
    <x v="0"/>
    <s v="MIL"/>
    <s v="W (+9)"/>
    <n v="37"/>
    <n v="14"/>
    <n v="26"/>
    <n v="0.53800000000000003"/>
    <n v="2"/>
    <n v="4"/>
    <n v="0.5"/>
    <n v="5"/>
    <n v="6"/>
    <n v="0.83299999999999996"/>
    <n v="2"/>
    <n v="6"/>
    <n v="8"/>
    <n v="6"/>
    <n v="4"/>
    <n v="0"/>
    <n v="2"/>
    <n v="35"/>
    <n v="29.4"/>
    <m/>
    <x v="0"/>
    <n v="16.375545851528383"/>
    <n v="1.1422976501305482"/>
    <n v="1.027027027027027"/>
  </r>
  <r>
    <n v="59"/>
    <x v="403"/>
    <s v="27-019"/>
    <x v="0"/>
    <s v="UTA"/>
    <s v="L (-4)"/>
    <n v="47"/>
    <n v="12"/>
    <n v="29"/>
    <n v="0.41399999999999998"/>
    <n v="0"/>
    <n v="6"/>
    <n v="0"/>
    <n v="19"/>
    <n v="22"/>
    <n v="0.86399999999999999"/>
    <n v="5"/>
    <n v="2"/>
    <n v="7"/>
    <n v="4"/>
    <n v="7"/>
    <n v="0"/>
    <n v="3"/>
    <n v="43"/>
    <n v="35.200000000000003"/>
    <m/>
    <x v="1"/>
    <n v="8.7565674255691768"/>
    <n v="1.0316698656429943"/>
    <n v="0.80851063829787229"/>
  </r>
  <r>
    <n v="60"/>
    <x v="404"/>
    <s v="27-021"/>
    <x v="0"/>
    <s v="IND"/>
    <s v="W (+12)"/>
    <n v="39"/>
    <n v="17"/>
    <n v="27"/>
    <n v="0.63"/>
    <n v="1"/>
    <n v="2"/>
    <n v="0.5"/>
    <n v="10"/>
    <n v="10"/>
    <n v="1"/>
    <n v="2"/>
    <n v="5"/>
    <n v="7"/>
    <n v="3"/>
    <n v="5"/>
    <n v="1"/>
    <n v="2"/>
    <n v="45"/>
    <n v="39.6"/>
    <m/>
    <x v="0"/>
    <n v="8.2417582417582409"/>
    <n v="1.347305389221557"/>
    <n v="1.2564102564102564"/>
  </r>
  <r>
    <n v="61"/>
    <x v="405"/>
    <s v="27-024"/>
    <x v="0"/>
    <s v="NYK"/>
    <s v="W (+3)"/>
    <n v="42"/>
    <n v="11"/>
    <n v="19"/>
    <n v="0.57899999999999996"/>
    <n v="1"/>
    <n v="3"/>
    <n v="0.33300000000000002"/>
    <n v="11"/>
    <n v="12"/>
    <n v="0.91700000000000004"/>
    <n v="2"/>
    <n v="6"/>
    <n v="8"/>
    <n v="7"/>
    <n v="1"/>
    <n v="1"/>
    <n v="4"/>
    <n v="34"/>
    <n v="29.7"/>
    <m/>
    <x v="0"/>
    <n v="19.841269841269842"/>
    <n v="1.2022630834512023"/>
    <n v="0.90476190476190477"/>
  </r>
  <r>
    <n v="62"/>
    <x v="406"/>
    <s v="27-027"/>
    <x v="0"/>
    <s v="DET"/>
    <s v="L (-25)"/>
    <n v="41"/>
    <n v="8"/>
    <n v="17"/>
    <n v="0.47099999999999997"/>
    <n v="3"/>
    <n v="5"/>
    <n v="0.6"/>
    <n v="1"/>
    <n v="3"/>
    <n v="0.33300000000000002"/>
    <n v="0"/>
    <n v="8"/>
    <n v="8"/>
    <n v="7"/>
    <n v="1"/>
    <n v="0"/>
    <n v="3"/>
    <n v="20"/>
    <n v="14.6"/>
    <m/>
    <x v="1"/>
    <n v="24.717514124293785"/>
    <n v="0.93808630393996251"/>
    <n v="0.53658536585365857"/>
  </r>
  <r>
    <n v="63"/>
    <x v="407"/>
    <s v="27-028"/>
    <x v="0"/>
    <s v="PHI"/>
    <s v="W (+5)"/>
    <n v="39"/>
    <n v="13"/>
    <n v="21"/>
    <n v="0.61899999999999999"/>
    <n v="3"/>
    <n v="6"/>
    <n v="0.5"/>
    <n v="3"/>
    <n v="4"/>
    <n v="0.75"/>
    <n v="2"/>
    <n v="6"/>
    <n v="8"/>
    <n v="10"/>
    <n v="2"/>
    <n v="1"/>
    <n v="2"/>
    <n v="32"/>
    <n v="32.200000000000003"/>
    <m/>
    <x v="0"/>
    <n v="28.768699654775599"/>
    <n v="1.2924071082390953"/>
    <n v="1.0769230769230769"/>
  </r>
  <r>
    <n v="64"/>
    <x v="408"/>
    <s v="27-031"/>
    <x v="0"/>
    <s v="WSB"/>
    <s v="W (+25)"/>
    <n v="39"/>
    <n v="8"/>
    <n v="19"/>
    <n v="0.42099999999999999"/>
    <n v="1"/>
    <n v="2"/>
    <n v="0.5"/>
    <n v="4"/>
    <n v="4"/>
    <n v="1"/>
    <n v="3"/>
    <n v="5"/>
    <n v="8"/>
    <n v="5"/>
    <n v="2"/>
    <n v="2"/>
    <n v="3"/>
    <n v="21"/>
    <n v="17.600000000000001"/>
    <m/>
    <x v="0"/>
    <n v="17.385257301808068"/>
    <n v="0.88383838383838376"/>
    <n v="0.61538461538461542"/>
  </r>
  <r>
    <n v="65"/>
    <x v="409"/>
    <s v="27-032"/>
    <x v="0"/>
    <s v="ATL"/>
    <s v="W (+10)"/>
    <n v="38"/>
    <n v="10"/>
    <n v="20"/>
    <n v="0.5"/>
    <n v="0"/>
    <n v="2"/>
    <n v="0"/>
    <n v="7"/>
    <n v="9"/>
    <n v="0.77800000000000002"/>
    <n v="2"/>
    <n v="2"/>
    <n v="4"/>
    <n v="6"/>
    <n v="5"/>
    <n v="0"/>
    <n v="1"/>
    <n v="27"/>
    <n v="25.6"/>
    <m/>
    <x v="0"/>
    <n v="19.379844961240309"/>
    <n v="1.0817307692307692"/>
    <n v="0.76315789473684215"/>
  </r>
  <r>
    <n v="66"/>
    <x v="410"/>
    <s v="27-034"/>
    <x v="0"/>
    <s v="CLE"/>
    <s v="W (+7)"/>
    <n v="40"/>
    <n v="18"/>
    <n v="32"/>
    <n v="0.56299999999999994"/>
    <n v="0"/>
    <n v="3"/>
    <n v="0"/>
    <n v="5"/>
    <n v="6"/>
    <n v="0.83299999999999996"/>
    <n v="2"/>
    <n v="4"/>
    <n v="6"/>
    <n v="5"/>
    <n v="5"/>
    <n v="1"/>
    <n v="3"/>
    <n v="41"/>
    <n v="33.799999999999997"/>
    <m/>
    <x v="0"/>
    <n v="11.726078799249532"/>
    <n v="1.0892667375132836"/>
    <n v="1"/>
  </r>
  <r>
    <n v="67"/>
    <x v="411"/>
    <s v="27-035"/>
    <x v="0"/>
    <s v="SAC"/>
    <s v="L (-3)"/>
    <n v="39"/>
    <n v="16"/>
    <n v="28"/>
    <n v="0.57099999999999995"/>
    <n v="2"/>
    <n v="3"/>
    <n v="0.66700000000000004"/>
    <n v="9"/>
    <n v="10"/>
    <n v="0.9"/>
    <n v="1"/>
    <n v="4"/>
    <n v="5"/>
    <n v="6"/>
    <n v="5"/>
    <n v="0"/>
    <n v="1"/>
    <n v="43"/>
    <n v="38.299999999999997"/>
    <m/>
    <x v="1"/>
    <n v="15.228426395939088"/>
    <n v="1.2874251497005988"/>
    <n v="1.1538461538461537"/>
  </r>
  <r>
    <n v="68"/>
    <x v="412"/>
    <s v="27-037"/>
    <x v="0"/>
    <s v="PHO"/>
    <s v="W (+29)"/>
    <n v="28"/>
    <n v="14"/>
    <n v="24"/>
    <n v="0.58299999999999996"/>
    <n v="0"/>
    <n v="1"/>
    <n v="0"/>
    <n v="0"/>
    <n v="0"/>
    <m/>
    <n v="4"/>
    <n v="8"/>
    <n v="12"/>
    <n v="5"/>
    <n v="6"/>
    <n v="0"/>
    <n v="2"/>
    <n v="28"/>
    <n v="29.5"/>
    <m/>
    <x v="0"/>
    <n v="16.129032258064516"/>
    <n v="1.0769230769230769"/>
    <n v="1.3928571428571428"/>
  </r>
  <r>
    <n v="69"/>
    <x v="413"/>
    <s v="27-039"/>
    <x v="0"/>
    <s v="CLE"/>
    <s v="W (+4)"/>
    <n v="50"/>
    <n v="23"/>
    <n v="37"/>
    <n v="0.622"/>
    <n v="2"/>
    <n v="6"/>
    <n v="0.33300000000000002"/>
    <n v="21"/>
    <n v="23"/>
    <n v="0.91300000000000003"/>
    <n v="7"/>
    <n v="11"/>
    <n v="18"/>
    <n v="6"/>
    <n v="4"/>
    <n v="1"/>
    <n v="2"/>
    <n v="69"/>
    <n v="64.599999999999994"/>
    <m/>
    <x v="0"/>
    <n v="10.885341074020321"/>
    <n v="1.4047231270358307"/>
    <n v="1.6"/>
  </r>
  <r>
    <n v="70"/>
    <x v="414"/>
    <s v="27-041"/>
    <x v="0"/>
    <s v="NYK"/>
    <s v="W (+1)"/>
    <n v="45"/>
    <n v="20"/>
    <n v="34"/>
    <n v="0.58799999999999997"/>
    <n v="1"/>
    <n v="3"/>
    <n v="0.33300000000000002"/>
    <n v="8"/>
    <n v="9"/>
    <n v="0.88900000000000001"/>
    <n v="1"/>
    <n v="11"/>
    <n v="12"/>
    <n v="4"/>
    <n v="5"/>
    <n v="2"/>
    <n v="2"/>
    <n v="49"/>
    <n v="42.8"/>
    <m/>
    <x v="0"/>
    <n v="9.0991810737033667"/>
    <n v="1.2262262262262262"/>
    <n v="1.2222222222222223"/>
  </r>
  <r>
    <n v="71"/>
    <x v="415"/>
    <s v="27-043"/>
    <x v="0"/>
    <s v="MIA"/>
    <s v="W (+8)"/>
    <n v="41"/>
    <n v="20"/>
    <n v="29"/>
    <n v="0.69"/>
    <n v="1"/>
    <n v="2"/>
    <n v="0.5"/>
    <n v="6"/>
    <n v="9"/>
    <n v="0.66700000000000004"/>
    <n v="2"/>
    <n v="4"/>
    <n v="6"/>
    <n v="7"/>
    <n v="3"/>
    <n v="3"/>
    <n v="5"/>
    <n v="47"/>
    <n v="40.299999999999997"/>
    <m/>
    <x v="0"/>
    <n v="15.569395017793594"/>
    <n v="1.238145416227608"/>
    <n v="1.1951219512195121"/>
  </r>
  <r>
    <n v="72"/>
    <x v="416"/>
    <s v="27-045"/>
    <x v="0"/>
    <s v="IND"/>
    <s v="W (+7)"/>
    <n v="44"/>
    <n v="8"/>
    <n v="19"/>
    <n v="0.42099999999999999"/>
    <n v="1"/>
    <n v="4"/>
    <n v="0.25"/>
    <n v="12"/>
    <n v="12"/>
    <n v="1"/>
    <n v="1"/>
    <n v="3"/>
    <n v="4"/>
    <n v="10"/>
    <n v="0"/>
    <n v="2"/>
    <n v="0"/>
    <n v="29"/>
    <n v="27.3"/>
    <m/>
    <x v="0"/>
    <n v="29.171528588098017"/>
    <n v="1.1943986820428336"/>
    <n v="0.77272727272727271"/>
  </r>
  <r>
    <n v="73"/>
    <x v="417"/>
    <s v="27-047"/>
    <x v="0"/>
    <s v="ORL"/>
    <s v="W (+7)"/>
    <n v="39"/>
    <n v="14"/>
    <n v="23"/>
    <n v="0.60899999999999999"/>
    <n v="2"/>
    <n v="6"/>
    <n v="0.33300000000000002"/>
    <n v="8"/>
    <n v="10"/>
    <n v="0.8"/>
    <n v="1"/>
    <n v="6"/>
    <n v="7"/>
    <n v="3"/>
    <n v="4"/>
    <n v="1"/>
    <n v="2"/>
    <n v="38"/>
    <n v="33.200000000000003"/>
    <m/>
    <x v="0"/>
    <n v="9.2592592592592595"/>
    <n v="1.2925170068027212"/>
    <n v="1.0256410256410255"/>
  </r>
  <r>
    <n v="74"/>
    <x v="418"/>
    <s v="27-049"/>
    <x v="0"/>
    <s v="DAL"/>
    <s v="W (+1)"/>
    <n v="40"/>
    <n v="15"/>
    <n v="26"/>
    <n v="0.57699999999999996"/>
    <n v="3"/>
    <n v="5"/>
    <n v="0.6"/>
    <n v="10"/>
    <n v="13"/>
    <n v="0.76900000000000002"/>
    <n v="2"/>
    <n v="1"/>
    <n v="3"/>
    <n v="4"/>
    <n v="2"/>
    <n v="1"/>
    <n v="0"/>
    <n v="43"/>
    <n v="35.6"/>
    <m/>
    <x v="0"/>
    <n v="11.198208286674133"/>
    <n v="1.3556116015132409"/>
    <n v="0.97499999999999998"/>
  </r>
  <r>
    <n v="75"/>
    <x v="419"/>
    <s v="27-053"/>
    <x v="0"/>
    <s v="CLE"/>
    <s v="W (+21)"/>
    <n v="31"/>
    <n v="9"/>
    <n v="15"/>
    <n v="0.6"/>
    <n v="1"/>
    <n v="4"/>
    <n v="0.25"/>
    <n v="3"/>
    <n v="4"/>
    <n v="0.75"/>
    <n v="1"/>
    <n v="4"/>
    <n v="5"/>
    <n v="7"/>
    <n v="3"/>
    <n v="1"/>
    <n v="2"/>
    <n v="22"/>
    <n v="21.2"/>
    <m/>
    <x v="0"/>
    <n v="27.173913043478258"/>
    <n v="1.1727078891257994"/>
    <n v="0.93548387096774188"/>
  </r>
  <r>
    <n v="76"/>
    <x v="420"/>
    <s v="27-055"/>
    <x v="0"/>
    <s v="MIL"/>
    <s v="W (+10)"/>
    <n v="39"/>
    <n v="10"/>
    <n v="16"/>
    <n v="0.625"/>
    <n v="1"/>
    <n v="4"/>
    <n v="0.25"/>
    <n v="5"/>
    <n v="6"/>
    <n v="0.83299999999999996"/>
    <n v="1"/>
    <n v="5"/>
    <n v="6"/>
    <n v="10"/>
    <n v="8"/>
    <n v="2"/>
    <n v="4"/>
    <n v="26"/>
    <n v="31.8"/>
    <m/>
    <x v="0"/>
    <n v="30.637254901960787"/>
    <n v="1.1484098939929328"/>
    <n v="1.0512820512820513"/>
  </r>
  <r>
    <n v="77"/>
    <x v="421"/>
    <s v="27-056"/>
    <x v="0"/>
    <s v="WSB"/>
    <s v="L (-10)"/>
    <n v="37"/>
    <n v="10"/>
    <n v="21"/>
    <n v="0.47599999999999998"/>
    <n v="1"/>
    <n v="2"/>
    <n v="0.5"/>
    <n v="0"/>
    <n v="1"/>
    <n v="0"/>
    <n v="1"/>
    <n v="2"/>
    <n v="3"/>
    <n v="5"/>
    <n v="1"/>
    <n v="0"/>
    <n v="2"/>
    <n v="21"/>
    <n v="12.1"/>
    <m/>
    <x v="1"/>
    <n v="17.580872011251756"/>
    <n v="0.89590443686006827"/>
    <n v="0.43243243243243246"/>
  </r>
  <r>
    <n v="78"/>
    <x v="422"/>
    <s v="27-058"/>
    <x v="0"/>
    <s v="IND"/>
    <s v="L (-9)"/>
    <n v="45"/>
    <n v="11"/>
    <n v="24"/>
    <n v="0.45800000000000002"/>
    <n v="0"/>
    <n v="2"/>
    <n v="0"/>
    <n v="1"/>
    <n v="2"/>
    <n v="0.5"/>
    <n v="3"/>
    <n v="4"/>
    <n v="7"/>
    <n v="6"/>
    <n v="4"/>
    <n v="0"/>
    <n v="6"/>
    <n v="23"/>
    <n v="13.7"/>
    <m/>
    <x v="1"/>
    <n v="16.26898047722343"/>
    <n v="0.74481865284974091"/>
    <n v="0.44444444444444442"/>
  </r>
  <r>
    <n v="79"/>
    <x v="423"/>
    <s v="27-059"/>
    <x v="0"/>
    <s v="BOS"/>
    <s v="W (+6)"/>
    <n v="36"/>
    <n v="13"/>
    <n v="24"/>
    <n v="0.54200000000000004"/>
    <n v="2"/>
    <n v="3"/>
    <n v="0.66700000000000004"/>
    <n v="7"/>
    <n v="8"/>
    <n v="0.875"/>
    <n v="1"/>
    <n v="10"/>
    <n v="11"/>
    <n v="6"/>
    <n v="2"/>
    <n v="1"/>
    <n v="6"/>
    <n v="35"/>
    <n v="26.4"/>
    <m/>
    <x v="0"/>
    <n v="15.182186234817815"/>
    <n v="1.0441527446300718"/>
    <n v="1.0277777777777777"/>
  </r>
  <r>
    <n v="80"/>
    <x v="424"/>
    <s v="27-061"/>
    <x v="0"/>
    <s v="WSB"/>
    <s v="W (+3)"/>
    <n v="36"/>
    <n v="12"/>
    <n v="26"/>
    <n v="0.46200000000000002"/>
    <n v="2"/>
    <n v="5"/>
    <n v="0.4"/>
    <n v="6"/>
    <n v="6"/>
    <n v="1"/>
    <n v="3"/>
    <n v="3"/>
    <n v="6"/>
    <n v="7"/>
    <n v="5"/>
    <n v="1"/>
    <n v="3"/>
    <n v="32"/>
    <n v="27.6"/>
    <m/>
    <x v="0"/>
    <n v="18.115942028985508"/>
    <n v="1.0113780025284449"/>
    <n v="0.94444444444444442"/>
  </r>
  <r>
    <n v="81"/>
    <x v="425"/>
    <s v="27-062"/>
    <x v="0"/>
    <s v="BOS"/>
    <s v="L (-4)"/>
    <n v="35"/>
    <n v="21"/>
    <n v="29"/>
    <n v="0.72399999999999998"/>
    <n v="0"/>
    <n v="2"/>
    <n v="0"/>
    <n v="3"/>
    <n v="3"/>
    <n v="1"/>
    <n v="1"/>
    <n v="7"/>
    <n v="8"/>
    <n v="9"/>
    <n v="3"/>
    <n v="0"/>
    <n v="3"/>
    <n v="45"/>
    <n v="40.200000000000003"/>
    <m/>
    <x v="1"/>
    <n v="21.266540642722116"/>
    <n v="1.3505402160864346"/>
    <n v="1.5428571428571429"/>
  </r>
  <r>
    <n v="82"/>
    <x v="426"/>
    <s v="27-064"/>
    <x v="0"/>
    <s v="DET"/>
    <s v="L (-5)"/>
    <n v="37"/>
    <n v="10"/>
    <n v="23"/>
    <n v="0.435"/>
    <n v="1"/>
    <n v="3"/>
    <n v="0.33300000000000002"/>
    <n v="1"/>
    <n v="2"/>
    <n v="0.5"/>
    <n v="3"/>
    <n v="7"/>
    <n v="10"/>
    <n v="4"/>
    <n v="2"/>
    <n v="0"/>
    <n v="2"/>
    <n v="22"/>
    <n v="15.3"/>
    <m/>
    <x v="1"/>
    <n v="13.386880856760374"/>
    <n v="0.85007727975270486"/>
    <n v="0.59459459459459463"/>
  </r>
  <r>
    <n v="1"/>
    <x v="427"/>
    <s v="27-258"/>
    <x v="0"/>
    <s v="PHI"/>
    <s v="L (-8)"/>
    <n v="34"/>
    <n v="14"/>
    <n v="24"/>
    <n v="0.58299999999999996"/>
    <n v="1"/>
    <n v="3"/>
    <n v="0.33300000000000002"/>
    <n v="5"/>
    <n v="5"/>
    <n v="1"/>
    <n v="3"/>
    <n v="2"/>
    <n v="5"/>
    <n v="7"/>
    <n v="7"/>
    <n v="0"/>
    <n v="5"/>
    <n v="34"/>
    <n v="30.8"/>
    <m/>
    <x v="1"/>
    <n v="18.32460732984293"/>
    <n v="1.0897435897435899"/>
    <n v="1.1176470588235294"/>
  </r>
  <r>
    <n v="2"/>
    <x v="428"/>
    <s v="27-259"/>
    <x v="0"/>
    <s v="WSB"/>
    <s v="L (-1)"/>
    <n v="46"/>
    <n v="11"/>
    <n v="22"/>
    <n v="0.5"/>
    <n v="0"/>
    <n v="0"/>
    <m/>
    <n v="6"/>
    <n v="9"/>
    <n v="0.66700000000000004"/>
    <n v="4"/>
    <n v="6"/>
    <n v="10"/>
    <n v="1"/>
    <n v="1"/>
    <n v="0"/>
    <n v="2"/>
    <n v="28"/>
    <n v="19.3"/>
    <m/>
    <x v="1"/>
    <n v="3.4530386740331496"/>
    <n v="1.0014306151645207"/>
    <n v="0.52173913043478259"/>
  </r>
  <r>
    <n v="3"/>
    <x v="429"/>
    <s v="27-262"/>
    <x v="0"/>
    <s v="BOS"/>
    <s v="L (-2)"/>
    <n v="45"/>
    <n v="14"/>
    <n v="28"/>
    <n v="0.5"/>
    <n v="0"/>
    <n v="1"/>
    <n v="0"/>
    <n v="5"/>
    <n v="6"/>
    <n v="0.83299999999999996"/>
    <n v="3"/>
    <n v="5"/>
    <n v="8"/>
    <n v="12"/>
    <n v="3"/>
    <n v="0"/>
    <n v="2"/>
    <n v="33"/>
    <n v="30"/>
    <m/>
    <x v="1"/>
    <n v="26.881720430107524"/>
    <n v="1.0110294117647058"/>
    <n v="0.8666666666666667"/>
  </r>
  <r>
    <n v="4"/>
    <x v="430"/>
    <s v="27-263"/>
    <x v="0"/>
    <s v="MIN"/>
    <s v="W (+5)"/>
    <n v="39"/>
    <n v="7"/>
    <n v="14"/>
    <n v="0.5"/>
    <n v="0"/>
    <n v="0"/>
    <m/>
    <n v="3"/>
    <n v="5"/>
    <n v="0.6"/>
    <n v="2"/>
    <n v="3"/>
    <n v="5"/>
    <n v="6"/>
    <n v="0"/>
    <n v="1"/>
    <n v="1"/>
    <n v="17"/>
    <n v="13.4"/>
    <m/>
    <x v="0"/>
    <n v="25.862068965517242"/>
    <n v="0.9883720930232559"/>
    <n v="0.48717948717948717"/>
  </r>
  <r>
    <n v="5"/>
    <x v="431"/>
    <s v="27-265"/>
    <x v="0"/>
    <s v="BOS"/>
    <s v="W (+20)"/>
    <n v="34"/>
    <n v="17"/>
    <n v="25"/>
    <n v="0.68"/>
    <n v="0"/>
    <n v="1"/>
    <n v="0"/>
    <n v="7"/>
    <n v="8"/>
    <n v="0.875"/>
    <n v="1"/>
    <n v="4"/>
    <n v="5"/>
    <n v="6"/>
    <n v="2"/>
    <n v="0"/>
    <n v="3"/>
    <n v="41"/>
    <n v="33.799999999999997"/>
    <m/>
    <x v="0"/>
    <n v="15.991471215351813"/>
    <n v="1.3007614213197969"/>
    <n v="1.2352941176470589"/>
  </r>
  <r>
    <n v="6"/>
    <x v="432"/>
    <s v="27-266"/>
    <x v="0"/>
    <s v="CHH"/>
    <s v="W (+19)"/>
    <n v="36"/>
    <n v="8"/>
    <n v="15"/>
    <n v="0.53300000000000003"/>
    <n v="0"/>
    <n v="0"/>
    <m/>
    <n v="7"/>
    <n v="8"/>
    <n v="0.875"/>
    <n v="1"/>
    <n v="5"/>
    <n v="6"/>
    <n v="8"/>
    <n v="3"/>
    <n v="0"/>
    <n v="3"/>
    <n v="23"/>
    <n v="22.7"/>
    <m/>
    <x v="0"/>
    <n v="27.100271002710031"/>
    <n v="1.0687732342007434"/>
    <n v="0.80555555555555558"/>
  </r>
  <r>
    <n v="7"/>
    <x v="433"/>
    <s v="27-269"/>
    <x v="0"/>
    <s v="UTA"/>
    <s v="W (+2)"/>
    <n v="38"/>
    <n v="10"/>
    <n v="22"/>
    <n v="0.45500000000000002"/>
    <n v="1"/>
    <n v="1"/>
    <n v="1"/>
    <n v="8"/>
    <n v="10"/>
    <n v="0.8"/>
    <n v="3"/>
    <n v="8"/>
    <n v="11"/>
    <n v="5"/>
    <n v="1"/>
    <n v="2"/>
    <n v="1"/>
    <n v="29"/>
    <n v="25.8"/>
    <m/>
    <x v="0"/>
    <n v="15.432098765432102"/>
    <n v="1.0583941605839418"/>
    <n v="0.86842105263157898"/>
  </r>
  <r>
    <n v="8"/>
    <x v="434"/>
    <s v="27-271"/>
    <x v="0"/>
    <s v="GSW"/>
    <s v="L (-10)"/>
    <n v="38"/>
    <n v="6"/>
    <n v="12"/>
    <n v="0.5"/>
    <n v="0"/>
    <n v="1"/>
    <n v="0"/>
    <n v="2"/>
    <n v="3"/>
    <n v="0.66700000000000004"/>
    <n v="2"/>
    <n v="6"/>
    <n v="8"/>
    <n v="6"/>
    <n v="1"/>
    <n v="1"/>
    <n v="2"/>
    <n v="14"/>
    <n v="13.1"/>
    <m/>
    <x v="1"/>
    <n v="28.142589118198874"/>
    <n v="0.91383812010443866"/>
    <n v="0.55263157894736847"/>
  </r>
  <r>
    <n v="9"/>
    <x v="435"/>
    <s v="27-273"/>
    <x v="0"/>
    <s v="SEA"/>
    <s v="W (+21)"/>
    <n v="27"/>
    <n v="13"/>
    <n v="20"/>
    <n v="0.65"/>
    <n v="0"/>
    <n v="0"/>
    <m/>
    <n v="7"/>
    <n v="8"/>
    <n v="0.875"/>
    <n v="1"/>
    <n v="3"/>
    <n v="4"/>
    <n v="3"/>
    <n v="7"/>
    <n v="1"/>
    <n v="1"/>
    <n v="33"/>
    <n v="34.200000000000003"/>
    <m/>
    <x v="0"/>
    <n v="10.901162790697674"/>
    <n v="1.3458401305057097"/>
    <n v="1.4444444444444444"/>
  </r>
  <r>
    <n v="10"/>
    <x v="436"/>
    <s v="27-274"/>
    <x v="0"/>
    <s v="POR"/>
    <s v="L (-13)"/>
    <n v="41"/>
    <n v="12"/>
    <n v="25"/>
    <n v="0.48"/>
    <n v="0"/>
    <n v="2"/>
    <n v="0"/>
    <n v="5"/>
    <n v="6"/>
    <n v="0.83299999999999996"/>
    <n v="0"/>
    <n v="5"/>
    <n v="5"/>
    <n v="7"/>
    <n v="1"/>
    <n v="1"/>
    <n v="2"/>
    <n v="29"/>
    <n v="20.399999999999999"/>
    <m/>
    <x v="1"/>
    <n v="19.104803493449783"/>
    <n v="0.97840755735492579"/>
    <n v="0.65853658536585369"/>
  </r>
  <r>
    <n v="11"/>
    <x v="437"/>
    <s v="27-277"/>
    <x v="0"/>
    <s v="PHO"/>
    <s v="L (-2)"/>
    <n v="40"/>
    <n v="15"/>
    <n v="32"/>
    <n v="0.46899999999999997"/>
    <n v="0"/>
    <n v="0"/>
    <m/>
    <n v="4"/>
    <n v="4"/>
    <n v="1"/>
    <n v="0"/>
    <n v="4"/>
    <n v="4"/>
    <n v="4"/>
    <n v="4"/>
    <n v="0"/>
    <n v="3"/>
    <n v="34"/>
    <n v="22.2"/>
    <m/>
    <x v="1"/>
    <n v="9.8135426889106974"/>
    <n v="0.92491838955386296"/>
    <n v="0.65"/>
  </r>
  <r>
    <n v="12"/>
    <x v="438"/>
    <s v="27-279"/>
    <x v="0"/>
    <s v="LAC"/>
    <s v="W (+8)"/>
    <n v="31"/>
    <n v="5"/>
    <n v="12"/>
    <n v="0.41699999999999998"/>
    <n v="0"/>
    <n v="0"/>
    <m/>
    <n v="4"/>
    <n v="4"/>
    <n v="1"/>
    <n v="3"/>
    <n v="3"/>
    <n v="6"/>
    <n v="7"/>
    <n v="3"/>
    <n v="0"/>
    <n v="2"/>
    <n v="14"/>
    <n v="15.3"/>
    <m/>
    <x v="0"/>
    <n v="30.755711775043938"/>
    <n v="0.8883248730964467"/>
    <n v="0.67741935483870963"/>
  </r>
  <r>
    <n v="13"/>
    <x v="439"/>
    <s v="27-280"/>
    <x v="0"/>
    <s v="DEN"/>
    <s v="W (+6)"/>
    <n v="40"/>
    <n v="14"/>
    <n v="24"/>
    <n v="0.58299999999999996"/>
    <n v="0"/>
    <n v="0"/>
    <m/>
    <n v="10"/>
    <n v="10"/>
    <n v="1"/>
    <n v="1"/>
    <n v="6"/>
    <n v="7"/>
    <n v="12"/>
    <n v="3"/>
    <n v="1"/>
    <n v="3"/>
    <n v="38"/>
    <n v="37.200000000000003"/>
    <m/>
    <x v="0"/>
    <n v="27.649769585253459"/>
    <n v="1.2101910828025477"/>
    <n v="1.2"/>
  </r>
  <r>
    <n v="14"/>
    <x v="440"/>
    <s v="27-284"/>
    <x v="0"/>
    <s v="WSB"/>
    <s v="W (+24)"/>
    <n v="27"/>
    <n v="11"/>
    <n v="15"/>
    <n v="0.73299999999999998"/>
    <n v="0"/>
    <n v="0"/>
    <m/>
    <n v="2"/>
    <n v="3"/>
    <n v="0.66700000000000004"/>
    <n v="0"/>
    <n v="2"/>
    <n v="2"/>
    <n v="7"/>
    <n v="3"/>
    <n v="1"/>
    <n v="1"/>
    <n v="24"/>
    <n v="24.9"/>
    <m/>
    <x v="0"/>
    <n v="28.782894736842106"/>
    <n v="1.3856812933025404"/>
    <n v="1.1481481481481481"/>
  </r>
  <r>
    <n v="15"/>
    <x v="441"/>
    <s v="27-286"/>
    <x v="0"/>
    <s v="IND"/>
    <s v="W (+29)"/>
    <n v="33"/>
    <n v="15"/>
    <n v="19"/>
    <n v="0.78900000000000003"/>
    <n v="0"/>
    <n v="0"/>
    <m/>
    <n v="7"/>
    <n v="9"/>
    <n v="0.77800000000000002"/>
    <n v="1"/>
    <n v="4"/>
    <n v="5"/>
    <n v="3"/>
    <n v="2"/>
    <n v="2"/>
    <n v="1"/>
    <n v="37"/>
    <n v="33.700000000000003"/>
    <m/>
    <x v="0"/>
    <n v="11.127596439169139"/>
    <n v="1.5442404006677797"/>
    <n v="1.2727272727272727"/>
  </r>
  <r>
    <n v="16"/>
    <x v="442"/>
    <s v="27-287"/>
    <x v="0"/>
    <s v="CLE"/>
    <s v="W (+35)"/>
    <n v="30"/>
    <n v="13"/>
    <n v="18"/>
    <n v="0.72199999999999998"/>
    <n v="1"/>
    <n v="1"/>
    <n v="1"/>
    <n v="5"/>
    <n v="6"/>
    <n v="0.83299999999999996"/>
    <n v="0"/>
    <n v="2"/>
    <n v="2"/>
    <n v="4"/>
    <n v="2"/>
    <n v="0"/>
    <n v="1"/>
    <n v="32"/>
    <n v="27.8"/>
    <m/>
    <x v="0"/>
    <n v="15.600624024960998"/>
    <n v="1.478743068391867"/>
    <n v="1.1000000000000001"/>
  </r>
  <r>
    <n v="17"/>
    <x v="443"/>
    <s v="27-290"/>
    <x v="0"/>
    <s v="PHO"/>
    <s v="W (+28)"/>
    <n v="35"/>
    <n v="12"/>
    <n v="22"/>
    <n v="0.54500000000000004"/>
    <n v="0"/>
    <n v="0"/>
    <m/>
    <n v="3"/>
    <n v="3"/>
    <n v="1"/>
    <n v="1"/>
    <n v="3"/>
    <n v="4"/>
    <n v="7"/>
    <n v="0"/>
    <n v="1"/>
    <n v="2"/>
    <n v="27"/>
    <n v="19.600000000000001"/>
    <m/>
    <x v="0"/>
    <n v="21.658415841584159"/>
    <n v="1.066350710900474"/>
    <n v="0.77142857142857146"/>
  </r>
  <r>
    <n v="18"/>
    <x v="444"/>
    <s v="27-293"/>
    <x v="0"/>
    <s v="NYK"/>
    <s v="W (+10)"/>
    <n v="39"/>
    <n v="14"/>
    <n v="25"/>
    <n v="0.56000000000000005"/>
    <n v="0"/>
    <n v="2"/>
    <n v="0"/>
    <n v="5"/>
    <n v="7"/>
    <n v="0.71399999999999997"/>
    <n v="4"/>
    <n v="3"/>
    <n v="7"/>
    <n v="9"/>
    <n v="8"/>
    <n v="1"/>
    <n v="2"/>
    <n v="33"/>
    <n v="35.799999999999997"/>
    <m/>
    <x v="0"/>
    <n v="23.029682702149437"/>
    <n v="1.0970744680851063"/>
    <n v="1.1025641025641026"/>
  </r>
  <r>
    <n v="19"/>
    <x v="445"/>
    <s v="27-294"/>
    <x v="0"/>
    <s v="POR"/>
    <s v="L (-8)"/>
    <n v="40"/>
    <n v="16"/>
    <n v="28"/>
    <n v="0.57099999999999995"/>
    <n v="0"/>
    <n v="2"/>
    <n v="0"/>
    <n v="3"/>
    <n v="4"/>
    <n v="0.75"/>
    <n v="0"/>
    <n v="6"/>
    <n v="6"/>
    <n v="3"/>
    <n v="2"/>
    <n v="2"/>
    <n v="5"/>
    <n v="35"/>
    <n v="22.5"/>
    <m/>
    <x v="1"/>
    <n v="7.9449152542372863"/>
    <n v="1.006904487917146"/>
    <n v="0.75"/>
  </r>
  <r>
    <n v="20"/>
    <x v="446"/>
    <s v="27-297"/>
    <x v="0"/>
    <s v="MIL"/>
    <s v="L (-12)"/>
    <n v="39"/>
    <n v="13"/>
    <n v="23"/>
    <n v="0.56499999999999995"/>
    <n v="0"/>
    <n v="0"/>
    <m/>
    <n v="5"/>
    <n v="7"/>
    <n v="0.71399999999999997"/>
    <n v="0"/>
    <n v="4"/>
    <n v="4"/>
    <n v="5"/>
    <n v="3"/>
    <n v="1"/>
    <n v="4"/>
    <n v="31"/>
    <n v="22.9"/>
    <m/>
    <x v="1"/>
    <n v="14.253135689851767"/>
    <n v="1.0305851063829787"/>
    <n v="0.71794871794871795"/>
  </r>
  <r>
    <n v="21"/>
    <x v="447"/>
    <s v="27-300"/>
    <x v="0"/>
    <s v="LAC"/>
    <s v="W (+40)"/>
    <n v="30"/>
    <n v="8"/>
    <n v="15"/>
    <n v="0.53300000000000003"/>
    <n v="0"/>
    <n v="0"/>
    <m/>
    <n v="4"/>
    <n v="6"/>
    <n v="0.66700000000000004"/>
    <n v="2"/>
    <n v="6"/>
    <n v="8"/>
    <n v="8"/>
    <n v="1"/>
    <n v="2"/>
    <n v="3"/>
    <n v="20"/>
    <n v="18.899999999999999"/>
    <m/>
    <x v="0"/>
    <n v="27.932960893854748"/>
    <n v="0.96899224806201545"/>
    <n v="0.9"/>
  </r>
  <r>
    <n v="22"/>
    <x v="448"/>
    <s v="27-301"/>
    <x v="0"/>
    <s v="CLE"/>
    <s v="W (+18)"/>
    <n v="27"/>
    <n v="11"/>
    <n v="17"/>
    <n v="0.64700000000000002"/>
    <n v="0"/>
    <n v="0"/>
    <m/>
    <n v="2"/>
    <n v="2"/>
    <n v="1"/>
    <n v="5"/>
    <n v="4"/>
    <n v="9"/>
    <n v="6"/>
    <n v="5"/>
    <n v="3"/>
    <n v="2"/>
    <n v="24"/>
    <n v="30.1"/>
    <m/>
    <x v="0"/>
    <n v="23.183925811437405"/>
    <n v="1.2072434607645877"/>
    <n v="1.4444444444444444"/>
  </r>
  <r>
    <n v="23"/>
    <x v="449"/>
    <s v="27-304"/>
    <x v="0"/>
    <s v="MIA"/>
    <s v="W (+9)"/>
    <n v="36"/>
    <n v="14"/>
    <n v="22"/>
    <n v="0.63600000000000001"/>
    <n v="0"/>
    <n v="0"/>
    <m/>
    <n v="11"/>
    <n v="12"/>
    <n v="0.91700000000000004"/>
    <n v="3"/>
    <n v="6"/>
    <n v="9"/>
    <n v="6"/>
    <n v="6"/>
    <n v="2"/>
    <n v="2"/>
    <n v="39"/>
    <n v="41.5"/>
    <m/>
    <x v="0"/>
    <n v="17.006802721088434"/>
    <n v="1.331967213114754"/>
    <n v="1.4166666666666667"/>
  </r>
  <r>
    <n v="24"/>
    <x v="450"/>
    <s v="27-305"/>
    <x v="0"/>
    <s v="DET"/>
    <s v="L (-21)"/>
    <n v="37"/>
    <n v="13"/>
    <n v="22"/>
    <n v="0.59099999999999997"/>
    <n v="0"/>
    <n v="1"/>
    <n v="0"/>
    <n v="7"/>
    <n v="7"/>
    <n v="1"/>
    <n v="3"/>
    <n v="2"/>
    <n v="5"/>
    <n v="6"/>
    <n v="1"/>
    <n v="0"/>
    <n v="1"/>
    <n v="33"/>
    <n v="28.9"/>
    <m/>
    <x v="1"/>
    <n v="18.703241895261847"/>
    <n v="1.2653374233128836"/>
    <n v="0.94594594594594594"/>
  </r>
  <r>
    <n v="25"/>
    <x v="451"/>
    <s v="27-307"/>
    <x v="0"/>
    <s v="LAL"/>
    <s v="W (+11)"/>
    <n v="44"/>
    <n v="14"/>
    <n v="30"/>
    <n v="0.46700000000000003"/>
    <n v="0"/>
    <n v="2"/>
    <n v="0"/>
    <n v="5"/>
    <n v="6"/>
    <n v="0.83299999999999996"/>
    <n v="8"/>
    <n v="7"/>
    <n v="15"/>
    <n v="9"/>
    <n v="2"/>
    <n v="1"/>
    <n v="1"/>
    <n v="33"/>
    <n v="31.7"/>
    <m/>
    <x v="0"/>
    <n v="21.106941838649153"/>
    <n v="0.98097502972651607"/>
    <n v="0.95454545454545459"/>
  </r>
  <r>
    <n v="26"/>
    <x v="452"/>
    <s v="27-308"/>
    <x v="0"/>
    <s v="IND"/>
    <s v="W (+10)"/>
    <n v="34"/>
    <n v="10"/>
    <n v="20"/>
    <n v="0.5"/>
    <n v="0"/>
    <n v="0"/>
    <m/>
    <n v="9"/>
    <n v="12"/>
    <n v="0.75"/>
    <n v="2"/>
    <n v="5"/>
    <n v="7"/>
    <n v="5"/>
    <n v="0"/>
    <n v="2"/>
    <n v="2"/>
    <n v="29"/>
    <n v="22"/>
    <m/>
    <x v="0"/>
    <n v="15.489467162329614"/>
    <n v="1.063049853372434"/>
    <n v="0.82352941176470584"/>
  </r>
  <r>
    <n v="27"/>
    <x v="453"/>
    <s v="27-311"/>
    <x v="0"/>
    <s v="DET"/>
    <s v="W (+12)"/>
    <n v="43"/>
    <n v="14"/>
    <n v="23"/>
    <n v="0.60899999999999999"/>
    <n v="1"/>
    <n v="1"/>
    <n v="1"/>
    <n v="8"/>
    <n v="10"/>
    <n v="0.8"/>
    <n v="3"/>
    <n v="5"/>
    <n v="8"/>
    <n v="3"/>
    <n v="3"/>
    <n v="2"/>
    <n v="3"/>
    <n v="37"/>
    <n v="30.8"/>
    <m/>
    <x v="0"/>
    <n v="8.9820359281437128"/>
    <n v="1.2171052631578947"/>
    <n v="0.90697674418604646"/>
  </r>
  <r>
    <n v="28"/>
    <x v="454"/>
    <s v="27-313"/>
    <x v="0"/>
    <s v="GSW"/>
    <s v="W (+15)"/>
    <n v="34"/>
    <n v="17"/>
    <n v="25"/>
    <n v="0.68"/>
    <n v="1"/>
    <n v="2"/>
    <n v="0.5"/>
    <n v="7"/>
    <n v="7"/>
    <n v="1"/>
    <n v="1"/>
    <n v="13"/>
    <n v="14"/>
    <n v="7"/>
    <n v="3"/>
    <n v="1"/>
    <n v="1"/>
    <n v="42"/>
    <n v="42.3"/>
    <m/>
    <x v="0"/>
    <n v="19.401330376940134"/>
    <n v="1.4442916093535076"/>
    <n v="1.7058823529411764"/>
  </r>
  <r>
    <n v="29"/>
    <x v="455"/>
    <s v="27-315"/>
    <x v="0"/>
    <s v="SEA"/>
    <s v="W (+25)"/>
    <n v="37"/>
    <n v="10"/>
    <n v="24"/>
    <n v="0.41699999999999998"/>
    <n v="0"/>
    <n v="2"/>
    <n v="0"/>
    <n v="11"/>
    <n v="11"/>
    <n v="1"/>
    <n v="3"/>
    <n v="7"/>
    <n v="10"/>
    <n v="4"/>
    <n v="4"/>
    <n v="0"/>
    <n v="2"/>
    <n v="31"/>
    <n v="26.4"/>
    <m/>
    <x v="0"/>
    <n v="11.481056257175659"/>
    <n v="1.0051880674448768"/>
    <n v="0.89189189189189189"/>
  </r>
  <r>
    <n v="30"/>
    <x v="456"/>
    <s v="27-320"/>
    <x v="0"/>
    <s v="HOU"/>
    <s v="L (-22)"/>
    <n v="33"/>
    <n v="13"/>
    <n v="22"/>
    <n v="0.59099999999999997"/>
    <n v="0"/>
    <n v="0"/>
    <m/>
    <n v="6"/>
    <n v="7"/>
    <n v="0.85699999999999998"/>
    <n v="0"/>
    <n v="3"/>
    <n v="3"/>
    <n v="7"/>
    <n v="3"/>
    <n v="1"/>
    <n v="4"/>
    <n v="32"/>
    <n v="26.1"/>
    <m/>
    <x v="1"/>
    <n v="19.401330376940134"/>
    <n v="1.1004126547455297"/>
    <n v="0.96969696969696972"/>
  </r>
  <r>
    <n v="31"/>
    <x v="457"/>
    <s v="27-322"/>
    <x v="0"/>
    <s v="CLE"/>
    <s v="W (+16)"/>
    <n v="37"/>
    <n v="12"/>
    <n v="26"/>
    <n v="0.46200000000000002"/>
    <n v="0"/>
    <n v="0"/>
    <m/>
    <n v="6"/>
    <n v="7"/>
    <n v="0.85699999999999998"/>
    <n v="1"/>
    <n v="2"/>
    <n v="3"/>
    <n v="4"/>
    <n v="4"/>
    <n v="3"/>
    <n v="3"/>
    <n v="30"/>
    <n v="21.8"/>
    <m/>
    <x v="0"/>
    <n v="11.086474501108649"/>
    <n v="0.93516209476309231"/>
    <n v="0.70270270270270274"/>
  </r>
  <r>
    <n v="32"/>
    <x v="458"/>
    <s v="27-325"/>
    <x v="0"/>
    <s v="NJN"/>
    <s v="W (+9)"/>
    <n v="32"/>
    <n v="18"/>
    <n v="28"/>
    <n v="0.64300000000000002"/>
    <n v="1"/>
    <n v="1"/>
    <n v="1"/>
    <n v="4"/>
    <n v="5"/>
    <n v="0.8"/>
    <n v="2"/>
    <n v="4"/>
    <n v="6"/>
    <n v="4"/>
    <n v="2"/>
    <n v="2"/>
    <n v="1"/>
    <n v="41"/>
    <n v="35.6"/>
    <m/>
    <x v="0"/>
    <n v="11.363636363636363"/>
    <n v="1.3141025641025641"/>
    <n v="1.34375"/>
  </r>
  <r>
    <n v="33"/>
    <x v="459"/>
    <s v="27-326"/>
    <x v="0"/>
    <s v="PHI"/>
    <s v="W (+8)"/>
    <n v="41"/>
    <n v="16"/>
    <n v="27"/>
    <n v="0.59299999999999997"/>
    <n v="0"/>
    <n v="1"/>
    <n v="0"/>
    <n v="8"/>
    <n v="11"/>
    <n v="0.72699999999999998"/>
    <n v="0"/>
    <n v="4"/>
    <n v="4"/>
    <n v="9"/>
    <n v="0"/>
    <n v="1"/>
    <n v="1"/>
    <n v="40"/>
    <n v="32.299999999999997"/>
    <m/>
    <x v="0"/>
    <n v="21.510516252390055"/>
    <n v="1.2180267965895248"/>
    <n v="0.95121951219512191"/>
  </r>
  <r>
    <n v="34"/>
    <x v="460"/>
    <s v="27-328"/>
    <x v="0"/>
    <s v="ATL"/>
    <s v="W (+3)"/>
    <n v="42"/>
    <n v="12"/>
    <n v="23"/>
    <n v="0.52200000000000002"/>
    <n v="0"/>
    <n v="1"/>
    <n v="0"/>
    <n v="7"/>
    <n v="7"/>
    <n v="1"/>
    <n v="0"/>
    <n v="6"/>
    <n v="6"/>
    <n v="6"/>
    <n v="2"/>
    <n v="1"/>
    <n v="5"/>
    <n v="31"/>
    <n v="21.8"/>
    <m/>
    <x v="0"/>
    <n v="16.181229773462785"/>
    <n v="0.99742599742599747"/>
    <n v="0.7142857142857143"/>
  </r>
  <r>
    <n v="35"/>
    <x v="461"/>
    <s v="27-329"/>
    <x v="0"/>
    <s v="CHH"/>
    <s v="W (+11)"/>
    <n v="38"/>
    <n v="11"/>
    <n v="21"/>
    <n v="0.52400000000000002"/>
    <n v="0"/>
    <n v="0"/>
    <m/>
    <n v="11"/>
    <n v="13"/>
    <n v="0.84599999999999997"/>
    <n v="3"/>
    <n v="0"/>
    <n v="3"/>
    <n v="3"/>
    <n v="2"/>
    <n v="0"/>
    <n v="5"/>
    <n v="33"/>
    <n v="21.5"/>
    <m/>
    <x v="0"/>
    <n v="8.6405529953917046"/>
    <n v="1.0403530895334174"/>
    <n v="0.63157894736842102"/>
  </r>
  <r>
    <n v="36"/>
    <x v="462"/>
    <s v="27-331"/>
    <x v="0"/>
    <s v="MIL"/>
    <s v="W (+13)"/>
    <n v="45"/>
    <n v="13"/>
    <n v="27"/>
    <n v="0.48099999999999998"/>
    <n v="1"/>
    <n v="3"/>
    <n v="0.33300000000000002"/>
    <n v="7"/>
    <n v="7"/>
    <n v="1"/>
    <n v="1"/>
    <n v="9"/>
    <n v="10"/>
    <n v="9"/>
    <n v="3"/>
    <n v="2"/>
    <n v="2"/>
    <n v="34"/>
    <n v="30.4"/>
    <m/>
    <x v="0"/>
    <n v="21.908471275559886"/>
    <n v="1.059850374064838"/>
    <n v="0.93333333333333335"/>
  </r>
  <r>
    <n v="37"/>
    <x v="463"/>
    <s v="27-333"/>
    <x v="0"/>
    <s v="ORL"/>
    <s v="W (+11)"/>
    <n v="38"/>
    <n v="11"/>
    <n v="27"/>
    <n v="0.40699999999999997"/>
    <n v="0"/>
    <n v="0"/>
    <m/>
    <n v="7"/>
    <n v="8"/>
    <n v="0.875"/>
    <n v="0"/>
    <n v="4"/>
    <n v="4"/>
    <n v="4"/>
    <n v="3"/>
    <n v="1"/>
    <n v="2"/>
    <n v="29"/>
    <n v="17.8"/>
    <m/>
    <x v="0"/>
    <n v="10.95290251916758"/>
    <n v="0.89175891758917603"/>
    <n v="0.57894736842105265"/>
  </r>
  <r>
    <n v="38"/>
    <x v="464"/>
    <s v="27-335"/>
    <x v="0"/>
    <s v="ATL"/>
    <s v="L (-9)"/>
    <n v="41"/>
    <n v="13"/>
    <n v="28"/>
    <n v="0.46400000000000002"/>
    <n v="0"/>
    <n v="1"/>
    <n v="0"/>
    <n v="4"/>
    <n v="4"/>
    <n v="1"/>
    <n v="0"/>
    <n v="7"/>
    <n v="7"/>
    <n v="8"/>
    <n v="3"/>
    <n v="0"/>
    <n v="4"/>
    <n v="30"/>
    <n v="21.5"/>
    <m/>
    <x v="1"/>
    <n v="19.157088122605362"/>
    <n v="0.88862559241706152"/>
    <n v="0.70731707317073167"/>
  </r>
  <r>
    <n v="39"/>
    <x v="465"/>
    <s v="27-338"/>
    <x v="0"/>
    <s v="MIA"/>
    <s v="W (+11)"/>
    <n v="39"/>
    <n v="17"/>
    <n v="28"/>
    <n v="0.60699999999999998"/>
    <n v="0"/>
    <n v="2"/>
    <n v="0"/>
    <n v="3"/>
    <n v="5"/>
    <n v="0.6"/>
    <n v="1"/>
    <n v="5"/>
    <n v="6"/>
    <n v="5"/>
    <n v="3"/>
    <n v="1"/>
    <n v="3"/>
    <n v="37"/>
    <n v="29.4"/>
    <m/>
    <x v="0"/>
    <n v="13.089005235602095"/>
    <n v="1.1144578313253011"/>
    <n v="0.92307692307692313"/>
  </r>
  <r>
    <n v="40"/>
    <x v="466"/>
    <s v="27-340"/>
    <x v="0"/>
    <s v="NJN"/>
    <s v="L (-4)"/>
    <n v="41"/>
    <n v="9"/>
    <n v="23"/>
    <n v="0.39100000000000001"/>
    <n v="1"/>
    <n v="1"/>
    <n v="1"/>
    <n v="16"/>
    <n v="19"/>
    <n v="0.84199999999999997"/>
    <n v="4"/>
    <n v="2"/>
    <n v="6"/>
    <n v="5"/>
    <n v="4"/>
    <n v="0"/>
    <n v="2"/>
    <n v="35"/>
    <n v="28.6"/>
    <m/>
    <x v="1"/>
    <n v="13.034410844629823"/>
    <n v="1.0491606714628297"/>
    <n v="0.75609756097560976"/>
  </r>
  <r>
    <n v="41"/>
    <x v="467"/>
    <s v="27-342"/>
    <x v="0"/>
    <s v="MIA"/>
    <s v="W (+21)"/>
    <n v="28"/>
    <n v="10"/>
    <n v="14"/>
    <n v="0.71399999999999997"/>
    <n v="3"/>
    <n v="3"/>
    <n v="1"/>
    <n v="3"/>
    <n v="4"/>
    <n v="0.75"/>
    <n v="0"/>
    <n v="3"/>
    <n v="3"/>
    <n v="2"/>
    <n v="6"/>
    <n v="0"/>
    <n v="3"/>
    <n v="26"/>
    <n v="24.3"/>
    <m/>
    <x v="0"/>
    <n v="9.6339113680154149"/>
    <n v="1.3859275053304905"/>
    <n v="1.0357142857142858"/>
  </r>
  <r>
    <n v="42"/>
    <x v="468"/>
    <s v="27-348"/>
    <x v="0"/>
    <s v="SAS"/>
    <s v="L (-4)"/>
    <n v="39"/>
    <n v="9"/>
    <n v="22"/>
    <n v="0.40899999999999997"/>
    <n v="1"/>
    <n v="1"/>
    <n v="1"/>
    <n v="17"/>
    <n v="18"/>
    <n v="0.94399999999999995"/>
    <n v="0"/>
    <n v="3"/>
    <n v="3"/>
    <n v="3"/>
    <n v="3"/>
    <n v="0"/>
    <n v="3"/>
    <n v="36"/>
    <n v="24.4"/>
    <m/>
    <x v="1"/>
    <n v="8.351893095768375"/>
    <n v="1.0935601458080193"/>
    <n v="0.71794871794871795"/>
  </r>
  <r>
    <n v="43"/>
    <x v="469"/>
    <s v="27-349"/>
    <x v="0"/>
    <s v="DAL"/>
    <s v="W (+11)"/>
    <n v="38"/>
    <n v="10"/>
    <n v="18"/>
    <n v="0.55600000000000005"/>
    <n v="0"/>
    <n v="0"/>
    <m/>
    <n v="11"/>
    <n v="16"/>
    <n v="0.68799999999999994"/>
    <n v="1"/>
    <n v="5"/>
    <n v="6"/>
    <n v="8"/>
    <n v="2"/>
    <n v="0"/>
    <n v="2"/>
    <n v="31"/>
    <n v="28.2"/>
    <m/>
    <x v="0"/>
    <n v="22.831050228310502"/>
    <n v="1.1464497041420119"/>
    <n v="0.84210526315789469"/>
  </r>
  <r>
    <n v="44"/>
    <x v="470"/>
    <s v="27-351"/>
    <x v="0"/>
    <s v="LAL"/>
    <s v="L (-13)"/>
    <n v="40"/>
    <n v="10"/>
    <n v="22"/>
    <n v="0.45500000000000002"/>
    <n v="0"/>
    <n v="0"/>
    <m/>
    <n v="3"/>
    <n v="3"/>
    <n v="1"/>
    <n v="1"/>
    <n v="6"/>
    <n v="7"/>
    <n v="9"/>
    <n v="6"/>
    <n v="1"/>
    <n v="2"/>
    <n v="23"/>
    <n v="24.7"/>
    <m/>
    <x v="1"/>
    <n v="26.223776223776223"/>
    <n v="0.90837282780410744"/>
    <n v="0.8"/>
  </r>
  <r>
    <n v="45"/>
    <x v="471"/>
    <s v="27-352"/>
    <x v="0"/>
    <s v="SAC"/>
    <s v="W (+11)"/>
    <n v="33"/>
    <n v="7"/>
    <n v="14"/>
    <n v="0.5"/>
    <n v="0"/>
    <n v="0"/>
    <m/>
    <n v="10"/>
    <n v="11"/>
    <n v="0.90900000000000003"/>
    <n v="1"/>
    <n v="1"/>
    <n v="2"/>
    <n v="5"/>
    <n v="2"/>
    <n v="0"/>
    <n v="3"/>
    <n v="24"/>
    <n v="18.5"/>
    <m/>
    <x v="0"/>
    <n v="18.628912071535023"/>
    <n v="1.098901098901099"/>
    <n v="0.66666666666666663"/>
  </r>
  <r>
    <n v="46"/>
    <x v="472"/>
    <s v="27-355"/>
    <x v="0"/>
    <s v="DET"/>
    <s v="W (+2)"/>
    <n v="41"/>
    <n v="10"/>
    <n v="21"/>
    <n v="0.47599999999999998"/>
    <n v="0"/>
    <n v="2"/>
    <n v="0"/>
    <n v="10"/>
    <n v="12"/>
    <n v="0.83299999999999996"/>
    <n v="1"/>
    <n v="8"/>
    <n v="9"/>
    <n v="3"/>
    <n v="0"/>
    <n v="2"/>
    <n v="2"/>
    <n v="30"/>
    <n v="22.7"/>
    <m/>
    <x v="0"/>
    <n v="9.5907928388746804"/>
    <n v="1.0608203677510608"/>
    <n v="0.70731707317073167"/>
  </r>
  <r>
    <n v="47"/>
    <x v="473"/>
    <s v="27-360"/>
    <x v="0"/>
    <s v="ATL"/>
    <s v="W (+9)"/>
    <n v="37"/>
    <n v="12"/>
    <n v="22"/>
    <n v="0.54500000000000004"/>
    <n v="1"/>
    <n v="2"/>
    <n v="0.5"/>
    <n v="7"/>
    <n v="9"/>
    <n v="0.77800000000000002"/>
    <n v="0"/>
    <n v="4"/>
    <n v="4"/>
    <n v="7"/>
    <n v="2"/>
    <n v="2"/>
    <n v="3"/>
    <n v="32"/>
    <n v="26.3"/>
    <m/>
    <x v="0"/>
    <n v="19.466073414905448"/>
    <n v="1.1049723756906078"/>
    <n v="0.86486486486486491"/>
  </r>
  <r>
    <n v="48"/>
    <x v="474"/>
    <s v="27-362"/>
    <x v="0"/>
    <s v="NYK"/>
    <s v="W (+10)"/>
    <n v="36"/>
    <n v="13"/>
    <n v="20"/>
    <n v="0.65"/>
    <n v="1"/>
    <n v="2"/>
    <n v="0.5"/>
    <n v="2"/>
    <n v="2"/>
    <n v="1"/>
    <n v="0"/>
    <n v="2"/>
    <n v="2"/>
    <n v="3"/>
    <n v="2"/>
    <n v="3"/>
    <n v="0"/>
    <n v="29"/>
    <n v="26.2"/>
    <m/>
    <x v="0"/>
    <n v="12.562814070351761"/>
    <n v="1.3888888888888891"/>
    <n v="0.88888888888888884"/>
  </r>
  <r>
    <n v="49"/>
    <x v="475"/>
    <s v="27-364"/>
    <x v="0"/>
    <s v="NJN"/>
    <s v="W (+12)"/>
    <n v="39"/>
    <n v="11"/>
    <n v="26"/>
    <n v="0.42299999999999999"/>
    <n v="1"/>
    <n v="1"/>
    <n v="1"/>
    <n v="3"/>
    <n v="4"/>
    <n v="0.75"/>
    <n v="2"/>
    <n v="9"/>
    <n v="11"/>
    <n v="7"/>
    <n v="3"/>
    <n v="0"/>
    <n v="7"/>
    <n v="26"/>
    <n v="16.8"/>
    <m/>
    <x v="0"/>
    <n v="16.762452107279692"/>
    <n v="0.74798619102416564"/>
    <n v="0.61538461538461542"/>
  </r>
  <r>
    <n v="50"/>
    <x v="476"/>
    <s v="28-001"/>
    <x v="0"/>
    <s v="CLE"/>
    <s v="W (+15)"/>
    <n v="38"/>
    <n v="11"/>
    <n v="24"/>
    <n v="0.45800000000000002"/>
    <n v="0"/>
    <n v="1"/>
    <n v="0"/>
    <n v="10"/>
    <n v="11"/>
    <n v="0.90900000000000003"/>
    <n v="1"/>
    <n v="5"/>
    <n v="6"/>
    <n v="5"/>
    <n v="5"/>
    <n v="2"/>
    <n v="3"/>
    <n v="32"/>
    <n v="27.1"/>
    <m/>
    <x v="0"/>
    <n v="13.572204125950051"/>
    <n v="1.0050251256281406"/>
    <n v="0.86842105263157898"/>
  </r>
  <r>
    <n v="51"/>
    <x v="477"/>
    <s v="28-002"/>
    <x v="0"/>
    <s v="WSB"/>
    <s v="W (+5)"/>
    <n v="38"/>
    <n v="15"/>
    <n v="27"/>
    <n v="0.55600000000000005"/>
    <n v="0"/>
    <n v="1"/>
    <n v="0"/>
    <n v="10"/>
    <n v="10"/>
    <n v="1"/>
    <n v="3"/>
    <n v="9"/>
    <n v="12"/>
    <n v="4"/>
    <n v="1"/>
    <n v="0"/>
    <n v="2"/>
    <n v="40"/>
    <n v="32.1"/>
    <m/>
    <x v="0"/>
    <n v="10.695187165775401"/>
    <n v="1.1976047904191618"/>
    <n v="1.131578947368421"/>
  </r>
  <r>
    <n v="52"/>
    <x v="478"/>
    <s v="28-005"/>
    <x v="0"/>
    <s v="SAC"/>
    <s v="W (+47)"/>
    <n v="28"/>
    <n v="11"/>
    <n v="17"/>
    <n v="0.64700000000000002"/>
    <n v="1"/>
    <n v="1"/>
    <n v="1"/>
    <n v="11"/>
    <n v="11"/>
    <n v="1"/>
    <n v="1"/>
    <n v="2"/>
    <n v="3"/>
    <n v="4"/>
    <n v="6"/>
    <n v="0"/>
    <n v="0"/>
    <n v="34"/>
    <n v="35.799999999999997"/>
    <m/>
    <x v="0"/>
    <n v="15.479876160990713"/>
    <n v="1.5567765567765568"/>
    <n v="1.4642857142857142"/>
  </r>
  <r>
    <n v="53"/>
    <x v="479"/>
    <s v="28-006"/>
    <x v="0"/>
    <s v="CHH"/>
    <s v="W (+21)"/>
    <n v="35"/>
    <n v="12"/>
    <n v="22"/>
    <n v="0.54500000000000004"/>
    <n v="1"/>
    <n v="3"/>
    <n v="0.33300000000000002"/>
    <n v="4"/>
    <n v="5"/>
    <n v="0.8"/>
    <n v="0"/>
    <n v="3"/>
    <n v="3"/>
    <n v="3"/>
    <n v="3"/>
    <n v="2"/>
    <n v="0"/>
    <n v="29"/>
    <n v="24.6"/>
    <m/>
    <x v="0"/>
    <n v="11.029411764705882"/>
    <n v="1.1983471074380165"/>
    <n v="0.82857142857142863"/>
  </r>
  <r>
    <n v="54"/>
    <x v="480"/>
    <s v="28-009"/>
    <x v="0"/>
    <s v="BOS"/>
    <s v="W (+30)"/>
    <n v="35"/>
    <n v="17"/>
    <n v="29"/>
    <n v="0.58599999999999997"/>
    <n v="1"/>
    <n v="1"/>
    <n v="1"/>
    <n v="4"/>
    <n v="8"/>
    <n v="0.5"/>
    <n v="2"/>
    <n v="6"/>
    <n v="8"/>
    <n v="4"/>
    <n v="5"/>
    <n v="3"/>
    <n v="0"/>
    <n v="39"/>
    <n v="36.6"/>
    <m/>
    <x v="0"/>
    <n v="10.952902519167578"/>
    <n v="1.1992619926199262"/>
    <n v="1.2285714285714286"/>
  </r>
  <r>
    <n v="55"/>
    <x v="481"/>
    <s v="28-012"/>
    <x v="0"/>
    <s v="DAL"/>
    <s v="W (+23)"/>
    <n v="35"/>
    <n v="11"/>
    <n v="20"/>
    <n v="0.55000000000000004"/>
    <n v="1"/>
    <n v="1"/>
    <n v="1"/>
    <n v="6"/>
    <n v="6"/>
    <n v="1"/>
    <n v="1"/>
    <n v="10"/>
    <n v="11"/>
    <n v="8"/>
    <n v="2"/>
    <n v="0"/>
    <n v="5"/>
    <n v="29"/>
    <n v="24.9"/>
    <m/>
    <x v="0"/>
    <n v="22.446689113355781"/>
    <n v="1.0492040520984081"/>
    <n v="1.0285714285714285"/>
  </r>
  <r>
    <n v="56"/>
    <x v="482"/>
    <s v="28-013"/>
    <x v="0"/>
    <s v="IND"/>
    <s v="L (-21)"/>
    <n v="38"/>
    <n v="8"/>
    <n v="23"/>
    <n v="0.34799999999999998"/>
    <n v="0"/>
    <n v="1"/>
    <n v="0"/>
    <n v="6"/>
    <n v="6"/>
    <n v="1"/>
    <n v="0"/>
    <n v="5"/>
    <n v="5"/>
    <n v="2"/>
    <n v="6"/>
    <n v="0"/>
    <n v="3"/>
    <n v="22"/>
    <n v="13.4"/>
    <m/>
    <x v="1"/>
    <n v="6.5274151436031325"/>
    <n v="0.76815642458100553"/>
    <n v="0.44736842105263158"/>
  </r>
  <r>
    <n v="57"/>
    <x v="483"/>
    <s v="28-016"/>
    <x v="0"/>
    <s v="MIL"/>
    <s v="W (+18)"/>
    <n v="37"/>
    <n v="9"/>
    <n v="23"/>
    <n v="0.39100000000000001"/>
    <n v="0"/>
    <n v="0"/>
    <m/>
    <n v="12"/>
    <n v="13"/>
    <n v="0.92300000000000004"/>
    <n v="2"/>
    <n v="7"/>
    <n v="9"/>
    <n v="2"/>
    <n v="2"/>
    <n v="1"/>
    <n v="5"/>
    <n v="30"/>
    <n v="18.5"/>
    <m/>
    <x v="0"/>
    <n v="5.5991041433370663"/>
    <n v="0.88967971530249113"/>
    <n v="0.64864864864864868"/>
  </r>
  <r>
    <n v="58"/>
    <x v="484"/>
    <s v="28-019"/>
    <x v="0"/>
    <s v="UTA"/>
    <s v="W (+10)"/>
    <n v="39"/>
    <n v="14"/>
    <n v="29"/>
    <n v="0.48299999999999998"/>
    <n v="0"/>
    <n v="0"/>
    <m/>
    <n v="9"/>
    <n v="10"/>
    <n v="0.9"/>
    <n v="1"/>
    <n v="4"/>
    <n v="5"/>
    <n v="2"/>
    <n v="3"/>
    <n v="0"/>
    <n v="1"/>
    <n v="37"/>
    <n v="26"/>
    <m/>
    <x v="0"/>
    <n v="5.4945054945054945"/>
    <n v="1.0755813953488373"/>
    <n v="0.76923076923076927"/>
  </r>
  <r>
    <n v="59"/>
    <x v="485"/>
    <s v="28-021"/>
    <x v="0"/>
    <s v="ATL"/>
    <s v="W (+35)"/>
    <n v="30"/>
    <n v="10"/>
    <n v="13"/>
    <n v="0.76900000000000002"/>
    <n v="1"/>
    <n v="1"/>
    <n v="1"/>
    <n v="4"/>
    <n v="4"/>
    <n v="1"/>
    <n v="2"/>
    <n v="7"/>
    <n v="9"/>
    <n v="9"/>
    <n v="1"/>
    <n v="1"/>
    <n v="6"/>
    <n v="25"/>
    <n v="23.8"/>
    <m/>
    <x v="0"/>
    <n v="30.241935483870968"/>
    <n v="1.2042389210019269"/>
    <n v="1.2"/>
  </r>
  <r>
    <n v="60"/>
    <x v="486"/>
    <s v="28-023"/>
    <x v="0"/>
    <s v="MIN"/>
    <s v="W (+32)"/>
    <n v="29"/>
    <n v="7"/>
    <n v="15"/>
    <n v="0.46700000000000003"/>
    <n v="1"/>
    <n v="5"/>
    <n v="0.2"/>
    <n v="5"/>
    <n v="5"/>
    <n v="1"/>
    <n v="2"/>
    <n v="3"/>
    <n v="5"/>
    <n v="10"/>
    <n v="1"/>
    <n v="0"/>
    <n v="1"/>
    <n v="20"/>
    <n v="20.8"/>
    <m/>
    <x v="0"/>
    <n v="35.460992907801419"/>
    <n v="1.098901098901099"/>
    <n v="0.93103448275862066"/>
  </r>
  <r>
    <n v="61"/>
    <x v="487"/>
    <s v="28-024"/>
    <x v="0"/>
    <s v="MIL"/>
    <s v="W (+1)"/>
    <n v="41"/>
    <n v="15"/>
    <n v="26"/>
    <n v="0.57699999999999996"/>
    <n v="0"/>
    <n v="1"/>
    <n v="0"/>
    <n v="9"/>
    <n v="14"/>
    <n v="0.64300000000000002"/>
    <n v="1"/>
    <n v="7"/>
    <n v="8"/>
    <n v="4"/>
    <n v="3"/>
    <n v="2"/>
    <n v="1"/>
    <n v="39"/>
    <n v="32.200000000000003"/>
    <m/>
    <x v="0"/>
    <n v="10.764262648008613"/>
    <n v="1.1761158021712907"/>
    <n v="0.95121951219512191"/>
  </r>
  <r>
    <n v="62"/>
    <x v="488"/>
    <s v="28-026"/>
    <x v="0"/>
    <s v="CHH"/>
    <s v="W (+13)"/>
    <n v="40"/>
    <n v="12"/>
    <n v="21"/>
    <n v="0.57099999999999995"/>
    <n v="0"/>
    <n v="1"/>
    <n v="0"/>
    <n v="10"/>
    <n v="12"/>
    <n v="0.83299999999999996"/>
    <n v="1"/>
    <n v="4"/>
    <n v="5"/>
    <n v="8"/>
    <n v="2"/>
    <n v="1"/>
    <n v="4"/>
    <n v="34"/>
    <n v="28.3"/>
    <m/>
    <x v="0"/>
    <n v="20.898641588296758"/>
    <n v="1.1228533685601056"/>
    <n v="0.875"/>
  </r>
  <r>
    <n v="63"/>
    <x v="489"/>
    <s v="28-027"/>
    <x v="0"/>
    <s v="CLE"/>
    <s v="W (+4)"/>
    <n v="38"/>
    <n v="14"/>
    <n v="25"/>
    <n v="0.56000000000000005"/>
    <n v="0"/>
    <n v="2"/>
    <n v="0"/>
    <n v="9"/>
    <n v="10"/>
    <n v="0.9"/>
    <n v="0"/>
    <n v="3"/>
    <n v="3"/>
    <n v="3"/>
    <n v="5"/>
    <n v="0"/>
    <n v="2"/>
    <n v="37"/>
    <n v="29.5"/>
    <m/>
    <x v="0"/>
    <n v="8.720930232558139"/>
    <n v="1.1783439490445859"/>
    <n v="0.89473684210526316"/>
  </r>
  <r>
    <n v="64"/>
    <x v="490"/>
    <s v="28-029"/>
    <x v="0"/>
    <s v="DEN"/>
    <s v="W (+13)"/>
    <n v="29"/>
    <n v="11"/>
    <n v="19"/>
    <n v="0.57899999999999996"/>
    <n v="2"/>
    <n v="3"/>
    <n v="0.66700000000000004"/>
    <n v="7"/>
    <n v="7"/>
    <n v="1"/>
    <n v="0"/>
    <n v="6"/>
    <n v="6"/>
    <n v="2"/>
    <n v="0"/>
    <n v="1"/>
    <n v="3"/>
    <n v="31"/>
    <n v="22.2"/>
    <m/>
    <x v="0"/>
    <n v="7.3855243722304289"/>
    <n v="1.2360446570972887"/>
    <n v="1"/>
  </r>
  <r>
    <n v="65"/>
    <x v="491"/>
    <s v="28-031"/>
    <x v="0"/>
    <s v="ATL"/>
    <s v="W (+22)"/>
    <n v="30"/>
    <n v="9"/>
    <n v="14"/>
    <n v="0.64300000000000002"/>
    <n v="2"/>
    <n v="2"/>
    <n v="1"/>
    <n v="2"/>
    <n v="3"/>
    <n v="0.66700000000000004"/>
    <n v="0"/>
    <n v="5"/>
    <n v="5"/>
    <n v="11"/>
    <n v="0"/>
    <n v="1"/>
    <n v="3"/>
    <n v="22"/>
    <n v="21.1"/>
    <m/>
    <x v="0"/>
    <n v="37.517053206002728"/>
    <n v="1.2008733624454149"/>
    <n v="1"/>
  </r>
  <r>
    <n v="66"/>
    <x v="492"/>
    <s v="28-033"/>
    <x v="0"/>
    <s v="PHI"/>
    <s v="L (-5)"/>
    <n v="40"/>
    <n v="8"/>
    <n v="23"/>
    <n v="0.34799999999999998"/>
    <n v="0"/>
    <n v="2"/>
    <n v="0"/>
    <n v="4"/>
    <n v="5"/>
    <n v="0.8"/>
    <n v="1"/>
    <n v="4"/>
    <n v="5"/>
    <n v="5"/>
    <n v="2"/>
    <n v="1"/>
    <n v="4"/>
    <n v="20"/>
    <n v="8.8000000000000007"/>
    <m/>
    <x v="1"/>
    <n v="14.619883040935672"/>
    <n v="0.68493150684931503"/>
    <n v="0.32500000000000001"/>
  </r>
  <r>
    <n v="67"/>
    <x v="493"/>
    <s v="28-034"/>
    <x v="0"/>
    <s v="IND"/>
    <s v="W (+14)"/>
    <n v="40"/>
    <n v="15"/>
    <n v="25"/>
    <n v="0.6"/>
    <n v="0"/>
    <n v="1"/>
    <n v="0"/>
    <n v="9"/>
    <n v="9"/>
    <n v="1"/>
    <n v="0"/>
    <n v="2"/>
    <n v="2"/>
    <n v="5"/>
    <n v="3"/>
    <n v="2"/>
    <n v="2"/>
    <n v="39"/>
    <n v="32.4"/>
    <m/>
    <x v="0"/>
    <n v="13.904338153503893"/>
    <n v="1.2596899224806202"/>
    <n v="0.97499999999999998"/>
  </r>
  <r>
    <n v="68"/>
    <x v="494"/>
    <s v="28-036"/>
    <x v="0"/>
    <s v="HOU"/>
    <s v="L (-10)"/>
    <n v="37"/>
    <n v="15"/>
    <n v="25"/>
    <n v="0.6"/>
    <n v="0"/>
    <n v="2"/>
    <n v="0"/>
    <n v="4"/>
    <n v="7"/>
    <n v="0.57099999999999995"/>
    <n v="5"/>
    <n v="2"/>
    <n v="7"/>
    <n v="4"/>
    <n v="3"/>
    <n v="3"/>
    <n v="0"/>
    <n v="34"/>
    <n v="32.1"/>
    <m/>
    <x v="1"/>
    <n v="12.468827930174564"/>
    <n v="1.2108262108262109"/>
    <n v="1.027027027027027"/>
  </r>
  <r>
    <n v="69"/>
    <x v="495"/>
    <s v="28-039"/>
    <x v="0"/>
    <s v="NJN"/>
    <s v="W (+34)"/>
    <n v="30"/>
    <n v="16"/>
    <n v="26"/>
    <n v="0.61499999999999999"/>
    <n v="0"/>
    <n v="0"/>
    <m/>
    <n v="10"/>
    <n v="11"/>
    <n v="0.90900000000000003"/>
    <n v="1"/>
    <n v="0"/>
    <n v="1"/>
    <n v="4"/>
    <n v="0"/>
    <n v="2"/>
    <n v="3"/>
    <n v="42"/>
    <n v="30.1"/>
    <m/>
    <x v="0"/>
    <n v="10.570824524312895"/>
    <n v="1.2411347517730495"/>
    <n v="1.1666666666666667"/>
  </r>
  <r>
    <n v="70"/>
    <x v="496"/>
    <s v="28-040"/>
    <x v="0"/>
    <s v="WSB"/>
    <s v="W (+18)"/>
    <n v="35"/>
    <n v="7"/>
    <n v="17"/>
    <n v="0.41199999999999998"/>
    <n v="1"/>
    <n v="2"/>
    <n v="0.5"/>
    <n v="5"/>
    <n v="5"/>
    <n v="1"/>
    <n v="0"/>
    <n v="5"/>
    <n v="5"/>
    <n v="5"/>
    <n v="2"/>
    <n v="1"/>
    <n v="1"/>
    <n v="20"/>
    <n v="16.8"/>
    <m/>
    <x v="0"/>
    <n v="19.841269841269842"/>
    <n v="0.99009900990099009"/>
    <n v="0.62857142857142856"/>
  </r>
  <r>
    <n v="71"/>
    <x v="497"/>
    <s v="28-042"/>
    <x v="0"/>
    <s v="BOS"/>
    <s v="L (-3)"/>
    <n v="51"/>
    <n v="12"/>
    <n v="36"/>
    <n v="0.33300000000000002"/>
    <n v="0"/>
    <n v="3"/>
    <n v="0"/>
    <n v="13"/>
    <n v="13"/>
    <n v="1"/>
    <n v="3"/>
    <n v="4"/>
    <n v="7"/>
    <n v="9"/>
    <n v="2"/>
    <n v="0"/>
    <n v="4"/>
    <n v="37"/>
    <n v="23"/>
    <m/>
    <x v="1"/>
    <n v="16.447368421052634"/>
    <n v="0.80927384076990383"/>
    <n v="0.52941176470588236"/>
  </r>
  <r>
    <n v="72"/>
    <x v="498"/>
    <s v="28-044"/>
    <x v="0"/>
    <s v="ORL"/>
    <s v="W (+4)"/>
    <n v="41"/>
    <n v="17"/>
    <n v="26"/>
    <n v="0.65400000000000003"/>
    <n v="0"/>
    <n v="0"/>
    <m/>
    <n v="10"/>
    <n v="12"/>
    <n v="0.83299999999999996"/>
    <n v="0"/>
    <n v="4"/>
    <n v="4"/>
    <n v="6"/>
    <n v="5"/>
    <n v="2"/>
    <n v="4"/>
    <n v="44"/>
    <n v="38.799999999999997"/>
    <m/>
    <x v="0"/>
    <n v="14.534883720930234"/>
    <n v="1.2471655328798186"/>
    <n v="1.1219512195121952"/>
  </r>
  <r>
    <n v="73"/>
    <x v="499"/>
    <s v="28-046"/>
    <x v="0"/>
    <s v="NYK"/>
    <s v="W (+10)"/>
    <n v="35"/>
    <n v="15"/>
    <n v="30"/>
    <n v="0.5"/>
    <n v="0"/>
    <n v="1"/>
    <n v="0"/>
    <n v="4"/>
    <n v="5"/>
    <n v="0.8"/>
    <n v="2"/>
    <n v="6"/>
    <n v="8"/>
    <n v="4"/>
    <n v="3"/>
    <n v="0"/>
    <n v="2"/>
    <n v="34"/>
    <n v="25.2"/>
    <m/>
    <x v="0"/>
    <n v="10.471204188481673"/>
    <n v="0.99415204678362568"/>
    <n v="0.88571428571428568"/>
  </r>
  <r>
    <n v="74"/>
    <x v="500"/>
    <s v="28-047"/>
    <x v="0"/>
    <s v="SAS"/>
    <s v="L (-3)"/>
    <n v="36"/>
    <n v="13"/>
    <n v="26"/>
    <n v="0.5"/>
    <n v="1"/>
    <n v="4"/>
    <n v="0.25"/>
    <n v="12"/>
    <n v="14"/>
    <n v="0.85699999999999998"/>
    <n v="0"/>
    <n v="5"/>
    <n v="5"/>
    <n v="9"/>
    <n v="5"/>
    <n v="2"/>
    <n v="5"/>
    <n v="39"/>
    <n v="32.799999999999997"/>
    <m/>
    <x v="1"/>
    <n v="19.497400346620452"/>
    <n v="1.0495156081808397"/>
    <n v="1.1111111111111112"/>
  </r>
  <r>
    <n v="75"/>
    <x v="501"/>
    <s v="28-049"/>
    <x v="0"/>
    <s v="PHI"/>
    <s v="L (-3)"/>
    <n v="48"/>
    <n v="16"/>
    <n v="27"/>
    <n v="0.59299999999999997"/>
    <n v="0"/>
    <n v="0"/>
    <m/>
    <n v="9"/>
    <n v="14"/>
    <n v="0.64300000000000002"/>
    <n v="1"/>
    <n v="3"/>
    <n v="4"/>
    <n v="5"/>
    <n v="4"/>
    <n v="2"/>
    <n v="0"/>
    <n v="41"/>
    <n v="36.200000000000003"/>
    <m/>
    <x v="1"/>
    <n v="13.10272536687631"/>
    <n v="1.2364294330518699"/>
    <n v="0.83333333333333337"/>
  </r>
  <r>
    <n v="76"/>
    <x v="502"/>
    <s v="28-051"/>
    <x v="0"/>
    <s v="NYK"/>
    <s v="W (+2)"/>
    <n v="37"/>
    <n v="10"/>
    <n v="18"/>
    <n v="0.55600000000000005"/>
    <n v="1"/>
    <n v="3"/>
    <n v="0.33300000000000002"/>
    <n v="7"/>
    <n v="8"/>
    <n v="0.875"/>
    <n v="0"/>
    <n v="6"/>
    <n v="6"/>
    <n v="8"/>
    <n v="1"/>
    <n v="0"/>
    <n v="0"/>
    <n v="28"/>
    <n v="27.4"/>
    <m/>
    <x v="0"/>
    <n v="27.100271002710031"/>
    <n v="1.3011152416356877"/>
    <n v="0.91891891891891897"/>
  </r>
  <r>
    <n v="77"/>
    <x v="503"/>
    <s v="28-052"/>
    <x v="0"/>
    <s v="IND"/>
    <s v="W (+5)"/>
    <n v="41"/>
    <n v="12"/>
    <n v="21"/>
    <n v="0.57099999999999995"/>
    <n v="0"/>
    <n v="0"/>
    <m/>
    <n v="4"/>
    <n v="6"/>
    <n v="0.66700000000000004"/>
    <n v="0"/>
    <n v="5"/>
    <n v="5"/>
    <n v="4"/>
    <n v="0"/>
    <n v="1"/>
    <n v="2"/>
    <n v="28"/>
    <n v="19.100000000000001"/>
    <m/>
    <x v="0"/>
    <n v="13.495276653171389"/>
    <n v="1.0920436817472698"/>
    <n v="0.6097560975609756"/>
  </r>
  <r>
    <n v="78"/>
    <x v="504"/>
    <s v="28-054"/>
    <x v="0"/>
    <s v="DET"/>
    <s v="L (-4)"/>
    <n v="43"/>
    <n v="13"/>
    <n v="24"/>
    <n v="0.54200000000000004"/>
    <n v="1"/>
    <n v="2"/>
    <n v="0.5"/>
    <n v="13"/>
    <n v="15"/>
    <n v="0.86699999999999999"/>
    <n v="3"/>
    <n v="5"/>
    <n v="8"/>
    <n v="4"/>
    <n v="0"/>
    <n v="1"/>
    <n v="3"/>
    <n v="40"/>
    <n v="29.7"/>
    <m/>
    <x v="1"/>
    <n v="10.638297872340425"/>
    <n v="1.1904761904761905"/>
    <n v="0.86046511627906974"/>
  </r>
  <r>
    <n v="79"/>
    <x v="505"/>
    <s v="28-057"/>
    <x v="0"/>
    <s v="MIL"/>
    <s v="W (+9)"/>
    <n v="39"/>
    <n v="17"/>
    <n v="27"/>
    <n v="0.63"/>
    <n v="0"/>
    <n v="1"/>
    <n v="0"/>
    <n v="12"/>
    <n v="14"/>
    <n v="0.85699999999999998"/>
    <n v="0"/>
    <n v="5"/>
    <n v="5"/>
    <n v="2"/>
    <n v="3"/>
    <n v="2"/>
    <n v="5"/>
    <n v="46"/>
    <n v="34.200000000000003"/>
    <m/>
    <x v="0"/>
    <n v="4.9800796812749004"/>
    <n v="1.2054507337526206"/>
    <n v="1.0512820512820513"/>
  </r>
  <r>
    <n v="80"/>
    <x v="506"/>
    <s v="28-059"/>
    <x v="0"/>
    <s v="MIA"/>
    <s v="W (+10)"/>
    <n v="40"/>
    <n v="9"/>
    <n v="20"/>
    <n v="0.45"/>
    <n v="0"/>
    <n v="2"/>
    <n v="0"/>
    <n v="8"/>
    <n v="9"/>
    <n v="0.88900000000000001"/>
    <n v="2"/>
    <n v="3"/>
    <n v="5"/>
    <n v="5"/>
    <n v="3"/>
    <n v="0"/>
    <n v="2"/>
    <n v="26"/>
    <n v="21.2"/>
    <m/>
    <x v="0"/>
    <n v="16.149870801033593"/>
    <n v="1.0015408320493067"/>
    <n v="0.625"/>
  </r>
  <r>
    <n v="81"/>
    <x v="507"/>
    <s v="28-061"/>
    <x v="0"/>
    <s v="CHH"/>
    <s v="W (+16)"/>
    <n v="39"/>
    <n v="15"/>
    <n v="22"/>
    <n v="0.68200000000000005"/>
    <n v="0"/>
    <n v="1"/>
    <n v="0"/>
    <n v="11"/>
    <n v="13"/>
    <n v="0.84599999999999997"/>
    <n v="3"/>
    <n v="2"/>
    <n v="5"/>
    <n v="5"/>
    <n v="4"/>
    <n v="2"/>
    <n v="4"/>
    <n v="41"/>
    <n v="36.4"/>
    <m/>
    <x v="0"/>
    <n v="13.616557734204793"/>
    <n v="1.2925598991172762"/>
    <n v="1.1282051282051282"/>
  </r>
  <r>
    <n v="82"/>
    <x v="508"/>
    <s v="28-063"/>
    <x v="0"/>
    <s v="DET"/>
    <s v="W (+8)"/>
    <n v="30"/>
    <n v="6"/>
    <n v="15"/>
    <n v="0.4"/>
    <n v="0"/>
    <n v="2"/>
    <n v="0"/>
    <n v="6"/>
    <n v="6"/>
    <n v="1"/>
    <n v="2"/>
    <n v="1"/>
    <n v="3"/>
    <n v="1"/>
    <n v="2"/>
    <n v="0"/>
    <n v="2"/>
    <n v="18"/>
    <n v="11.5"/>
    <m/>
    <x v="0"/>
    <n v="4.8449612403100772"/>
    <n v="0.91649694501018331"/>
    <n v="0.43333333333333335"/>
  </r>
  <r>
    <n v="1"/>
    <x v="509"/>
    <s v="28-257"/>
    <x v="0"/>
    <s v="PHI"/>
    <s v="W (+20)"/>
    <n v="30"/>
    <n v="11"/>
    <n v="18"/>
    <n v="0.61099999999999999"/>
    <n v="0"/>
    <n v="3"/>
    <n v="0"/>
    <n v="4"/>
    <n v="6"/>
    <n v="0.66700000000000004"/>
    <n v="1"/>
    <n v="4"/>
    <n v="5"/>
    <n v="4"/>
    <n v="3"/>
    <n v="1"/>
    <n v="2"/>
    <n v="26"/>
    <n v="22.6"/>
    <m/>
    <x v="0"/>
    <n v="15.015015015015015"/>
    <n v="1.1484098939929328"/>
    <n v="0.93333333333333335"/>
  </r>
  <r>
    <n v="2"/>
    <x v="510"/>
    <s v="28-258"/>
    <x v="0"/>
    <s v="MIL"/>
    <s v="L (-2)"/>
    <n v="42"/>
    <n v="19"/>
    <n v="29"/>
    <n v="0.65500000000000003"/>
    <n v="1"/>
    <n v="2"/>
    <n v="0.5"/>
    <n v="7"/>
    <n v="7"/>
    <n v="1"/>
    <n v="0"/>
    <n v="3"/>
    <n v="3"/>
    <n v="3"/>
    <n v="5"/>
    <n v="1"/>
    <n v="4"/>
    <n v="46"/>
    <n v="37.6"/>
    <m/>
    <x v="1"/>
    <n v="7.6765609007164795"/>
    <n v="1.2749445676274944"/>
    <n v="1.0476190476190477"/>
  </r>
  <r>
    <n v="3"/>
    <x v="511"/>
    <s v="28-261"/>
    <x v="0"/>
    <s v="GSW"/>
    <s v="L (-8)"/>
    <n v="46"/>
    <n v="17"/>
    <n v="22"/>
    <n v="0.77300000000000002"/>
    <n v="1"/>
    <n v="2"/>
    <n v="0.5"/>
    <n v="5"/>
    <n v="8"/>
    <n v="0.625"/>
    <n v="2"/>
    <n v="5"/>
    <n v="7"/>
    <n v="4"/>
    <n v="1"/>
    <n v="1"/>
    <n v="5"/>
    <n v="40"/>
    <n v="30.6"/>
    <m/>
    <x v="1"/>
    <n v="11.587485515643106"/>
    <n v="1.3106159895150722"/>
    <n v="0.86956521739130432"/>
  </r>
  <r>
    <n v="4"/>
    <x v="512"/>
    <s v="28-262"/>
    <x v="0"/>
    <s v="BOS"/>
    <s v="W (+19)"/>
    <n v="38"/>
    <n v="16"/>
    <n v="26"/>
    <n v="0.61499999999999999"/>
    <n v="3"/>
    <n v="4"/>
    <n v="0.75"/>
    <n v="9"/>
    <n v="9"/>
    <n v="1"/>
    <n v="0"/>
    <n v="3"/>
    <n v="3"/>
    <n v="6"/>
    <n v="1"/>
    <n v="1"/>
    <n v="2"/>
    <n v="44"/>
    <n v="36.200000000000003"/>
    <m/>
    <x v="0"/>
    <n v="15.806111696522654"/>
    <n v="1.3767209011264079"/>
    <n v="1.131578947368421"/>
  </r>
  <r>
    <n v="5"/>
    <x v="513"/>
    <s v="28-264"/>
    <x v="0"/>
    <s v="DAL"/>
    <s v="W (+16)"/>
    <n v="36"/>
    <n v="10"/>
    <n v="15"/>
    <n v="0.66700000000000004"/>
    <n v="0"/>
    <n v="0"/>
    <m/>
    <n v="6"/>
    <n v="8"/>
    <n v="0.75"/>
    <n v="1"/>
    <n v="6"/>
    <n v="7"/>
    <n v="5"/>
    <n v="4"/>
    <n v="0"/>
    <n v="0"/>
    <n v="26"/>
    <n v="28.3"/>
    <m/>
    <x v="0"/>
    <n v="21.258503401360546"/>
    <n v="1.4038876889848813"/>
    <n v="0.97222222222222221"/>
  </r>
  <r>
    <n v="6"/>
    <x v="514"/>
    <s v="28-265"/>
    <x v="0"/>
    <s v="ORL"/>
    <s v="W (+31)"/>
    <n v="35"/>
    <n v="13"/>
    <n v="26"/>
    <n v="0.5"/>
    <n v="0"/>
    <n v="3"/>
    <n v="0"/>
    <n v="1"/>
    <n v="1"/>
    <n v="1"/>
    <n v="2"/>
    <n v="3"/>
    <n v="5"/>
    <n v="9"/>
    <n v="3"/>
    <n v="1"/>
    <n v="1"/>
    <n v="27"/>
    <n v="24.5"/>
    <m/>
    <x v="0"/>
    <n v="24.698133918770584"/>
    <n v="0.98396501457725938"/>
    <n v="0.88571428571428568"/>
  </r>
  <r>
    <n v="7"/>
    <x v="515"/>
    <s v="28-268"/>
    <x v="0"/>
    <s v="DET"/>
    <s v="W (+17)"/>
    <n v="29"/>
    <n v="8"/>
    <n v="14"/>
    <n v="0.57099999999999995"/>
    <n v="0"/>
    <n v="1"/>
    <n v="0"/>
    <n v="4"/>
    <n v="5"/>
    <n v="0.8"/>
    <n v="0"/>
    <n v="3"/>
    <n v="3"/>
    <n v="4"/>
    <n v="3"/>
    <n v="0"/>
    <n v="0"/>
    <n v="20"/>
    <n v="18.100000000000001"/>
    <m/>
    <x v="0"/>
    <n v="19.801980198019802"/>
    <n v="1.2345679012345681"/>
    <n v="0.7931034482758621"/>
  </r>
  <r>
    <n v="8"/>
    <x v="516"/>
    <s v="28-269"/>
    <x v="0"/>
    <s v="CHH"/>
    <s v="W (+22)"/>
    <n v="33"/>
    <n v="11"/>
    <n v="19"/>
    <n v="0.57899999999999996"/>
    <n v="1"/>
    <n v="3"/>
    <n v="0.33300000000000002"/>
    <n v="12"/>
    <n v="12"/>
    <n v="1"/>
    <n v="1"/>
    <n v="5"/>
    <n v="6"/>
    <n v="5"/>
    <n v="3"/>
    <n v="3"/>
    <n v="2"/>
    <n v="35"/>
    <n v="34.5"/>
    <m/>
    <x v="0"/>
    <n v="15.9846547314578"/>
    <n v="1.3318112633181125"/>
    <n v="1.2727272727272727"/>
  </r>
  <r>
    <n v="9"/>
    <x v="517"/>
    <s v="28-271"/>
    <x v="0"/>
    <s v="MIL"/>
    <s v="W (+13)"/>
    <n v="37"/>
    <n v="5"/>
    <n v="10"/>
    <n v="0.5"/>
    <n v="0"/>
    <n v="0"/>
    <m/>
    <n v="7"/>
    <n v="8"/>
    <n v="0.875"/>
    <n v="2"/>
    <n v="5"/>
    <n v="7"/>
    <n v="11"/>
    <n v="1"/>
    <n v="0"/>
    <n v="3"/>
    <n v="17"/>
    <n v="19.399999999999999"/>
    <m/>
    <x v="0"/>
    <n v="39.970930232558139"/>
    <n v="1.0290556900726393"/>
    <n v="0.72972972972972971"/>
  </r>
  <r>
    <n v="10"/>
    <x v="518"/>
    <s v="28-276"/>
    <x v="0"/>
    <s v="GSW"/>
    <s v="W (+4)"/>
    <n v="45"/>
    <n v="12"/>
    <n v="25"/>
    <n v="0.48"/>
    <n v="0"/>
    <n v="0"/>
    <m/>
    <n v="11"/>
    <n v="13"/>
    <n v="0.84599999999999997"/>
    <n v="1"/>
    <n v="8"/>
    <n v="9"/>
    <n v="7"/>
    <n v="3"/>
    <n v="1"/>
    <n v="3"/>
    <n v="35"/>
    <n v="29"/>
    <m/>
    <x v="0"/>
    <n v="17.190569744597251"/>
    <n v="1.0379596678529064"/>
    <n v="0.82222222222222219"/>
  </r>
  <r>
    <n v="11"/>
    <x v="519"/>
    <s v="28-278"/>
    <x v="0"/>
    <s v="SEA"/>
    <s v="W (+3)"/>
    <n v="45"/>
    <n v="11"/>
    <n v="26"/>
    <n v="0.42299999999999999"/>
    <n v="0"/>
    <n v="1"/>
    <n v="0"/>
    <n v="9"/>
    <n v="10"/>
    <n v="0.9"/>
    <n v="1"/>
    <n v="5"/>
    <n v="6"/>
    <n v="4"/>
    <n v="2"/>
    <n v="0"/>
    <n v="1"/>
    <n v="31"/>
    <n v="20.399999999999999"/>
    <m/>
    <x v="0"/>
    <n v="11.299435028248588"/>
    <n v="0.98726114649681529"/>
    <n v="0.57777777777777772"/>
  </r>
  <r>
    <n v="12"/>
    <x v="520"/>
    <s v="28-279"/>
    <x v="0"/>
    <s v="DEN"/>
    <s v="W (+7)"/>
    <n v="41"/>
    <n v="15"/>
    <n v="28"/>
    <n v="0.53600000000000003"/>
    <n v="0"/>
    <n v="1"/>
    <n v="0"/>
    <n v="7"/>
    <n v="7"/>
    <n v="1"/>
    <n v="0"/>
    <n v="6"/>
    <n v="6"/>
    <n v="3"/>
    <n v="0"/>
    <n v="1"/>
    <n v="2"/>
    <n v="37"/>
    <n v="24"/>
    <m/>
    <x v="0"/>
    <n v="8.314855875831487"/>
    <n v="1.1185006045949215"/>
    <n v="0.78048780487804881"/>
  </r>
  <r>
    <n v="13"/>
    <x v="521"/>
    <s v="28-282"/>
    <x v="0"/>
    <s v="LAC"/>
    <s v="W (+37)"/>
    <n v="33"/>
    <n v="11"/>
    <n v="19"/>
    <n v="0.57899999999999996"/>
    <n v="0"/>
    <n v="2"/>
    <n v="0"/>
    <n v="1"/>
    <n v="2"/>
    <n v="0.5"/>
    <n v="1"/>
    <n v="9"/>
    <n v="10"/>
    <n v="5"/>
    <n v="1"/>
    <n v="0"/>
    <n v="6"/>
    <n v="23"/>
    <n v="14.4"/>
    <m/>
    <x v="0"/>
    <n v="16.191709844559586"/>
    <n v="0.88871715610510049"/>
    <n v="0.72727272727272729"/>
  </r>
  <r>
    <n v="14"/>
    <x v="522"/>
    <s v="28-285"/>
    <x v="0"/>
    <s v="POR"/>
    <s v="W (+2)"/>
    <n v="51"/>
    <n v="16"/>
    <n v="39"/>
    <n v="0.41"/>
    <n v="0"/>
    <n v="1"/>
    <n v="0"/>
    <n v="8"/>
    <n v="10"/>
    <n v="0.8"/>
    <n v="3"/>
    <n v="5"/>
    <n v="8"/>
    <n v="7"/>
    <n v="3"/>
    <n v="1"/>
    <n v="3"/>
    <n v="40"/>
    <n v="25.9"/>
    <m/>
    <x v="0"/>
    <n v="13.108614232209739"/>
    <n v="0.86206896551724144"/>
    <n v="0.60784313725490191"/>
  </r>
  <r>
    <n v="15"/>
    <x v="523"/>
    <s v="28-286"/>
    <x v="0"/>
    <s v="SAC"/>
    <s v="W (+16)"/>
    <n v="39"/>
    <n v="13"/>
    <n v="21"/>
    <n v="0.61899999999999999"/>
    <n v="0"/>
    <n v="2"/>
    <n v="0"/>
    <n v="4"/>
    <n v="9"/>
    <n v="0.44400000000000001"/>
    <n v="0"/>
    <n v="6"/>
    <n v="6"/>
    <n v="8"/>
    <n v="0"/>
    <n v="1"/>
    <n v="2"/>
    <n v="30"/>
    <n v="23"/>
    <m/>
    <x v="0"/>
    <n v="22.883295194508008"/>
    <n v="1.1127596439169138"/>
    <n v="0.76923076923076927"/>
  </r>
  <r>
    <n v="16"/>
    <x v="524"/>
    <s v="28-290"/>
    <x v="0"/>
    <s v="CLE"/>
    <s v="W (+6)"/>
    <n v="41"/>
    <n v="7"/>
    <n v="20"/>
    <n v="0.35"/>
    <n v="0"/>
    <n v="1"/>
    <n v="0"/>
    <n v="2"/>
    <n v="2"/>
    <n v="1"/>
    <n v="1"/>
    <n v="8"/>
    <n v="9"/>
    <n v="9"/>
    <n v="3"/>
    <n v="0"/>
    <n v="7"/>
    <n v="16"/>
    <n v="8.6"/>
    <m/>
    <x v="0"/>
    <n v="24.403470715835144"/>
    <n v="0.57388809182209466"/>
    <n v="0.41463414634146339"/>
  </r>
  <r>
    <n v="17"/>
    <x v="525"/>
    <s v="28-292"/>
    <x v="0"/>
    <s v="CHH"/>
    <s v="W (+18)"/>
    <n v="34"/>
    <n v="8"/>
    <n v="19"/>
    <n v="0.42099999999999999"/>
    <n v="1"/>
    <n v="2"/>
    <n v="0.5"/>
    <n v="2"/>
    <n v="4"/>
    <n v="0.5"/>
    <n v="1"/>
    <n v="10"/>
    <n v="11"/>
    <n v="10"/>
    <n v="1"/>
    <n v="0"/>
    <n v="1"/>
    <n v="19"/>
    <n v="17.600000000000001"/>
    <m/>
    <x v="0"/>
    <n v="31.486146095717881"/>
    <n v="0.87316176470588225"/>
    <n v="0.79411764705882348"/>
  </r>
  <r>
    <n v="18"/>
    <x v="526"/>
    <s v="28-293"/>
    <x v="0"/>
    <s v="PHI"/>
    <s v="L (-3)"/>
    <n v="41"/>
    <n v="12"/>
    <n v="25"/>
    <n v="0.48"/>
    <n v="0"/>
    <n v="1"/>
    <n v="0"/>
    <n v="8"/>
    <n v="10"/>
    <n v="0.8"/>
    <n v="3"/>
    <n v="11"/>
    <n v="14"/>
    <n v="9"/>
    <n v="3"/>
    <n v="1"/>
    <n v="4"/>
    <n v="32"/>
    <n v="29.1"/>
    <m/>
    <x v="1"/>
    <n v="21.226415094339622"/>
    <n v="0.95808383233532934"/>
    <n v="0.97560975609756095"/>
  </r>
  <r>
    <n v="19"/>
    <x v="527"/>
    <s v="28-296"/>
    <x v="0"/>
    <s v="SEA"/>
    <s v="W (+5)"/>
    <n v="39"/>
    <n v="7"/>
    <n v="20"/>
    <n v="0.35"/>
    <n v="0"/>
    <n v="1"/>
    <n v="0"/>
    <n v="5"/>
    <n v="8"/>
    <n v="0.625"/>
    <n v="3"/>
    <n v="8"/>
    <n v="11"/>
    <n v="1"/>
    <n v="0"/>
    <n v="1"/>
    <n v="1"/>
    <n v="19"/>
    <n v="10.3"/>
    <m/>
    <x v="0"/>
    <n v="3.9184952978056429"/>
    <n v="0.77487765089722682"/>
    <n v="0.38461538461538464"/>
  </r>
  <r>
    <n v="20"/>
    <x v="528"/>
    <s v="28-299"/>
    <x v="0"/>
    <s v="NYK"/>
    <s v="W (+10)"/>
    <n v="43"/>
    <n v="9"/>
    <n v="18"/>
    <n v="0.5"/>
    <n v="0"/>
    <n v="2"/>
    <n v="0"/>
    <n v="9"/>
    <n v="12"/>
    <n v="0.75"/>
    <n v="1"/>
    <n v="7"/>
    <n v="8"/>
    <n v="6"/>
    <n v="4"/>
    <n v="0"/>
    <n v="3"/>
    <n v="27"/>
    <n v="24"/>
    <m/>
    <x v="0"/>
    <n v="18.587360594795538"/>
    <n v="1.0273972602739725"/>
    <n v="0.69767441860465118"/>
  </r>
  <r>
    <n v="21"/>
    <x v="529"/>
    <s v="28-300"/>
    <x v="0"/>
    <s v="WSB"/>
    <s v="W (+13)"/>
    <n v="33"/>
    <n v="12"/>
    <n v="19"/>
    <n v="0.63200000000000001"/>
    <n v="0"/>
    <n v="1"/>
    <n v="0"/>
    <n v="5"/>
    <n v="8"/>
    <n v="0.625"/>
    <n v="3"/>
    <n v="6"/>
    <n v="9"/>
    <n v="1"/>
    <n v="2"/>
    <n v="3"/>
    <n v="1"/>
    <n v="29"/>
    <n v="25.8"/>
    <m/>
    <x v="0"/>
    <n v="4.0783034257748776"/>
    <n v="1.2329931972789117"/>
    <n v="1"/>
  </r>
  <r>
    <n v="22"/>
    <x v="530"/>
    <s v="28-303"/>
    <x v="0"/>
    <s v="LAL"/>
    <s v="L (-13)"/>
    <n v="38"/>
    <n v="6"/>
    <n v="20"/>
    <n v="0.3"/>
    <n v="0"/>
    <n v="3"/>
    <n v="0"/>
    <n v="9"/>
    <n v="10"/>
    <n v="0.9"/>
    <n v="0"/>
    <n v="4"/>
    <n v="4"/>
    <n v="7"/>
    <n v="3"/>
    <n v="3"/>
    <n v="0"/>
    <n v="21"/>
    <n v="19"/>
    <m/>
    <x v="1"/>
    <n v="22.29299363057325"/>
    <n v="0.8606557377049181"/>
    <n v="0.60526315789473684"/>
  </r>
  <r>
    <n v="23"/>
    <x v="531"/>
    <s v="28-306"/>
    <x v="0"/>
    <s v="NJN"/>
    <s v="W (+17)"/>
    <n v="30"/>
    <n v="8"/>
    <n v="18"/>
    <n v="0.44400000000000001"/>
    <n v="0"/>
    <n v="0"/>
    <m/>
    <n v="8"/>
    <n v="8"/>
    <n v="1"/>
    <n v="1"/>
    <n v="4"/>
    <n v="5"/>
    <n v="4"/>
    <n v="1"/>
    <n v="2"/>
    <n v="0"/>
    <n v="24"/>
    <n v="21.7"/>
    <m/>
    <x v="0"/>
    <n v="15.673981191222571"/>
    <n v="1.1152416356877324"/>
    <n v="0.8666666666666667"/>
  </r>
  <r>
    <n v="24"/>
    <x v="532"/>
    <s v="28-307"/>
    <x v="0"/>
    <s v="ATL"/>
    <s v="W (+14)"/>
    <n v="43"/>
    <n v="16"/>
    <n v="24"/>
    <n v="0.66700000000000004"/>
    <n v="2"/>
    <n v="2"/>
    <n v="1"/>
    <n v="3"/>
    <n v="3"/>
    <n v="1"/>
    <n v="1"/>
    <n v="8"/>
    <n v="9"/>
    <n v="10"/>
    <n v="4"/>
    <n v="1"/>
    <n v="3"/>
    <n v="37"/>
    <n v="37.6"/>
    <m/>
    <x v="0"/>
    <n v="26.096033402922757"/>
    <n v="1.3064971751412429"/>
    <n v="1.1627906976744187"/>
  </r>
  <r>
    <n v="25"/>
    <x v="533"/>
    <s v="28-311"/>
    <x v="0"/>
    <s v="BOS"/>
    <s v="W (+22)"/>
    <n v="35"/>
    <n v="6"/>
    <n v="14"/>
    <n v="0.42899999999999999"/>
    <n v="0"/>
    <n v="1"/>
    <n v="0"/>
    <n v="2"/>
    <n v="2"/>
    <n v="1"/>
    <n v="1"/>
    <n v="7"/>
    <n v="8"/>
    <n v="5"/>
    <n v="2"/>
    <n v="3"/>
    <n v="2"/>
    <n v="14"/>
    <n v="14.2"/>
    <m/>
    <x v="0"/>
    <n v="22.851919561243143"/>
    <n v="0.82938388625592407"/>
    <n v="0.62857142857142856"/>
  </r>
  <r>
    <n v="26"/>
    <x v="534"/>
    <s v="28-312"/>
    <x v="0"/>
    <s v="ATL"/>
    <s v="W (+11)"/>
    <n v="44"/>
    <n v="15"/>
    <n v="31"/>
    <n v="0.48399999999999999"/>
    <n v="1"/>
    <n v="2"/>
    <n v="0.5"/>
    <n v="3"/>
    <n v="4"/>
    <n v="0.75"/>
    <n v="1"/>
    <n v="2"/>
    <n v="3"/>
    <n v="6"/>
    <n v="2"/>
    <n v="3"/>
    <n v="4"/>
    <n v="34"/>
    <n v="23.1"/>
    <m/>
    <x v="0"/>
    <n v="14.031805425631433"/>
    <n v="0.92491838955386296"/>
    <n v="0.61363636363636365"/>
  </r>
  <r>
    <n v="27"/>
    <x v="535"/>
    <s v="28-314"/>
    <x v="0"/>
    <s v="SAC"/>
    <s v="W (+9)"/>
    <n v="36"/>
    <n v="11"/>
    <n v="20"/>
    <n v="0.55000000000000004"/>
    <n v="0"/>
    <n v="1"/>
    <n v="0"/>
    <n v="11"/>
    <n v="12"/>
    <n v="0.91700000000000004"/>
    <n v="0"/>
    <n v="2"/>
    <n v="2"/>
    <n v="8"/>
    <n v="3"/>
    <n v="3"/>
    <n v="6"/>
    <n v="33"/>
    <n v="26.3"/>
    <m/>
    <x v="0"/>
    <n v="20.366598778004072"/>
    <n v="1.0549872122762147"/>
    <n v="0.91666666666666663"/>
  </r>
  <r>
    <n v="28"/>
    <x v="536"/>
    <s v="28-316"/>
    <x v="0"/>
    <s v="IND"/>
    <s v="W (+5)"/>
    <n v="44"/>
    <n v="10"/>
    <n v="19"/>
    <n v="0.52600000000000002"/>
    <n v="0"/>
    <n v="1"/>
    <n v="0"/>
    <n v="9"/>
    <n v="11"/>
    <n v="0.81799999999999995"/>
    <n v="2"/>
    <n v="4"/>
    <n v="6"/>
    <n v="7"/>
    <n v="3"/>
    <n v="2"/>
    <n v="4"/>
    <n v="29"/>
    <n v="25.2"/>
    <m/>
    <x v="0"/>
    <n v="20.091848450057405"/>
    <n v="1.0416666666666667"/>
    <n v="0.72727272727272729"/>
  </r>
  <r>
    <n v="29"/>
    <x v="537"/>
    <s v="28-320"/>
    <x v="0"/>
    <s v="MIL"/>
    <s v="L (-5)"/>
    <n v="40"/>
    <n v="19"/>
    <n v="29"/>
    <n v="0.65500000000000003"/>
    <n v="0"/>
    <n v="2"/>
    <n v="0"/>
    <n v="6"/>
    <n v="8"/>
    <n v="0.75"/>
    <n v="2"/>
    <n v="4"/>
    <n v="6"/>
    <n v="7"/>
    <n v="1"/>
    <n v="0"/>
    <n v="1"/>
    <n v="44"/>
    <n v="36.4"/>
    <m/>
    <x v="1"/>
    <n v="17.275419545903254"/>
    <n v="1.3126491646778042"/>
    <n v="1.125"/>
  </r>
  <r>
    <n v="30"/>
    <x v="538"/>
    <s v="28-321"/>
    <x v="0"/>
    <s v="NJN"/>
    <s v="W (+44)"/>
    <n v="32"/>
    <n v="12"/>
    <n v="20"/>
    <n v="0.6"/>
    <n v="0"/>
    <n v="0"/>
    <m/>
    <n v="3"/>
    <n v="4"/>
    <n v="0.75"/>
    <n v="2"/>
    <n v="3"/>
    <n v="5"/>
    <n v="1"/>
    <n v="1"/>
    <n v="2"/>
    <n v="0"/>
    <n v="27"/>
    <n v="22.4"/>
    <m/>
    <x v="0"/>
    <n v="4.3936731107205622"/>
    <n v="1.2408088235294117"/>
    <n v="0.84375"/>
  </r>
  <r>
    <n v="31"/>
    <x v="539"/>
    <s v="28-324"/>
    <x v="0"/>
    <s v="WSB"/>
    <s v="W (+13)"/>
    <n v="37"/>
    <n v="7"/>
    <n v="15"/>
    <n v="0.46700000000000003"/>
    <n v="1"/>
    <n v="1"/>
    <n v="1"/>
    <n v="6"/>
    <n v="6"/>
    <n v="1"/>
    <n v="0"/>
    <n v="5"/>
    <n v="5"/>
    <n v="9"/>
    <n v="4"/>
    <n v="1"/>
    <n v="3"/>
    <n v="21"/>
    <n v="21.6"/>
    <m/>
    <x v="0"/>
    <n v="30.364372469635626"/>
    <n v="1.0174418604651163"/>
    <n v="0.78378378378378377"/>
  </r>
  <r>
    <n v="32"/>
    <x v="540"/>
    <s v="28-325"/>
    <x v="0"/>
    <s v="MIA"/>
    <s v="W (+2)"/>
    <n v="47"/>
    <n v="17"/>
    <n v="27"/>
    <n v="0.63"/>
    <n v="0"/>
    <n v="0"/>
    <m/>
    <n v="6"/>
    <n v="9"/>
    <n v="0.66700000000000004"/>
    <n v="0"/>
    <n v="6"/>
    <n v="6"/>
    <n v="8"/>
    <n v="1"/>
    <n v="2"/>
    <n v="4"/>
    <n v="40"/>
    <n v="31.3"/>
    <m/>
    <x v="0"/>
    <n v="18.6219739292365"/>
    <n v="1.1441647597254003"/>
    <n v="0.85106382978723405"/>
  </r>
  <r>
    <n v="33"/>
    <x v="541"/>
    <s v="28-327"/>
    <x v="0"/>
    <s v="UTA"/>
    <s v="W (+15)"/>
    <n v="37"/>
    <n v="15"/>
    <n v="25"/>
    <n v="0.6"/>
    <n v="1"/>
    <n v="2"/>
    <n v="0.5"/>
    <n v="6"/>
    <n v="6"/>
    <n v="1"/>
    <n v="1"/>
    <n v="4"/>
    <n v="5"/>
    <n v="4"/>
    <n v="1"/>
    <n v="1"/>
    <n v="2"/>
    <n v="37"/>
    <n v="28.7"/>
    <m/>
    <x v="0"/>
    <n v="11.890606420927467"/>
    <n v="1.2483130904183535"/>
    <n v="0.97297297297297303"/>
  </r>
  <r>
    <n v="34"/>
    <x v="542"/>
    <s v="28-328"/>
    <x v="0"/>
    <s v="MIA"/>
    <s v="W (+9)"/>
    <n v="39"/>
    <n v="10"/>
    <n v="19"/>
    <n v="0.52600000000000002"/>
    <n v="0"/>
    <n v="0"/>
    <m/>
    <n v="10"/>
    <n v="10"/>
    <n v="1"/>
    <n v="0"/>
    <n v="6"/>
    <n v="6"/>
    <n v="7"/>
    <n v="1"/>
    <n v="1"/>
    <n v="1"/>
    <n v="30"/>
    <n v="26.5"/>
    <m/>
    <x v="0"/>
    <n v="22.29299363057325"/>
    <n v="1.2295081967213115"/>
    <n v="0.89743589743589747"/>
  </r>
  <r>
    <n v="35"/>
    <x v="543"/>
    <s v="28-331"/>
    <x v="0"/>
    <s v="PHI"/>
    <s v="W (+23)"/>
    <n v="33"/>
    <n v="11"/>
    <n v="20"/>
    <n v="0.55000000000000004"/>
    <n v="0"/>
    <n v="1"/>
    <n v="0"/>
    <n v="4"/>
    <n v="4"/>
    <n v="1"/>
    <n v="0"/>
    <n v="5"/>
    <n v="5"/>
    <n v="4"/>
    <n v="5"/>
    <n v="2"/>
    <n v="2"/>
    <n v="26"/>
    <n v="25.1"/>
    <m/>
    <x v="0"/>
    <n v="14.409221902017292"/>
    <n v="1.0942760942760943"/>
    <n v="0.93939393939393945"/>
  </r>
  <r>
    <n v="36"/>
    <x v="544"/>
    <s v="28-333"/>
    <x v="0"/>
    <s v="CLE"/>
    <s v="W (+15)"/>
    <n v="39"/>
    <n v="15"/>
    <n v="26"/>
    <n v="0.57699999999999996"/>
    <n v="0"/>
    <n v="2"/>
    <n v="0"/>
    <n v="5"/>
    <n v="6"/>
    <n v="0.83299999999999996"/>
    <n v="0"/>
    <n v="4"/>
    <n v="4"/>
    <n v="8"/>
    <n v="2"/>
    <n v="1"/>
    <n v="2"/>
    <n v="35"/>
    <n v="28.3"/>
    <m/>
    <x v="0"/>
    <n v="20.703933747412005"/>
    <n v="1.1422976501305482"/>
    <n v="0.92307692307692313"/>
  </r>
  <r>
    <n v="37"/>
    <x v="545"/>
    <s v="28-334"/>
    <x v="0"/>
    <s v="SAS"/>
    <s v="W (+6)"/>
    <n v="38"/>
    <n v="10"/>
    <n v="23"/>
    <n v="0.435"/>
    <n v="1"/>
    <n v="1"/>
    <n v="1"/>
    <n v="10"/>
    <n v="10"/>
    <n v="1"/>
    <n v="0"/>
    <n v="4"/>
    <n v="4"/>
    <n v="8"/>
    <n v="1"/>
    <n v="0"/>
    <n v="1"/>
    <n v="31"/>
    <n v="24.5"/>
    <m/>
    <x v="0"/>
    <n v="21.978021978021978"/>
    <n v="1.091549295774648"/>
    <n v="0.78947368421052633"/>
  </r>
  <r>
    <n v="38"/>
    <x v="546"/>
    <s v="28-336"/>
    <x v="0"/>
    <s v="DET"/>
    <s v="W (+2)"/>
    <n v="45"/>
    <n v="12"/>
    <n v="27"/>
    <n v="0.44400000000000001"/>
    <n v="0"/>
    <n v="2"/>
    <n v="0"/>
    <n v="10"/>
    <n v="14"/>
    <n v="0.71399999999999997"/>
    <n v="0"/>
    <n v="6"/>
    <n v="6"/>
    <n v="6"/>
    <n v="2"/>
    <n v="0"/>
    <n v="3"/>
    <n v="34"/>
    <n v="22.1"/>
    <m/>
    <x v="0"/>
    <n v="14.231499051233399"/>
    <n v="0.94026548672566379"/>
    <n v="0.57777777777777772"/>
  </r>
  <r>
    <n v="39"/>
    <x v="547"/>
    <s v="28-338"/>
    <x v="0"/>
    <s v="PHO"/>
    <s v="W (+6)"/>
    <n v="41"/>
    <n v="13"/>
    <n v="23"/>
    <n v="0.56499999999999995"/>
    <n v="0"/>
    <n v="0"/>
    <m/>
    <n v="4"/>
    <n v="5"/>
    <n v="0.8"/>
    <n v="2"/>
    <n v="3"/>
    <n v="5"/>
    <n v="7"/>
    <n v="5"/>
    <n v="1"/>
    <n v="4"/>
    <n v="30"/>
    <n v="26.4"/>
    <m/>
    <x v="0"/>
    <n v="19.337016574585633"/>
    <n v="1.0273972602739727"/>
    <n v="0.80487804878048785"/>
  </r>
  <r>
    <n v="40"/>
    <x v="548"/>
    <s v="28-339"/>
    <x v="0"/>
    <s v="CHH"/>
    <s v="W (+3)"/>
    <n v="43"/>
    <n v="7"/>
    <n v="18"/>
    <n v="0.38900000000000001"/>
    <n v="1"/>
    <n v="2"/>
    <n v="0.5"/>
    <n v="8"/>
    <n v="8"/>
    <n v="1"/>
    <n v="2"/>
    <n v="4"/>
    <n v="6"/>
    <n v="4"/>
    <n v="2"/>
    <n v="2"/>
    <n v="5"/>
    <n v="23"/>
    <n v="16.2"/>
    <m/>
    <x v="0"/>
    <n v="13.106159895150721"/>
    <n v="0.86726998491704377"/>
    <n v="0.48837209302325579"/>
  </r>
  <r>
    <n v="41"/>
    <x v="549"/>
    <s v="28-341"/>
    <x v="0"/>
    <s v="DET"/>
    <s v="W (+24)"/>
    <n v="30"/>
    <n v="9"/>
    <n v="14"/>
    <n v="0.64300000000000002"/>
    <n v="0"/>
    <n v="0"/>
    <m/>
    <n v="2"/>
    <n v="2"/>
    <n v="1"/>
    <n v="1"/>
    <n v="1"/>
    <n v="2"/>
    <n v="5"/>
    <n v="0"/>
    <n v="2"/>
    <n v="2"/>
    <n v="20"/>
    <n v="17.7"/>
    <m/>
    <x v="0"/>
    <n v="22.851919561243143"/>
    <n v="1.1848341232227486"/>
    <n v="0.73333333333333328"/>
  </r>
  <r>
    <n v="42"/>
    <x v="550"/>
    <s v="28-342"/>
    <x v="0"/>
    <s v="HOU"/>
    <s v="W (+14)"/>
    <n v="41"/>
    <n v="12"/>
    <n v="27"/>
    <n v="0.44400000000000001"/>
    <n v="3"/>
    <n v="3"/>
    <n v="1"/>
    <n v="8"/>
    <n v="10"/>
    <n v="0.8"/>
    <n v="0"/>
    <n v="3"/>
    <n v="3"/>
    <n v="5"/>
    <n v="4"/>
    <n v="1"/>
    <n v="4"/>
    <n v="35"/>
    <n v="24.4"/>
    <m/>
    <x v="0"/>
    <n v="12.376237623762377"/>
    <n v="0.98870056497175141"/>
    <n v="0.65853658536585369"/>
  </r>
  <r>
    <n v="43"/>
    <x v="551"/>
    <s v="28-345"/>
    <x v="0"/>
    <s v="SAS"/>
    <s v="L (-5)"/>
    <n v="44"/>
    <n v="15"/>
    <n v="31"/>
    <n v="0.48399999999999999"/>
    <n v="0"/>
    <n v="1"/>
    <n v="0"/>
    <n v="9"/>
    <n v="11"/>
    <n v="0.81799999999999995"/>
    <n v="0"/>
    <n v="9"/>
    <n v="9"/>
    <n v="7"/>
    <n v="4"/>
    <n v="0"/>
    <n v="3"/>
    <n v="39"/>
    <n v="29.9"/>
    <m/>
    <x v="1"/>
    <n v="15.270506108202442"/>
    <n v="1.004119464469619"/>
    <n v="0.86363636363636365"/>
  </r>
  <r>
    <n v="44"/>
    <x v="552"/>
    <s v="28-347"/>
    <x v="0"/>
    <s v="HOU"/>
    <s v="L (-3)"/>
    <n v="43"/>
    <n v="9"/>
    <n v="26"/>
    <n v="0.34599999999999997"/>
    <n v="0"/>
    <n v="1"/>
    <n v="0"/>
    <n v="4"/>
    <n v="4"/>
    <n v="1"/>
    <n v="2"/>
    <n v="3"/>
    <n v="5"/>
    <n v="5"/>
    <n v="3"/>
    <n v="0"/>
    <n v="1"/>
    <n v="22"/>
    <n v="14"/>
    <m/>
    <x v="1"/>
    <n v="14.810426540284357"/>
    <n v="0.7649513212795549"/>
    <n v="0.39534883720930231"/>
  </r>
  <r>
    <n v="45"/>
    <x v="553"/>
    <s v="28-348"/>
    <x v="0"/>
    <s v="DAL"/>
    <s v="W (+15)"/>
    <n v="37"/>
    <n v="10"/>
    <n v="17"/>
    <n v="0.58799999999999997"/>
    <n v="0"/>
    <n v="1"/>
    <n v="0"/>
    <n v="5"/>
    <n v="6"/>
    <n v="0.83299999999999996"/>
    <n v="2"/>
    <n v="8"/>
    <n v="10"/>
    <n v="9"/>
    <n v="1"/>
    <n v="0"/>
    <n v="1"/>
    <n v="25"/>
    <n v="25.6"/>
    <m/>
    <x v="0"/>
    <n v="30.364372469635626"/>
    <n v="1.2112403100775193"/>
    <n v="0.97297297297297303"/>
  </r>
  <r>
    <n v="46"/>
    <x v="554"/>
    <s v="28-350"/>
    <x v="0"/>
    <s v="LAL"/>
    <s v="W (+6)"/>
    <n v="44"/>
    <n v="13"/>
    <n v="27"/>
    <n v="0.48099999999999998"/>
    <n v="1"/>
    <n v="1"/>
    <n v="1"/>
    <n v="6"/>
    <n v="8"/>
    <n v="0.75"/>
    <n v="0"/>
    <n v="8"/>
    <n v="8"/>
    <n v="11"/>
    <n v="2"/>
    <n v="0"/>
    <n v="5"/>
    <n v="33"/>
    <n v="24"/>
    <m/>
    <x v="0"/>
    <n v="23.645743766122099"/>
    <n v="0.92905405405405417"/>
    <n v="0.75"/>
  </r>
  <r>
    <n v="47"/>
    <x v="555"/>
    <s v="28-351"/>
    <x v="0"/>
    <s v="UTA"/>
    <s v="L (-3)"/>
    <n v="56"/>
    <n v="13"/>
    <n v="34"/>
    <n v="0.38200000000000001"/>
    <n v="1"/>
    <n v="1"/>
    <n v="1"/>
    <n v="7"/>
    <n v="9"/>
    <n v="0.77800000000000002"/>
    <n v="2"/>
    <n v="11"/>
    <n v="13"/>
    <n v="8"/>
    <n v="2"/>
    <n v="1"/>
    <n v="2"/>
    <n v="34"/>
    <n v="23.6"/>
    <m/>
    <x v="1"/>
    <n v="16.680567139282733"/>
    <n v="0.85085085085085088"/>
    <n v="0.5892857142857143"/>
  </r>
  <r>
    <n v="48"/>
    <x v="556"/>
    <s v="28-359"/>
    <x v="0"/>
    <s v="NJN"/>
    <s v="W (+20)"/>
    <n v="34"/>
    <n v="13"/>
    <n v="23"/>
    <n v="0.56499999999999995"/>
    <n v="0"/>
    <n v="0"/>
    <m/>
    <n v="8"/>
    <n v="9"/>
    <n v="0.88900000000000001"/>
    <n v="1"/>
    <n v="5"/>
    <n v="6"/>
    <n v="7"/>
    <n v="4"/>
    <n v="2"/>
    <n v="3"/>
    <n v="34"/>
    <n v="31.4"/>
    <m/>
    <x v="0"/>
    <n v="18.939393939393938"/>
    <n v="1.1348464619492658"/>
    <n v="1.1470588235294117"/>
  </r>
  <r>
    <n v="49"/>
    <x v="557"/>
    <s v="28-361"/>
    <x v="0"/>
    <s v="NYK"/>
    <s v="W (+21)"/>
    <n v="35"/>
    <n v="4"/>
    <n v="15"/>
    <n v="0.26700000000000002"/>
    <n v="0"/>
    <n v="0"/>
    <m/>
    <n v="9"/>
    <n v="11"/>
    <n v="0.81799999999999995"/>
    <n v="0"/>
    <n v="2"/>
    <n v="2"/>
    <n v="5"/>
    <n v="1"/>
    <n v="0"/>
    <n v="1"/>
    <n v="17"/>
    <n v="11"/>
    <m/>
    <x v="0"/>
    <n v="19.349845201238391"/>
    <n v="0.81573896353166986"/>
    <n v="0.31428571428571428"/>
  </r>
  <r>
    <n v="50"/>
    <x v="558"/>
    <s v="28-363"/>
    <x v="0"/>
    <s v="NYK"/>
    <s v="W (+1)"/>
    <n v="42"/>
    <n v="9"/>
    <n v="24"/>
    <n v="0.375"/>
    <n v="0"/>
    <n v="0"/>
    <m/>
    <n v="11"/>
    <n v="12"/>
    <n v="0.91700000000000004"/>
    <n v="1"/>
    <n v="4"/>
    <n v="5"/>
    <n v="2"/>
    <n v="2"/>
    <n v="2"/>
    <n v="3"/>
    <n v="29"/>
    <n v="17.899999999999999"/>
    <m/>
    <x v="0"/>
    <n v="5.8343057176196034"/>
    <n v="0.89838909541511769"/>
    <n v="0.5"/>
  </r>
  <r>
    <n v="51"/>
    <x v="559"/>
    <s v="29-000"/>
    <x v="0"/>
    <s v="CLE"/>
    <s v="L (-1)"/>
    <n v="43"/>
    <n v="21"/>
    <n v="32"/>
    <n v="0.65600000000000003"/>
    <n v="0"/>
    <n v="1"/>
    <n v="0"/>
    <n v="4"/>
    <n v="5"/>
    <n v="0.8"/>
    <n v="1"/>
    <n v="3"/>
    <n v="4"/>
    <n v="6"/>
    <n v="0"/>
    <n v="0"/>
    <n v="3"/>
    <n v="46"/>
    <n v="34"/>
    <m/>
    <x v="1"/>
    <n v="13.888888888888888"/>
    <n v="1.2365591397849462"/>
    <n v="0.95348837209302328"/>
  </r>
  <r>
    <n v="52"/>
    <x v="560"/>
    <s v="29-002"/>
    <x v="0"/>
    <s v="ORL"/>
    <s v="W (+13)"/>
    <n v="38"/>
    <n v="11"/>
    <n v="23"/>
    <n v="0.47799999999999998"/>
    <n v="0"/>
    <n v="1"/>
    <n v="0"/>
    <n v="5"/>
    <n v="7"/>
    <n v="0.71399999999999997"/>
    <n v="5"/>
    <n v="5"/>
    <n v="10"/>
    <n v="8"/>
    <n v="2"/>
    <n v="0"/>
    <n v="3"/>
    <n v="27"/>
    <n v="23.7"/>
    <m/>
    <x v="0"/>
    <n v="21.574973031283712"/>
    <n v="0.92847317744154068"/>
    <n v="0.78947368421052633"/>
  </r>
  <r>
    <n v="53"/>
    <x v="561"/>
    <s v="29-004"/>
    <x v="0"/>
    <s v="ATL"/>
    <s v="W (+15)"/>
    <n v="46"/>
    <n v="14"/>
    <n v="23"/>
    <n v="0.60899999999999999"/>
    <n v="0"/>
    <n v="0"/>
    <m/>
    <n v="5"/>
    <n v="6"/>
    <n v="0.83299999999999996"/>
    <n v="1"/>
    <n v="9"/>
    <n v="10"/>
    <n v="14"/>
    <n v="4"/>
    <n v="0"/>
    <n v="4"/>
    <n v="33"/>
    <n v="34.5"/>
    <m/>
    <x v="0"/>
    <n v="32.080659945004584"/>
    <n v="1.1133603238866396"/>
    <n v="1.0217391304347827"/>
  </r>
  <r>
    <n v="54"/>
    <x v="562"/>
    <s v="29-005"/>
    <x v="0"/>
    <s v="MIN"/>
    <s v="W (+15)"/>
    <n v="35"/>
    <n v="13"/>
    <n v="27"/>
    <n v="0.48099999999999998"/>
    <n v="0"/>
    <n v="3"/>
    <n v="0"/>
    <n v="4"/>
    <n v="6"/>
    <n v="0.66700000000000004"/>
    <n v="2"/>
    <n v="4"/>
    <n v="6"/>
    <n v="8"/>
    <n v="1"/>
    <n v="2"/>
    <n v="1"/>
    <n v="30"/>
    <n v="24.3"/>
    <m/>
    <x v="0"/>
    <n v="20.703933747412005"/>
    <n v="0.97911227154046998"/>
    <n v="0.8571428571428571"/>
  </r>
  <r>
    <n v="55"/>
    <x v="563"/>
    <s v="29-008"/>
    <x v="0"/>
    <s v="DET"/>
    <s v="L (-2)"/>
    <n v="42"/>
    <n v="11"/>
    <n v="22"/>
    <n v="0.5"/>
    <n v="0"/>
    <n v="0"/>
    <m/>
    <n v="1"/>
    <n v="3"/>
    <n v="0.33300000000000002"/>
    <n v="1"/>
    <n v="3"/>
    <n v="4"/>
    <n v="6"/>
    <n v="4"/>
    <n v="1"/>
    <n v="1"/>
    <n v="23"/>
    <n v="19.899999999999999"/>
    <m/>
    <x v="1"/>
    <n v="19.788918205804748"/>
    <n v="0.94572368421052633"/>
    <n v="0.5714285714285714"/>
  </r>
  <r>
    <n v="56"/>
    <x v="564"/>
    <s v="29-009"/>
    <x v="0"/>
    <s v="WSB"/>
    <s v="W (+19)"/>
    <n v="27"/>
    <n v="10"/>
    <n v="17"/>
    <n v="0.58799999999999997"/>
    <n v="1"/>
    <n v="3"/>
    <n v="0.33300000000000002"/>
    <n v="5"/>
    <n v="6"/>
    <n v="0.83299999999999996"/>
    <n v="2"/>
    <n v="2"/>
    <n v="4"/>
    <n v="1"/>
    <n v="2"/>
    <n v="0"/>
    <n v="0"/>
    <n v="26"/>
    <n v="22.4"/>
    <m/>
    <x v="0"/>
    <n v="4.8449612403100772"/>
    <n v="1.3238289205702647"/>
    <n v="0.92592592592592593"/>
  </r>
  <r>
    <n v="57"/>
    <x v="565"/>
    <s v="29-011"/>
    <x v="0"/>
    <s v="MIL"/>
    <s v="W (+4)"/>
    <n v="41"/>
    <n v="8"/>
    <n v="18"/>
    <n v="0.44400000000000001"/>
    <n v="0"/>
    <n v="0"/>
    <m/>
    <n v="8"/>
    <n v="10"/>
    <n v="0.8"/>
    <n v="1"/>
    <n v="5"/>
    <n v="6"/>
    <n v="6"/>
    <n v="2"/>
    <n v="2"/>
    <n v="2"/>
    <n v="24"/>
    <n v="20.8"/>
    <m/>
    <x v="0"/>
    <n v="19.736842105263158"/>
    <n v="0.98360655737704927"/>
    <n v="0.63414634146341464"/>
  </r>
  <r>
    <n v="58"/>
    <x v="566"/>
    <s v="29-013"/>
    <x v="0"/>
    <s v="POR"/>
    <s v="W (+20)"/>
    <n v="36"/>
    <n v="10"/>
    <n v="23"/>
    <n v="0.435"/>
    <n v="0"/>
    <n v="2"/>
    <n v="0"/>
    <n v="11"/>
    <n v="12"/>
    <n v="0.91700000000000004"/>
    <n v="0"/>
    <n v="9"/>
    <n v="9"/>
    <n v="7"/>
    <n v="3"/>
    <n v="0"/>
    <n v="5"/>
    <n v="31"/>
    <n v="22.9"/>
    <m/>
    <x v="0"/>
    <n v="17.378351539225424"/>
    <n v="0.93149038461538458"/>
    <n v="0.86111111111111116"/>
  </r>
  <r>
    <n v="59"/>
    <x v="567"/>
    <s v="29-015"/>
    <x v="0"/>
    <s v="IND"/>
    <s v="L (-2)"/>
    <n v="39"/>
    <n v="12"/>
    <n v="21"/>
    <n v="0.57099999999999995"/>
    <n v="0"/>
    <n v="0"/>
    <m/>
    <n v="3"/>
    <n v="5"/>
    <n v="0.6"/>
    <n v="2"/>
    <n v="5"/>
    <n v="7"/>
    <n v="5"/>
    <n v="0"/>
    <n v="1"/>
    <n v="2"/>
    <n v="27"/>
    <n v="20.2"/>
    <m/>
    <x v="1"/>
    <n v="16.556291390728479"/>
    <n v="1.0714285714285714"/>
    <n v="0.69230769230769229"/>
  </r>
  <r>
    <n v="60"/>
    <x v="568"/>
    <s v="29-017"/>
    <x v="0"/>
    <s v="MIN"/>
    <s v="W (+13)"/>
    <n v="39"/>
    <n v="14"/>
    <n v="26"/>
    <n v="0.53800000000000003"/>
    <n v="0"/>
    <n v="0"/>
    <m/>
    <n v="5"/>
    <n v="5"/>
    <n v="1"/>
    <n v="1"/>
    <n v="4"/>
    <n v="5"/>
    <n v="5"/>
    <n v="1"/>
    <n v="1"/>
    <n v="1"/>
    <n v="33"/>
    <n v="25.3"/>
    <m/>
    <x v="0"/>
    <n v="14.619883040935672"/>
    <n v="1.1301369863013699"/>
    <n v="0.82051282051282048"/>
  </r>
  <r>
    <n v="61"/>
    <x v="569"/>
    <s v="29-018"/>
    <x v="0"/>
    <s v="MIA"/>
    <s v="W (+42)"/>
    <n v="28"/>
    <n v="12"/>
    <n v="20"/>
    <n v="0.6"/>
    <n v="0"/>
    <n v="1"/>
    <n v="0"/>
    <n v="3"/>
    <n v="3"/>
    <n v="1"/>
    <n v="0"/>
    <n v="6"/>
    <n v="6"/>
    <n v="2"/>
    <n v="2"/>
    <n v="1"/>
    <n v="2"/>
    <n v="27"/>
    <n v="20.9"/>
    <m/>
    <x v="0"/>
    <n v="7.8988941548183256"/>
    <n v="1.1578044596912522"/>
    <n v="1"/>
  </r>
  <r>
    <n v="62"/>
    <x v="570"/>
    <s v="29-020"/>
    <x v="0"/>
    <s v="PHI"/>
    <s v="W (+4)"/>
    <n v="43"/>
    <n v="12"/>
    <n v="26"/>
    <n v="0.46200000000000002"/>
    <n v="0"/>
    <n v="1"/>
    <n v="0"/>
    <n v="10"/>
    <n v="13"/>
    <n v="0.76900000000000002"/>
    <n v="3"/>
    <n v="8"/>
    <n v="11"/>
    <n v="8"/>
    <n v="1"/>
    <n v="0"/>
    <n v="1"/>
    <n v="34"/>
    <n v="28.3"/>
    <m/>
    <x v="0"/>
    <n v="19.646365422396858"/>
    <n v="1.039119804400978"/>
    <n v="0.83720930232558144"/>
  </r>
  <r>
    <n v="63"/>
    <x v="571"/>
    <s v="29-023"/>
    <x v="0"/>
    <s v="BOS"/>
    <s v="W (+34)"/>
    <n v="35"/>
    <n v="14"/>
    <n v="23"/>
    <n v="0.60899999999999999"/>
    <n v="0"/>
    <n v="0"/>
    <m/>
    <n v="4"/>
    <n v="4"/>
    <n v="1"/>
    <n v="0"/>
    <n v="13"/>
    <n v="13"/>
    <n v="3"/>
    <n v="0"/>
    <n v="2"/>
    <n v="4"/>
    <n v="32"/>
    <n v="24.1"/>
    <m/>
    <x v="0"/>
    <n v="9.4458438287153648"/>
    <n v="1.1126564673157162"/>
    <n v="1.0571428571428572"/>
  </r>
  <r>
    <n v="64"/>
    <x v="572"/>
    <s v="29-026"/>
    <x v="0"/>
    <s v="ORL"/>
    <s v="W (+16)"/>
    <n v="38"/>
    <n v="11"/>
    <n v="22"/>
    <n v="0.5"/>
    <n v="0"/>
    <n v="1"/>
    <n v="0"/>
    <n v="4"/>
    <n v="4"/>
    <n v="1"/>
    <n v="1"/>
    <n v="9"/>
    <n v="10"/>
    <n v="9"/>
    <n v="5"/>
    <n v="0"/>
    <n v="3"/>
    <n v="26"/>
    <n v="26.3"/>
    <m/>
    <x v="0"/>
    <n v="25.167785234899327"/>
    <n v="0.97159940209267559"/>
    <n v="0.94736842105263153"/>
  </r>
  <r>
    <n v="65"/>
    <x v="573"/>
    <s v="29-028"/>
    <x v="0"/>
    <s v="MIA"/>
    <s v="W (+16)"/>
    <n v="39"/>
    <n v="15"/>
    <n v="27"/>
    <n v="0.55600000000000005"/>
    <n v="0"/>
    <n v="2"/>
    <n v="0"/>
    <n v="7"/>
    <n v="7"/>
    <n v="1"/>
    <n v="2"/>
    <n v="7"/>
    <n v="9"/>
    <n v="13"/>
    <n v="0"/>
    <n v="1"/>
    <n v="3"/>
    <n v="37"/>
    <n v="34"/>
    <m/>
    <x v="0"/>
    <n v="28.211805555555557"/>
    <n v="1.1185006045949215"/>
    <n v="1.1538461538461537"/>
  </r>
  <r>
    <n v="66"/>
    <x v="574"/>
    <s v="29-029"/>
    <x v="0"/>
    <s v="NJN"/>
    <s v="W (+11)"/>
    <n v="45"/>
    <n v="16"/>
    <n v="32"/>
    <n v="0.5"/>
    <n v="0"/>
    <n v="0"/>
    <m/>
    <n v="8"/>
    <n v="12"/>
    <n v="0.66700000000000004"/>
    <n v="4"/>
    <n v="6"/>
    <n v="10"/>
    <n v="4"/>
    <n v="2"/>
    <n v="2"/>
    <n v="1"/>
    <n v="40"/>
    <n v="31"/>
    <m/>
    <x v="0"/>
    <n v="9.4607379375591307"/>
    <n v="1.044932079414838"/>
    <n v="0.82222222222222219"/>
  </r>
  <r>
    <n v="67"/>
    <x v="575"/>
    <s v="29-031"/>
    <x v="0"/>
    <s v="WSB"/>
    <s v="W (+6)"/>
    <n v="43"/>
    <n v="19"/>
    <n v="30"/>
    <n v="0.63300000000000001"/>
    <n v="1"/>
    <n v="1"/>
    <n v="1"/>
    <n v="12"/>
    <n v="15"/>
    <n v="0.8"/>
    <n v="2"/>
    <n v="9"/>
    <n v="11"/>
    <n v="3"/>
    <n v="1"/>
    <n v="1"/>
    <n v="0"/>
    <n v="51"/>
    <n v="43.1"/>
    <m/>
    <x v="0"/>
    <n v="7.5757575757575761"/>
    <n v="1.3934426229508197"/>
    <n v="1.2325581395348837"/>
  </r>
  <r>
    <n v="68"/>
    <x v="576"/>
    <s v="29-033"/>
    <x v="0"/>
    <s v="ORL"/>
    <s v="L (-3)"/>
    <n v="38"/>
    <n v="10"/>
    <n v="22"/>
    <n v="0.45500000000000002"/>
    <n v="0"/>
    <n v="0"/>
    <m/>
    <n v="5"/>
    <n v="7"/>
    <n v="0.71399999999999997"/>
    <n v="6"/>
    <n v="9"/>
    <n v="15"/>
    <n v="4"/>
    <n v="2"/>
    <n v="1"/>
    <n v="3"/>
    <n v="25"/>
    <n v="21.8"/>
    <m/>
    <x v="1"/>
    <n v="12.468827930174564"/>
    <n v="0.89031339031339041"/>
    <n v="0.78947368421052633"/>
  </r>
  <r>
    <n v="69"/>
    <x v="577"/>
    <s v="29-036"/>
    <x v="0"/>
    <s v="DEN"/>
    <s v="W (+13)"/>
    <n v="41"/>
    <n v="18"/>
    <n v="31"/>
    <n v="0.58099999999999996"/>
    <n v="2"/>
    <n v="3"/>
    <n v="0.66700000000000004"/>
    <n v="12"/>
    <n v="13"/>
    <n v="0.92300000000000004"/>
    <n v="0"/>
    <n v="6"/>
    <n v="6"/>
    <n v="6"/>
    <n v="3"/>
    <n v="0"/>
    <n v="3"/>
    <n v="50"/>
    <n v="41.1"/>
    <m/>
    <x v="0"/>
    <n v="13.123359580052494"/>
    <n v="1.2588116817724069"/>
    <n v="1.1707317073170731"/>
  </r>
  <r>
    <n v="70"/>
    <x v="578"/>
    <s v="29-040"/>
    <x v="0"/>
    <s v="CLE"/>
    <s v="W (+24)"/>
    <n v="37"/>
    <n v="21"/>
    <n v="32"/>
    <n v="0.65600000000000003"/>
    <n v="0"/>
    <n v="1"/>
    <n v="0"/>
    <n v="2"/>
    <n v="2"/>
    <n v="1"/>
    <n v="0"/>
    <n v="4"/>
    <n v="4"/>
    <n v="6"/>
    <n v="3"/>
    <n v="0"/>
    <n v="1"/>
    <n v="44"/>
    <n v="36.6"/>
    <m/>
    <x v="0"/>
    <n v="15.045135406218654"/>
    <n v="1.2987012987012987"/>
    <n v="1.2162162162162162"/>
  </r>
  <r>
    <n v="71"/>
    <x v="579"/>
    <s v="29-043"/>
    <x v="0"/>
    <s v="NYK"/>
    <s v="W (+6)"/>
    <n v="40"/>
    <n v="13"/>
    <n v="23"/>
    <n v="0.56499999999999995"/>
    <n v="0"/>
    <n v="1"/>
    <n v="0"/>
    <n v="10"/>
    <n v="12"/>
    <n v="0.83299999999999996"/>
    <n v="3"/>
    <n v="1"/>
    <n v="4"/>
    <n v="3"/>
    <n v="3"/>
    <n v="1"/>
    <n v="3"/>
    <n v="36"/>
    <n v="29.1"/>
    <m/>
    <x v="0"/>
    <n v="8.7514585764294051"/>
    <n v="1.1508951406649617"/>
    <n v="0.8"/>
  </r>
  <r>
    <n v="72"/>
    <x v="580"/>
    <s v="29-044"/>
    <x v="0"/>
    <s v="CHH"/>
    <s v="W (+6)"/>
    <n v="39"/>
    <n v="11"/>
    <n v="22"/>
    <n v="0.5"/>
    <n v="1"/>
    <n v="3"/>
    <n v="0.33300000000000002"/>
    <n v="8"/>
    <n v="10"/>
    <n v="0.8"/>
    <n v="1"/>
    <n v="1"/>
    <n v="2"/>
    <n v="5"/>
    <n v="3"/>
    <n v="0"/>
    <n v="2"/>
    <n v="31"/>
    <n v="23.9"/>
    <m/>
    <x v="0"/>
    <n v="14.970059880239523"/>
    <n v="1.091549295774648"/>
    <n v="0.66666666666666663"/>
  </r>
  <r>
    <n v="73"/>
    <x v="581"/>
    <s v="29-046"/>
    <x v="0"/>
    <s v="LAC"/>
    <s v="W (+11)"/>
    <n v="42"/>
    <n v="5"/>
    <n v="17"/>
    <n v="0.29399999999999998"/>
    <n v="0"/>
    <n v="2"/>
    <n v="0"/>
    <n v="5"/>
    <n v="6"/>
    <n v="0.83299999999999996"/>
    <n v="0"/>
    <n v="6"/>
    <n v="6"/>
    <n v="7"/>
    <n v="2"/>
    <n v="0"/>
    <n v="5"/>
    <n v="15"/>
    <n v="6.8"/>
    <m/>
    <x v="0"/>
    <n v="22.123893805309734"/>
    <n v="0.60876623376623373"/>
    <n v="0.2857142857142857"/>
  </r>
  <r>
    <n v="74"/>
    <x v="582"/>
    <s v="29-048"/>
    <x v="0"/>
    <s v="BOS"/>
    <s v="L (-11)"/>
    <n v="40"/>
    <n v="12"/>
    <n v="28"/>
    <n v="0.42899999999999999"/>
    <n v="0"/>
    <n v="3"/>
    <n v="0"/>
    <n v="2"/>
    <n v="2"/>
    <n v="1"/>
    <n v="0"/>
    <n v="2"/>
    <n v="2"/>
    <n v="2"/>
    <n v="3"/>
    <n v="0"/>
    <n v="3"/>
    <n v="26"/>
    <n v="11.6"/>
    <m/>
    <x v="1"/>
    <n v="5.903187721369541"/>
    <n v="0.81555834378920955"/>
    <n v="0.35"/>
  </r>
  <r>
    <n v="75"/>
    <x v="583"/>
    <s v="29-050"/>
    <x v="0"/>
    <s v="MIL"/>
    <s v="W (+15)"/>
    <n v="37"/>
    <n v="12"/>
    <n v="22"/>
    <n v="0.54500000000000004"/>
    <n v="2"/>
    <n v="5"/>
    <n v="0.4"/>
    <n v="4"/>
    <n v="4"/>
    <n v="1"/>
    <n v="0"/>
    <n v="5"/>
    <n v="5"/>
    <n v="7"/>
    <n v="6"/>
    <n v="1"/>
    <n v="3"/>
    <n v="30"/>
    <n v="28.3"/>
    <m/>
    <x v="0"/>
    <n v="20.734597156398102"/>
    <n v="1.1210762331838564"/>
    <n v="0.97297297297297303"/>
  </r>
  <r>
    <n v="76"/>
    <x v="584"/>
    <s v="29-053"/>
    <x v="0"/>
    <s v="IND"/>
    <s v="W (+12)"/>
    <n v="42"/>
    <n v="16"/>
    <n v="30"/>
    <n v="0.53300000000000003"/>
    <n v="1"/>
    <n v="1"/>
    <n v="1"/>
    <n v="2"/>
    <n v="4"/>
    <n v="0.5"/>
    <n v="0"/>
    <n v="4"/>
    <n v="4"/>
    <n v="6"/>
    <n v="4"/>
    <n v="0"/>
    <n v="1"/>
    <n v="35"/>
    <n v="26.8"/>
    <m/>
    <x v="0"/>
    <n v="15.47987616099071"/>
    <n v="1.0683760683760681"/>
    <n v="0.76190476190476186"/>
  </r>
  <r>
    <n v="77"/>
    <x v="585"/>
    <s v="29-054"/>
    <x v="0"/>
    <s v="IND"/>
    <s v="W (+2)"/>
    <n v="37"/>
    <n v="8"/>
    <n v="20"/>
    <n v="0.4"/>
    <n v="0"/>
    <n v="0"/>
    <m/>
    <n v="7"/>
    <n v="7"/>
    <n v="1"/>
    <n v="1"/>
    <n v="4"/>
    <n v="5"/>
    <n v="8"/>
    <n v="5"/>
    <n v="1"/>
    <n v="1"/>
    <n v="23"/>
    <n v="23.6"/>
    <m/>
    <x v="0"/>
    <n v="24.937655860349128"/>
    <n v="0.95514950166112966"/>
    <n v="0.78378378378378377"/>
  </r>
  <r>
    <n v="78"/>
    <x v="586"/>
    <s v="29-056"/>
    <x v="0"/>
    <s v="ATL"/>
    <s v="W (+7)"/>
    <n v="23"/>
    <n v="6"/>
    <n v="12"/>
    <n v="0.5"/>
    <n v="0"/>
    <n v="1"/>
    <n v="0"/>
    <n v="0"/>
    <n v="0"/>
    <m/>
    <n v="0"/>
    <n v="1"/>
    <n v="1"/>
    <n v="7"/>
    <n v="3"/>
    <n v="1"/>
    <n v="2"/>
    <n v="12"/>
    <n v="12.5"/>
    <m/>
    <x v="0"/>
    <n v="33.333333333333329"/>
    <n v="0.8571428571428571"/>
    <n v="0.69565217391304346"/>
  </r>
  <r>
    <n v="79"/>
    <x v="587"/>
    <s v="29-060"/>
    <x v="0"/>
    <s v="ATL"/>
    <s v="W (+26)"/>
    <n v="32"/>
    <n v="9"/>
    <n v="16"/>
    <n v="0.56299999999999994"/>
    <n v="0"/>
    <n v="0"/>
    <m/>
    <n v="3"/>
    <n v="4"/>
    <n v="0.75"/>
    <n v="1"/>
    <n v="3"/>
    <n v="4"/>
    <n v="8"/>
    <n v="0"/>
    <n v="0"/>
    <n v="5"/>
    <n v="21"/>
    <n v="13.6"/>
    <m/>
    <x v="0"/>
    <n v="26.007802340702206"/>
    <n v="0.92267135325131799"/>
    <n v="0.625"/>
  </r>
  <r>
    <n v="80"/>
    <x v="588"/>
    <s v="29-062"/>
    <x v="0"/>
    <s v="DET"/>
    <s v="W (+18)"/>
    <n v="39"/>
    <n v="9"/>
    <n v="17"/>
    <n v="0.52900000000000003"/>
    <n v="0"/>
    <n v="0"/>
    <m/>
    <n v="14"/>
    <n v="15"/>
    <n v="0.93300000000000005"/>
    <n v="0"/>
    <n v="2"/>
    <n v="2"/>
    <n v="7"/>
    <n v="2"/>
    <n v="1"/>
    <n v="7"/>
    <n v="32"/>
    <n v="23.7"/>
    <m/>
    <x v="0"/>
    <n v="18.617021276595743"/>
    <n v="1.0457516339869282"/>
    <n v="0.71794871794871795"/>
  </r>
  <r>
    <n v="1"/>
    <x v="589"/>
    <s v="29-263"/>
    <x v="0"/>
    <s v="CLE"/>
    <s v="W (+5)"/>
    <n v="37"/>
    <n v="12"/>
    <n v="26"/>
    <n v="0.46200000000000002"/>
    <n v="0"/>
    <n v="2"/>
    <n v="0"/>
    <n v="5"/>
    <n v="6"/>
    <n v="0.83299999999999996"/>
    <n v="3"/>
    <n v="3"/>
    <n v="6"/>
    <n v="2"/>
    <n v="3"/>
    <n v="3"/>
    <n v="2"/>
    <n v="29"/>
    <n v="22.3"/>
    <m/>
    <x v="0"/>
    <n v="6.1274509803921564"/>
    <n v="0.94647519582245432"/>
    <n v="0.70270270270270274"/>
  </r>
  <r>
    <n v="2"/>
    <x v="590"/>
    <s v="29-264"/>
    <x v="0"/>
    <s v="ATL"/>
    <s v="L (-1)"/>
    <n v="39"/>
    <n v="13"/>
    <n v="29"/>
    <n v="0.44800000000000001"/>
    <n v="1"/>
    <n v="4"/>
    <n v="0.25"/>
    <n v="8"/>
    <n v="9"/>
    <n v="0.88900000000000001"/>
    <n v="0"/>
    <n v="4"/>
    <n v="4"/>
    <n v="11"/>
    <n v="4"/>
    <n v="0"/>
    <n v="6"/>
    <n v="35"/>
    <n v="24.8"/>
    <m/>
    <x v="1"/>
    <n v="22.017614091273018"/>
    <n v="0.89835728952772076"/>
    <n v="0.79487179487179482"/>
  </r>
  <r>
    <n v="3"/>
    <x v="591"/>
    <s v="29-266"/>
    <x v="0"/>
    <s v="IND"/>
    <s v="W (+5)"/>
    <n v="42"/>
    <n v="10"/>
    <n v="20"/>
    <n v="0.5"/>
    <n v="0"/>
    <n v="1"/>
    <n v="0"/>
    <n v="4"/>
    <n v="5"/>
    <n v="0.8"/>
    <n v="0"/>
    <n v="2"/>
    <n v="2"/>
    <n v="12"/>
    <n v="2"/>
    <n v="0"/>
    <n v="4"/>
    <n v="24"/>
    <n v="20.2"/>
    <m/>
    <x v="0"/>
    <n v="31.413612565445025"/>
    <n v="0.91603053435114501"/>
    <n v="0.59523809523809523"/>
  </r>
  <r>
    <n v="4"/>
    <x v="592"/>
    <s v="29-268"/>
    <x v="0"/>
    <s v="DET"/>
    <s v="W (+2)"/>
    <n v="52"/>
    <n v="13"/>
    <n v="24"/>
    <n v="0.54200000000000004"/>
    <n v="3"/>
    <n v="3"/>
    <n v="1"/>
    <n v="8"/>
    <n v="10"/>
    <n v="0.8"/>
    <n v="2"/>
    <n v="8"/>
    <n v="10"/>
    <n v="4"/>
    <n v="0"/>
    <n v="1"/>
    <n v="5"/>
    <n v="37"/>
    <n v="26.5"/>
    <m/>
    <x v="0"/>
    <n v="10.695187165775401"/>
    <n v="1.1077844311377245"/>
    <n v="0.65384615384615385"/>
  </r>
  <r>
    <n v="5"/>
    <x v="593"/>
    <s v="29-270"/>
    <x v="0"/>
    <s v="MIL"/>
    <s v="W (+5)"/>
    <n v="42"/>
    <n v="14"/>
    <n v="31"/>
    <n v="0.45200000000000001"/>
    <n v="0"/>
    <n v="2"/>
    <n v="0"/>
    <n v="6"/>
    <n v="8"/>
    <n v="0.75"/>
    <n v="3"/>
    <n v="3"/>
    <n v="6"/>
    <n v="4"/>
    <n v="3"/>
    <n v="2"/>
    <n v="5"/>
    <n v="34"/>
    <n v="21.5"/>
    <m/>
    <x v="0"/>
    <n v="9.1911764705882337"/>
    <n v="0.86032388663967607"/>
    <n v="0.59523809523809523"/>
  </r>
  <r>
    <n v="6"/>
    <x v="594"/>
    <s v="29-271"/>
    <x v="0"/>
    <s v="DEN"/>
    <s v="W (+33)"/>
    <n v="22"/>
    <n v="7"/>
    <n v="13"/>
    <n v="0.53800000000000003"/>
    <n v="2"/>
    <n v="5"/>
    <n v="0.4"/>
    <n v="2"/>
    <n v="2"/>
    <n v="1"/>
    <n v="0"/>
    <n v="4"/>
    <n v="4"/>
    <n v="7"/>
    <n v="3"/>
    <n v="1"/>
    <n v="2"/>
    <n v="18"/>
    <n v="19.100000000000001"/>
    <m/>
    <x v="0"/>
    <n v="30.594405594405593"/>
    <n v="1.1335012594458438"/>
    <n v="1.1363636363636365"/>
  </r>
  <r>
    <n v="7"/>
    <x v="595"/>
    <s v="29-274"/>
    <x v="0"/>
    <s v="MIN"/>
    <s v="W (+21)"/>
    <n v="31"/>
    <n v="14"/>
    <n v="21"/>
    <n v="0.66700000000000004"/>
    <n v="2"/>
    <n v="2"/>
    <n v="1"/>
    <n v="2"/>
    <n v="3"/>
    <n v="0.66700000000000004"/>
    <n v="1"/>
    <n v="2"/>
    <n v="3"/>
    <n v="5"/>
    <n v="4"/>
    <n v="1"/>
    <n v="3"/>
    <n v="32"/>
    <n v="28.6"/>
    <m/>
    <x v="0"/>
    <n v="16.490765171503956"/>
    <n v="1.2638230647709321"/>
    <n v="1.096774193548387"/>
  </r>
  <r>
    <n v="8"/>
    <x v="596"/>
    <s v="29-276"/>
    <x v="0"/>
    <s v="SEA"/>
    <s v="W (+9)"/>
    <n v="34"/>
    <n v="14"/>
    <n v="22"/>
    <n v="0.63600000000000001"/>
    <n v="2"/>
    <n v="4"/>
    <n v="0.5"/>
    <n v="5"/>
    <n v="5"/>
    <n v="1"/>
    <n v="1"/>
    <n v="5"/>
    <n v="6"/>
    <n v="2"/>
    <n v="2"/>
    <n v="0"/>
    <n v="2"/>
    <n v="35"/>
    <n v="28.4"/>
    <m/>
    <x v="0"/>
    <n v="7.0921985815602842"/>
    <n v="1.33587786259542"/>
    <n v="1.0294117647058822"/>
  </r>
  <r>
    <n v="9"/>
    <x v="597"/>
    <s v="29-277"/>
    <x v="0"/>
    <s v="LAL"/>
    <s v="L (-2)"/>
    <n v="47"/>
    <n v="21"/>
    <n v="39"/>
    <n v="0.53800000000000003"/>
    <n v="1"/>
    <n v="2"/>
    <n v="0.5"/>
    <n v="11"/>
    <n v="14"/>
    <n v="0.78600000000000003"/>
    <n v="5"/>
    <n v="8"/>
    <n v="13"/>
    <n v="7"/>
    <n v="1"/>
    <n v="3"/>
    <n v="5"/>
    <n v="54"/>
    <n v="41.2"/>
    <m/>
    <x v="1"/>
    <n v="12.24632610216935"/>
    <n v="1.0765550239234452"/>
    <n v="1.1063829787234043"/>
  </r>
  <r>
    <n v="10"/>
    <x v="598"/>
    <s v="29-279"/>
    <x v="0"/>
    <s v="PHO"/>
    <s v="W (+17)"/>
    <n v="39"/>
    <n v="16"/>
    <n v="27"/>
    <n v="0.59299999999999997"/>
    <n v="0"/>
    <n v="2"/>
    <n v="0"/>
    <n v="8"/>
    <n v="8"/>
    <n v="1"/>
    <n v="0"/>
    <n v="3"/>
    <n v="3"/>
    <n v="7"/>
    <n v="3"/>
    <n v="4"/>
    <n v="1"/>
    <n v="40"/>
    <n v="37.700000000000003"/>
    <m/>
    <x v="0"/>
    <n v="18.172377985462099"/>
    <n v="1.2690355329949239"/>
    <n v="1.1538461538461537"/>
  </r>
  <r>
    <n v="11"/>
    <x v="599"/>
    <s v="29-281"/>
    <x v="0"/>
    <s v="GSW"/>
    <s v="W (+9)"/>
    <n v="44"/>
    <n v="18"/>
    <n v="30"/>
    <n v="0.6"/>
    <n v="1"/>
    <n v="3"/>
    <n v="0.33300000000000002"/>
    <n v="12"/>
    <n v="14"/>
    <n v="0.85699999999999998"/>
    <n v="2"/>
    <n v="3"/>
    <n v="5"/>
    <n v="7"/>
    <n v="1"/>
    <n v="1"/>
    <n v="3"/>
    <n v="49"/>
    <n v="39.5"/>
    <m/>
    <x v="0"/>
    <n v="15.164644714038131"/>
    <n v="1.251276813074566"/>
    <n v="1.0454545454545454"/>
  </r>
  <r>
    <n v="12"/>
    <x v="600"/>
    <s v="29-285"/>
    <x v="0"/>
    <s v="NYK"/>
    <s v="L (-37)"/>
    <n v="38"/>
    <n v="4"/>
    <n v="20"/>
    <n v="0.2"/>
    <n v="0"/>
    <n v="1"/>
    <n v="0"/>
    <n v="9"/>
    <n v="9"/>
    <n v="1"/>
    <n v="3"/>
    <n v="3"/>
    <n v="6"/>
    <n v="4"/>
    <n v="1"/>
    <n v="0"/>
    <n v="0"/>
    <n v="17"/>
    <n v="10.6"/>
    <m/>
    <x v="1"/>
    <n v="14.306151645207438"/>
    <n v="0.70951585976627707"/>
    <n v="0.31578947368421051"/>
  </r>
  <r>
    <n v="13"/>
    <x v="601"/>
    <s v="29-291"/>
    <x v="0"/>
    <s v="POR"/>
    <s v="W (+12)"/>
    <n v="38"/>
    <n v="15"/>
    <n v="25"/>
    <n v="0.6"/>
    <n v="1"/>
    <n v="1"/>
    <n v="1"/>
    <n v="7"/>
    <n v="9"/>
    <n v="0.77800000000000002"/>
    <n v="4"/>
    <n v="9"/>
    <n v="13"/>
    <n v="2"/>
    <n v="1"/>
    <n v="0"/>
    <n v="1"/>
    <n v="38"/>
    <n v="32.200000000000003"/>
    <m/>
    <x v="0"/>
    <n v="6.2578222778473096"/>
    <n v="1.2683578104138851"/>
    <n v="1.0789473684210527"/>
  </r>
  <r>
    <n v="14"/>
    <x v="602"/>
    <s v="29-292"/>
    <x v="0"/>
    <s v="BOS"/>
    <s v="W (+7)"/>
    <n v="37"/>
    <n v="8"/>
    <n v="20"/>
    <n v="0.4"/>
    <n v="0"/>
    <n v="1"/>
    <n v="0"/>
    <n v="8"/>
    <n v="9"/>
    <n v="0.88900000000000001"/>
    <n v="0"/>
    <n v="3"/>
    <n v="3"/>
    <n v="5"/>
    <n v="2"/>
    <n v="0"/>
    <n v="2"/>
    <n v="24"/>
    <n v="16.399999999999999"/>
    <m/>
    <x v="0"/>
    <n v="16.149870801033593"/>
    <n v="0.92449922958397535"/>
    <n v="0.51351351351351349"/>
  </r>
  <r>
    <n v="15"/>
    <x v="603"/>
    <s v="29-295"/>
    <x v="0"/>
    <s v="ATL"/>
    <s v="L (-9)"/>
    <n v="46"/>
    <n v="14"/>
    <n v="28"/>
    <n v="0.5"/>
    <n v="2"/>
    <n v="4"/>
    <n v="0.5"/>
    <n v="2"/>
    <n v="2"/>
    <n v="1"/>
    <n v="3"/>
    <n v="9"/>
    <n v="12"/>
    <n v="8"/>
    <n v="1"/>
    <n v="0"/>
    <n v="2"/>
    <n v="32"/>
    <n v="25.4"/>
    <m/>
    <x v="1"/>
    <n v="20.576131687242803"/>
    <n v="1.0362694300518136"/>
    <n v="0.80434782608695654"/>
  </r>
  <r>
    <n v="16"/>
    <x v="604"/>
    <s v="29-296"/>
    <x v="0"/>
    <s v="CLE"/>
    <s v="W (+17)"/>
    <n v="35"/>
    <n v="10"/>
    <n v="22"/>
    <n v="0.45500000000000002"/>
    <n v="1"/>
    <n v="3"/>
    <n v="0.33300000000000002"/>
    <n v="7"/>
    <n v="7"/>
    <n v="1"/>
    <n v="2"/>
    <n v="9"/>
    <n v="11"/>
    <n v="10"/>
    <n v="4"/>
    <n v="2"/>
    <n v="3"/>
    <n v="28"/>
    <n v="29.3"/>
    <m/>
    <x v="0"/>
    <n v="26.260504201680675"/>
    <n v="0.9971509971509972"/>
    <n v="1.1428571428571428"/>
  </r>
  <r>
    <n v="17"/>
    <x v="605"/>
    <s v="29-298"/>
    <x v="0"/>
    <s v="HOU"/>
    <s v="L (-14)"/>
    <n v="40"/>
    <n v="11"/>
    <n v="23"/>
    <n v="0.47799999999999998"/>
    <n v="1"/>
    <n v="3"/>
    <n v="0.33300000000000002"/>
    <n v="3"/>
    <n v="3"/>
    <n v="1"/>
    <n v="4"/>
    <n v="7"/>
    <n v="11"/>
    <n v="4"/>
    <n v="0"/>
    <n v="1"/>
    <n v="4"/>
    <n v="26"/>
    <n v="17.100000000000001"/>
    <m/>
    <x v="1"/>
    <n v="12.376237623762377"/>
    <n v="0.91807909604519777"/>
    <n v="0.65"/>
  </r>
  <r>
    <n v="18"/>
    <x v="606"/>
    <s v="29-299"/>
    <x v="0"/>
    <s v="NJN"/>
    <s v="W (+6)"/>
    <n v="41"/>
    <n v="13"/>
    <n v="26"/>
    <n v="0.5"/>
    <n v="3"/>
    <n v="6"/>
    <n v="0.5"/>
    <n v="9"/>
    <n v="12"/>
    <n v="0.75"/>
    <n v="0"/>
    <n v="6"/>
    <n v="6"/>
    <n v="3"/>
    <n v="1"/>
    <n v="1"/>
    <n v="2"/>
    <n v="38"/>
    <n v="26.6"/>
    <m/>
    <x v="0"/>
    <n v="8.2690187431091502"/>
    <n v="1.1418269230769231"/>
    <n v="0.75609756097560976"/>
  </r>
  <r>
    <n v="19"/>
    <x v="607"/>
    <s v="29-302"/>
    <x v="0"/>
    <s v="CHH"/>
    <s v="W (+15)"/>
    <n v="33"/>
    <n v="11"/>
    <n v="21"/>
    <n v="0.52400000000000002"/>
    <n v="3"/>
    <n v="3"/>
    <n v="1"/>
    <n v="0"/>
    <n v="0"/>
    <m/>
    <n v="1"/>
    <n v="3"/>
    <n v="4"/>
    <n v="6"/>
    <n v="3"/>
    <n v="2"/>
    <n v="5"/>
    <n v="25"/>
    <n v="19.5"/>
    <m/>
    <x v="0"/>
    <n v="18.75"/>
    <n v="0.96153846153846156"/>
    <n v="0.75757575757575757"/>
  </r>
  <r>
    <n v="20"/>
    <x v="608"/>
    <s v="29-304"/>
    <x v="0"/>
    <s v="WSB"/>
    <s v="W (+8)"/>
    <n v="40"/>
    <n v="12"/>
    <n v="29"/>
    <n v="0.41399999999999998"/>
    <n v="0"/>
    <n v="1"/>
    <n v="0"/>
    <n v="4"/>
    <n v="4"/>
    <n v="1"/>
    <n v="1"/>
    <n v="6"/>
    <n v="7"/>
    <n v="8"/>
    <n v="4"/>
    <n v="2"/>
    <n v="1"/>
    <n v="28"/>
    <n v="23.8"/>
    <m/>
    <x v="0"/>
    <n v="20.120724346076457"/>
    <n v="0.88161209068010071"/>
    <n v="0.77500000000000002"/>
  </r>
  <r>
    <n v="21"/>
    <x v="609"/>
    <s v="29-306"/>
    <x v="0"/>
    <s v="PHI"/>
    <s v="L (-2)"/>
    <n v="42"/>
    <n v="11"/>
    <n v="26"/>
    <n v="0.42299999999999999"/>
    <n v="1"/>
    <n v="4"/>
    <n v="0.25"/>
    <n v="0"/>
    <n v="0"/>
    <m/>
    <n v="4"/>
    <n v="6"/>
    <n v="10"/>
    <n v="10"/>
    <n v="4"/>
    <n v="1"/>
    <n v="1"/>
    <n v="23"/>
    <n v="22.9"/>
    <m/>
    <x v="1"/>
    <n v="27.027027027027028"/>
    <n v="0.85185185185185186"/>
    <n v="0.76190476190476186"/>
  </r>
  <r>
    <n v="22"/>
    <x v="610"/>
    <s v="29-308"/>
    <x v="0"/>
    <s v="MIA"/>
    <s v="W (+4)"/>
    <n v="43"/>
    <n v="6"/>
    <n v="19"/>
    <n v="0.316"/>
    <n v="1"/>
    <n v="3"/>
    <n v="0.33300000000000002"/>
    <n v="5"/>
    <n v="6"/>
    <n v="0.83299999999999996"/>
    <n v="3"/>
    <n v="5"/>
    <n v="8"/>
    <n v="3"/>
    <n v="5"/>
    <n v="2"/>
    <n v="2"/>
    <n v="18"/>
    <n v="16"/>
    <m/>
    <x v="0"/>
    <n v="11.261261261261261"/>
    <n v="0.76142131979695427"/>
    <n v="0.46511627906976744"/>
  </r>
  <r>
    <n v="23"/>
    <x v="611"/>
    <s v="29-310"/>
    <x v="0"/>
    <s v="WSB"/>
    <s v="W (+9)"/>
    <n v="42"/>
    <n v="22"/>
    <n v="37"/>
    <n v="0.59499999999999997"/>
    <n v="6"/>
    <n v="8"/>
    <n v="0.75"/>
    <n v="7"/>
    <n v="8"/>
    <n v="0.875"/>
    <n v="0"/>
    <n v="2"/>
    <n v="2"/>
    <n v="10"/>
    <n v="3"/>
    <n v="1"/>
    <n v="1"/>
    <n v="57"/>
    <n v="48.6"/>
    <m/>
    <x v="0"/>
    <n v="19.409937888198755"/>
    <n v="1.3728323699421965"/>
    <n v="1.3333333333333333"/>
  </r>
  <r>
    <n v="24"/>
    <x v="612"/>
    <s v="29-312"/>
    <x v="0"/>
    <s v="NYK"/>
    <s v="W (+12)"/>
    <n v="41"/>
    <n v="15"/>
    <n v="34"/>
    <n v="0.441"/>
    <n v="0"/>
    <n v="4"/>
    <n v="0"/>
    <n v="12"/>
    <n v="16"/>
    <n v="0.75"/>
    <n v="0"/>
    <n v="8"/>
    <n v="8"/>
    <n v="5"/>
    <n v="3"/>
    <n v="1"/>
    <n v="4"/>
    <n v="42"/>
    <n v="27.4"/>
    <m/>
    <x v="0"/>
    <n v="9.9920063948840934"/>
    <n v="0.93250444049733572"/>
    <n v="0.78048780487804881"/>
  </r>
  <r>
    <n v="25"/>
    <x v="613"/>
    <s v="29-313"/>
    <x v="0"/>
    <s v="IND"/>
    <s v="W (+11)"/>
    <n v="40"/>
    <n v="8"/>
    <n v="22"/>
    <n v="0.36399999999999999"/>
    <n v="1"/>
    <n v="3"/>
    <n v="0.33300000000000002"/>
    <n v="0"/>
    <n v="0"/>
    <m/>
    <n v="3"/>
    <n v="6"/>
    <n v="9"/>
    <n v="8"/>
    <n v="1"/>
    <n v="0"/>
    <n v="2"/>
    <n v="17"/>
    <n v="11.3"/>
    <m/>
    <x v="0"/>
    <n v="25"/>
    <n v="0.70833333333333337"/>
    <n v="0.47499999999999998"/>
  </r>
  <r>
    <n v="26"/>
    <x v="614"/>
    <s v="29-316"/>
    <x v="0"/>
    <s v="CHH"/>
    <s v="W (+11)"/>
    <n v="42"/>
    <n v="9"/>
    <n v="25"/>
    <n v="0.36"/>
    <n v="1"/>
    <n v="3"/>
    <n v="0.33300000000000002"/>
    <n v="9"/>
    <n v="10"/>
    <n v="0.9"/>
    <n v="4"/>
    <n v="8"/>
    <n v="12"/>
    <n v="11"/>
    <n v="0"/>
    <n v="1"/>
    <n v="3"/>
    <n v="28"/>
    <n v="23.9"/>
    <m/>
    <x v="0"/>
    <n v="25.345622119815669"/>
    <n v="0.86419753086419759"/>
    <n v="0.76190476190476186"/>
  </r>
  <r>
    <n v="27"/>
    <x v="615"/>
    <s v="29-317"/>
    <x v="0"/>
    <s v="MIA"/>
    <s v="W (+5)"/>
    <n v="40"/>
    <n v="9"/>
    <n v="18"/>
    <n v="0.5"/>
    <n v="0"/>
    <n v="1"/>
    <n v="0"/>
    <n v="21"/>
    <n v="24"/>
    <n v="0.875"/>
    <n v="1"/>
    <n v="5"/>
    <n v="6"/>
    <n v="8"/>
    <n v="3"/>
    <n v="2"/>
    <n v="1"/>
    <n v="39"/>
    <n v="39.200000000000003"/>
    <m/>
    <x v="0"/>
    <n v="21.299254526091584"/>
    <n v="1.3193504736129904"/>
    <n v="1.125"/>
  </r>
  <r>
    <n v="28"/>
    <x v="616"/>
    <s v="29-320"/>
    <x v="0"/>
    <s v="IND"/>
    <s v="W (+9)"/>
    <n v="40"/>
    <n v="14"/>
    <n v="27"/>
    <n v="0.51900000000000002"/>
    <n v="2"/>
    <n v="4"/>
    <n v="0.5"/>
    <n v="9"/>
    <n v="11"/>
    <n v="0.81799999999999995"/>
    <n v="3"/>
    <n v="5"/>
    <n v="8"/>
    <n v="5"/>
    <n v="1"/>
    <n v="0"/>
    <n v="2"/>
    <n v="39"/>
    <n v="29.8"/>
    <m/>
    <x v="0"/>
    <n v="12.873326467559215"/>
    <n v="1.1524822695035459"/>
    <n v="0.9"/>
  </r>
  <r>
    <n v="29"/>
    <x v="617"/>
    <s v="29-323"/>
    <x v="0"/>
    <s v="LAL"/>
    <s v="L (-3)"/>
    <n v="41"/>
    <n v="15"/>
    <n v="31"/>
    <n v="0.48399999999999999"/>
    <n v="1"/>
    <n v="6"/>
    <n v="0.16700000000000001"/>
    <n v="5"/>
    <n v="6"/>
    <n v="0.83299999999999996"/>
    <n v="0"/>
    <n v="4"/>
    <n v="4"/>
    <n v="5"/>
    <n v="2"/>
    <n v="1"/>
    <n v="1"/>
    <n v="36"/>
    <n v="24.7"/>
    <m/>
    <x v="1"/>
    <n v="12.613521695257315"/>
    <n v="1.0392609699769053"/>
    <n v="0.73170731707317072"/>
  </r>
  <r>
    <n v="30"/>
    <x v="618"/>
    <s v="29-324"/>
    <x v="0"/>
    <s v="CLE"/>
    <s v="L (-22)"/>
    <n v="34"/>
    <n v="10"/>
    <n v="22"/>
    <n v="0.45500000000000002"/>
    <n v="0"/>
    <n v="1"/>
    <n v="0"/>
    <n v="3"/>
    <n v="5"/>
    <n v="0.6"/>
    <n v="2"/>
    <n v="6"/>
    <n v="8"/>
    <n v="3"/>
    <n v="1"/>
    <n v="0"/>
    <n v="2"/>
    <n v="23"/>
    <n v="14.7"/>
    <m/>
    <x v="1"/>
    <n v="10.273972602739727"/>
    <n v="0.87786259541984735"/>
    <n v="0.55882352941176472"/>
  </r>
  <r>
    <n v="31"/>
    <x v="619"/>
    <s v="29-326"/>
    <x v="0"/>
    <s v="MIL"/>
    <s v="W (+25)"/>
    <n v="35"/>
    <n v="15"/>
    <n v="26"/>
    <n v="0.57699999999999996"/>
    <n v="2"/>
    <n v="5"/>
    <n v="0.4"/>
    <n v="3"/>
    <n v="3"/>
    <n v="1"/>
    <n v="3"/>
    <n v="5"/>
    <n v="8"/>
    <n v="7"/>
    <n v="4"/>
    <n v="0"/>
    <n v="2"/>
    <n v="35"/>
    <n v="32.5"/>
    <m/>
    <x v="0"/>
    <n v="19.273127753303964"/>
    <n v="1.193724420190996"/>
    <n v="1.1714285714285715"/>
  </r>
  <r>
    <n v="32"/>
    <x v="620"/>
    <s v="29-327"/>
    <x v="0"/>
    <s v="PHI"/>
    <s v="L (-13)"/>
    <n v="44"/>
    <n v="13"/>
    <n v="36"/>
    <n v="0.36099999999999999"/>
    <n v="0"/>
    <n v="4"/>
    <n v="0"/>
    <n v="4"/>
    <n v="4"/>
    <n v="1"/>
    <n v="2"/>
    <n v="9"/>
    <n v="11"/>
    <n v="6"/>
    <n v="2"/>
    <n v="0"/>
    <n v="3"/>
    <n v="30"/>
    <n v="15.3"/>
    <m/>
    <x v="1"/>
    <n v="12.83147989734816"/>
    <n v="0.73601570166830232"/>
    <n v="0.52272727272727271"/>
  </r>
  <r>
    <n v="33"/>
    <x v="621"/>
    <s v="29-330"/>
    <x v="0"/>
    <s v="ORL"/>
    <s v="W (+16)"/>
    <n v="37"/>
    <n v="9"/>
    <n v="22"/>
    <n v="0.40899999999999997"/>
    <n v="0"/>
    <n v="1"/>
    <n v="0"/>
    <n v="5"/>
    <n v="6"/>
    <n v="0.83299999999999996"/>
    <n v="2"/>
    <n v="6"/>
    <n v="8"/>
    <n v="4"/>
    <n v="3"/>
    <n v="3"/>
    <n v="3"/>
    <n v="23"/>
    <n v="18.899999999999999"/>
    <m/>
    <x v="0"/>
    <n v="12.642225031605561"/>
    <n v="0.83212735166425467"/>
    <n v="0.64864864864864868"/>
  </r>
  <r>
    <n v="34"/>
    <x v="622"/>
    <s v="29-333"/>
    <x v="0"/>
    <s v="GSW"/>
    <s v="W (+21)"/>
    <n v="38"/>
    <n v="10"/>
    <n v="19"/>
    <n v="0.52600000000000002"/>
    <n v="1"/>
    <n v="2"/>
    <n v="0.5"/>
    <n v="5"/>
    <n v="5"/>
    <n v="1"/>
    <n v="2"/>
    <n v="10"/>
    <n v="12"/>
    <n v="10"/>
    <n v="5"/>
    <n v="2"/>
    <n v="2"/>
    <n v="26"/>
    <n v="32.1"/>
    <m/>
    <x v="0"/>
    <n v="30.120481927710841"/>
    <n v="1.1206896551724139"/>
    <n v="1.1578947368421053"/>
  </r>
  <r>
    <n v="35"/>
    <x v="623"/>
    <s v="29-334"/>
    <x v="0"/>
    <s v="ORL"/>
    <s v="L (-4)"/>
    <n v="47"/>
    <n v="27"/>
    <n v="49"/>
    <n v="0.55100000000000005"/>
    <n v="1"/>
    <n v="5"/>
    <n v="0.2"/>
    <n v="9"/>
    <n v="11"/>
    <n v="0.81799999999999995"/>
    <n v="4"/>
    <n v="2"/>
    <n v="6"/>
    <n v="1"/>
    <n v="5"/>
    <n v="0"/>
    <n v="2"/>
    <n v="64"/>
    <n v="44.8"/>
    <m/>
    <x v="1"/>
    <n v="1.7593244194229414"/>
    <n v="1.1461318051575931"/>
    <n v="1.0638297872340425"/>
  </r>
  <r>
    <n v="36"/>
    <x v="624"/>
    <s v="29-336"/>
    <x v="0"/>
    <s v="BOS"/>
    <s v="W (+10)"/>
    <n v="30"/>
    <n v="10"/>
    <n v="22"/>
    <n v="0.45500000000000002"/>
    <n v="0"/>
    <n v="1"/>
    <n v="0"/>
    <n v="9"/>
    <n v="10"/>
    <n v="0.9"/>
    <n v="4"/>
    <n v="4"/>
    <n v="8"/>
    <n v="3"/>
    <n v="4"/>
    <n v="1"/>
    <n v="2"/>
    <n v="29"/>
    <n v="25.6"/>
    <m/>
    <x v="0"/>
    <n v="9.5541401273885356"/>
    <n v="1.0211267605633803"/>
    <n v="1"/>
  </r>
  <r>
    <n v="37"/>
    <x v="625"/>
    <s v="29-339"/>
    <x v="0"/>
    <s v="NJN"/>
    <s v="W (+13)"/>
    <n v="39"/>
    <n v="12"/>
    <n v="24"/>
    <n v="0.5"/>
    <n v="2"/>
    <n v="4"/>
    <n v="0.5"/>
    <n v="4"/>
    <n v="4"/>
    <n v="1"/>
    <n v="1"/>
    <n v="2"/>
    <n v="3"/>
    <n v="4"/>
    <n v="4"/>
    <n v="0"/>
    <n v="3"/>
    <n v="30"/>
    <n v="22.3"/>
    <m/>
    <x v="0"/>
    <n v="12.210012210012207"/>
    <n v="1.0431154381084839"/>
    <n v="0.66666666666666663"/>
  </r>
  <r>
    <n v="38"/>
    <x v="626"/>
    <s v="29-340"/>
    <x v="0"/>
    <s v="CHH"/>
    <s v="L (-8)"/>
    <n v="43"/>
    <n v="10"/>
    <n v="26"/>
    <n v="0.38500000000000001"/>
    <n v="0"/>
    <n v="2"/>
    <n v="0"/>
    <n v="8"/>
    <n v="11"/>
    <n v="0.72699999999999998"/>
    <n v="2"/>
    <n v="4"/>
    <n v="6"/>
    <n v="2"/>
    <n v="3"/>
    <n v="1"/>
    <n v="1"/>
    <n v="28"/>
    <n v="17.7"/>
    <m/>
    <x v="1"/>
    <n v="5.9101654846335689"/>
    <n v="0.87939698492462315"/>
    <n v="0.46511627906976744"/>
  </r>
  <r>
    <n v="39"/>
    <x v="627"/>
    <s v="29-342"/>
    <x v="0"/>
    <s v="SAS"/>
    <s v="L (-4)"/>
    <n v="44"/>
    <n v="16"/>
    <n v="35"/>
    <n v="0.45700000000000002"/>
    <n v="0"/>
    <n v="2"/>
    <n v="0"/>
    <n v="10"/>
    <n v="11"/>
    <n v="0.90900000000000003"/>
    <n v="5"/>
    <n v="6"/>
    <n v="11"/>
    <n v="3"/>
    <n v="4"/>
    <n v="2"/>
    <n v="4"/>
    <n v="42"/>
    <n v="31.1"/>
    <m/>
    <x v="1"/>
    <n v="6.4047822374039276"/>
    <n v="0.95802919708029188"/>
    <n v="0.86363636363636365"/>
  </r>
  <r>
    <n v="40"/>
    <x v="628"/>
    <s v="29-344"/>
    <x v="0"/>
    <s v="DAL"/>
    <s v="W (+35)"/>
    <n v="27"/>
    <n v="7"/>
    <n v="15"/>
    <n v="0.46700000000000003"/>
    <n v="1"/>
    <n v="4"/>
    <n v="0.25"/>
    <n v="0"/>
    <n v="0"/>
    <m/>
    <n v="2"/>
    <n v="8"/>
    <n v="10"/>
    <n v="4"/>
    <n v="3"/>
    <n v="0"/>
    <n v="3"/>
    <n v="15"/>
    <n v="12.7"/>
    <m/>
    <x v="0"/>
    <n v="18.181818181818183"/>
    <n v="0.83333333333333337"/>
    <n v="0.77777777777777779"/>
  </r>
  <r>
    <n v="41"/>
    <x v="629"/>
    <s v="29-346"/>
    <x v="0"/>
    <s v="HOU"/>
    <s v="L (-11)"/>
    <n v="39"/>
    <n v="12"/>
    <n v="27"/>
    <n v="0.44400000000000001"/>
    <n v="1"/>
    <n v="1"/>
    <n v="1"/>
    <n v="1"/>
    <n v="2"/>
    <n v="0.5"/>
    <n v="0"/>
    <n v="6"/>
    <n v="6"/>
    <n v="4"/>
    <n v="5"/>
    <n v="0"/>
    <n v="3"/>
    <n v="26"/>
    <n v="17.3"/>
    <m/>
    <x v="1"/>
    <n v="11.467889908256883"/>
    <n v="0.84196891191709844"/>
    <n v="0.5641025641025641"/>
  </r>
  <r>
    <n v="42"/>
    <x v="630"/>
    <s v="29-348"/>
    <x v="0"/>
    <s v="DEN"/>
    <s v="L (-7)"/>
    <n v="41"/>
    <n v="14"/>
    <n v="31"/>
    <n v="0.45200000000000001"/>
    <n v="0"/>
    <n v="2"/>
    <n v="0"/>
    <n v="11"/>
    <n v="15"/>
    <n v="0.73299999999999998"/>
    <n v="3"/>
    <n v="4"/>
    <n v="7"/>
    <n v="5"/>
    <n v="4"/>
    <n v="1"/>
    <n v="3"/>
    <n v="39"/>
    <n v="29"/>
    <m/>
    <x v="1"/>
    <n v="10.964912280701753"/>
    <n v="0.96059113300492605"/>
    <n v="0.78048780487804881"/>
  </r>
  <r>
    <n v="43"/>
    <x v="631"/>
    <s v="29-350"/>
    <x v="0"/>
    <s v="UTA"/>
    <s v="W (+4)"/>
    <n v="43"/>
    <n v="13"/>
    <n v="28"/>
    <n v="0.46400000000000002"/>
    <n v="1"/>
    <n v="3"/>
    <n v="0.33300000000000002"/>
    <n v="10"/>
    <n v="14"/>
    <n v="0.71399999999999997"/>
    <n v="3"/>
    <n v="4"/>
    <n v="7"/>
    <n v="2"/>
    <n v="1"/>
    <n v="1"/>
    <n v="4"/>
    <n v="37"/>
    <n v="23.4"/>
    <m/>
    <x v="0"/>
    <n v="4.9800796812749004"/>
    <n v="0.96960167714884704"/>
    <n v="0.58139534883720934"/>
  </r>
  <r>
    <n v="44"/>
    <x v="632"/>
    <s v="29-352"/>
    <x v="0"/>
    <s v="SAC"/>
    <s v="W (+19)"/>
    <n v="39"/>
    <n v="14"/>
    <n v="26"/>
    <n v="0.53800000000000003"/>
    <n v="2"/>
    <n v="2"/>
    <n v="1"/>
    <n v="6"/>
    <n v="7"/>
    <n v="0.85699999999999998"/>
    <n v="0"/>
    <n v="3"/>
    <n v="3"/>
    <n v="2"/>
    <n v="2"/>
    <n v="2"/>
    <n v="3"/>
    <n v="36"/>
    <n v="23.7"/>
    <m/>
    <x v="0"/>
    <n v="5.868544600938967"/>
    <n v="1.1221945137157108"/>
    <n v="0.74358974358974361"/>
  </r>
  <r>
    <n v="45"/>
    <x v="633"/>
    <s v="29-353"/>
    <x v="0"/>
    <s v="LAC"/>
    <s v="W (+2)"/>
    <n v="47"/>
    <n v="13"/>
    <n v="34"/>
    <n v="0.38200000000000001"/>
    <n v="0"/>
    <n v="3"/>
    <n v="0"/>
    <n v="7"/>
    <n v="7"/>
    <n v="1"/>
    <n v="2"/>
    <n v="4"/>
    <n v="6"/>
    <n v="4"/>
    <n v="2"/>
    <n v="1"/>
    <n v="3"/>
    <n v="33"/>
    <n v="17.5"/>
    <m/>
    <x v="0"/>
    <n v="9.0744101633393832"/>
    <n v="0.82335329341317365"/>
    <n v="0.46808510638297873"/>
  </r>
  <r>
    <n v="46"/>
    <x v="634"/>
    <s v="29-356"/>
    <x v="0"/>
    <s v="POR"/>
    <s v="W (+10)"/>
    <n v="43"/>
    <n v="13"/>
    <n v="28"/>
    <n v="0.46400000000000002"/>
    <n v="4"/>
    <n v="7"/>
    <n v="0.57099999999999995"/>
    <n v="4"/>
    <n v="6"/>
    <n v="0.66700000000000004"/>
    <n v="3"/>
    <n v="8"/>
    <n v="11"/>
    <n v="5"/>
    <n v="2"/>
    <n v="2"/>
    <n v="1"/>
    <n v="34"/>
    <n v="28.8"/>
    <m/>
    <x v="0"/>
    <n v="13.646288209606986"/>
    <n v="1.0745891276864727"/>
    <n v="0.83720930232558144"/>
  </r>
  <r>
    <n v="47"/>
    <x v="635"/>
    <s v="29-359"/>
    <x v="0"/>
    <s v="IND"/>
    <s v="W (+11)"/>
    <n v="42"/>
    <n v="16"/>
    <n v="27"/>
    <n v="0.59299999999999997"/>
    <n v="1"/>
    <n v="3"/>
    <n v="0.33300000000000002"/>
    <n v="7"/>
    <n v="9"/>
    <n v="0.77800000000000002"/>
    <n v="1"/>
    <n v="8"/>
    <n v="9"/>
    <n v="8"/>
    <n v="6"/>
    <n v="0"/>
    <n v="3"/>
    <n v="40"/>
    <n v="37.6"/>
    <m/>
    <x v="0"/>
    <n v="19.065776930409914"/>
    <n v="1.1778563015312131"/>
    <n v="1.1190476190476191"/>
  </r>
  <r>
    <n v="48"/>
    <x v="636"/>
    <s v="29-362"/>
    <x v="0"/>
    <s v="CLE"/>
    <s v="L (-5)"/>
    <n v="43"/>
    <n v="12"/>
    <n v="22"/>
    <n v="0.54500000000000004"/>
    <n v="0"/>
    <n v="3"/>
    <n v="0"/>
    <n v="1"/>
    <n v="2"/>
    <n v="0.5"/>
    <n v="1"/>
    <n v="5"/>
    <n v="6"/>
    <n v="5"/>
    <n v="3"/>
    <n v="1"/>
    <n v="3"/>
    <n v="25"/>
    <n v="19.600000000000001"/>
    <m/>
    <x v="1"/>
    <n v="16.191709844559586"/>
    <n v="0.96599690880989186"/>
    <n v="0.60465116279069764"/>
  </r>
  <r>
    <n v="49"/>
    <x v="637"/>
    <s v="29-364"/>
    <x v="0"/>
    <s v="SAC"/>
    <s v="W (+18)"/>
    <n v="37"/>
    <n v="12"/>
    <n v="21"/>
    <n v="0.57099999999999995"/>
    <n v="0"/>
    <n v="2"/>
    <n v="0"/>
    <n v="8"/>
    <n v="10"/>
    <n v="0.8"/>
    <n v="3"/>
    <n v="5"/>
    <n v="8"/>
    <n v="6"/>
    <n v="3"/>
    <n v="1"/>
    <n v="3"/>
    <n v="32"/>
    <n v="28.6"/>
    <m/>
    <x v="0"/>
    <n v="17.441860465116278"/>
    <n v="1.1267605633802817"/>
    <n v="0.97297297297297303"/>
  </r>
  <r>
    <n v="50"/>
    <x v="638"/>
    <s v="30-000"/>
    <x v="0"/>
    <s v="UTA"/>
    <s v="W (+18)"/>
    <n v="34"/>
    <n v="10"/>
    <n v="25"/>
    <n v="0.4"/>
    <n v="2"/>
    <n v="6"/>
    <n v="0.33300000000000002"/>
    <n v="5"/>
    <n v="7"/>
    <n v="0.71399999999999997"/>
    <n v="4"/>
    <n v="4"/>
    <n v="8"/>
    <n v="6"/>
    <n v="3"/>
    <n v="0"/>
    <n v="3"/>
    <n v="27"/>
    <n v="20.100000000000001"/>
    <m/>
    <x v="0"/>
    <n v="16.181229773462785"/>
    <n v="0.86872586872586877"/>
    <n v="0.70588235294117652"/>
  </r>
  <r>
    <n v="51"/>
    <x v="639"/>
    <s v="30-006"/>
    <x v="0"/>
    <s v="MIL"/>
    <s v="W (+4)"/>
    <n v="41"/>
    <n v="15"/>
    <n v="26"/>
    <n v="0.57699999999999996"/>
    <n v="0"/>
    <n v="1"/>
    <n v="0"/>
    <n v="4"/>
    <n v="6"/>
    <n v="0.66700000000000004"/>
    <n v="1"/>
    <n v="2"/>
    <n v="3"/>
    <n v="4"/>
    <n v="3"/>
    <n v="1"/>
    <n v="2"/>
    <n v="34"/>
    <n v="25.6"/>
    <m/>
    <x v="0"/>
    <n v="11.547344110854503"/>
    <n v="1.1096605744125325"/>
    <n v="0.73170731707317072"/>
  </r>
  <r>
    <n v="52"/>
    <x v="640"/>
    <s v="30-008"/>
    <x v="0"/>
    <s v="ORL"/>
    <s v="W (+2)"/>
    <n v="41"/>
    <n v="13"/>
    <n v="29"/>
    <n v="0.44800000000000001"/>
    <n v="1"/>
    <n v="3"/>
    <n v="0.33300000000000002"/>
    <n v="9"/>
    <n v="10"/>
    <n v="0.9"/>
    <n v="0"/>
    <n v="4"/>
    <n v="4"/>
    <n v="4"/>
    <n v="4"/>
    <n v="0"/>
    <n v="2"/>
    <n v="36"/>
    <n v="25.3"/>
    <m/>
    <x v="0"/>
    <n v="10.152284263959391"/>
    <n v="1.0169491525423728"/>
    <n v="0.70731707317073167"/>
  </r>
  <r>
    <n v="53"/>
    <x v="641"/>
    <s v="30-010"/>
    <x v="0"/>
    <s v="ATL"/>
    <s v="W (+20)"/>
    <n v="36"/>
    <n v="13"/>
    <n v="27"/>
    <n v="0.48099999999999998"/>
    <n v="3"/>
    <n v="4"/>
    <n v="0.75"/>
    <n v="5"/>
    <n v="5"/>
    <n v="1"/>
    <n v="2"/>
    <n v="7"/>
    <n v="9"/>
    <n v="8"/>
    <n v="2"/>
    <n v="0"/>
    <n v="2"/>
    <n v="34"/>
    <n v="29"/>
    <m/>
    <x v="0"/>
    <n v="20.408163265306118"/>
    <n v="1.0897435897435899"/>
    <n v="1.0277777777777777"/>
  </r>
  <r>
    <n v="54"/>
    <x v="642"/>
    <s v="30-013"/>
    <x v="0"/>
    <s v="NJN"/>
    <s v="W (+7)"/>
    <n v="40"/>
    <n v="8"/>
    <n v="17"/>
    <n v="0.47099999999999997"/>
    <n v="1"/>
    <n v="3"/>
    <n v="0.33300000000000002"/>
    <n v="7"/>
    <n v="9"/>
    <n v="0.77800000000000002"/>
    <n v="3"/>
    <n v="6"/>
    <n v="9"/>
    <n v="8"/>
    <n v="1"/>
    <n v="0"/>
    <n v="6"/>
    <n v="24"/>
    <n v="17.399999999999999"/>
    <m/>
    <x v="0"/>
    <n v="22.883295194508008"/>
    <n v="0.89020771513353114"/>
    <n v="0.625"/>
  </r>
  <r>
    <n v="55"/>
    <x v="643"/>
    <s v="30-020"/>
    <x v="0"/>
    <s v="SEA"/>
    <s v="W (+3)"/>
    <n v="41"/>
    <n v="15"/>
    <n v="28"/>
    <n v="0.53600000000000003"/>
    <n v="0"/>
    <n v="3"/>
    <n v="0"/>
    <n v="8"/>
    <n v="9"/>
    <n v="0.88900000000000001"/>
    <n v="2"/>
    <n v="2"/>
    <n v="4"/>
    <n v="9"/>
    <n v="6"/>
    <n v="1"/>
    <n v="2"/>
    <n v="38"/>
    <n v="35.799999999999997"/>
    <m/>
    <x v="0"/>
    <n v="20.949720670391063"/>
    <n v="1.1189634864546525"/>
    <n v="1.024390243902439"/>
  </r>
  <r>
    <n v="56"/>
    <x v="644"/>
    <s v="30-022"/>
    <x v="0"/>
    <s v="MIA"/>
    <s v="L (-2)"/>
    <n v="38"/>
    <n v="11"/>
    <n v="25"/>
    <n v="0.44"/>
    <n v="1"/>
    <n v="2"/>
    <n v="0.5"/>
    <n v="6"/>
    <n v="6"/>
    <n v="1"/>
    <n v="0"/>
    <n v="5"/>
    <n v="5"/>
    <n v="8"/>
    <n v="0"/>
    <n v="0"/>
    <n v="1"/>
    <n v="29"/>
    <n v="20"/>
    <m/>
    <x v="1"/>
    <n v="21.834061135371179"/>
    <n v="1.0125698324022345"/>
    <n v="0.71052631578947367"/>
  </r>
  <r>
    <n v="57"/>
    <x v="645"/>
    <s v="30-023"/>
    <x v="0"/>
    <s v="CHH"/>
    <s v="W (+15)"/>
    <n v="43"/>
    <n v="21"/>
    <n v="35"/>
    <n v="0.6"/>
    <n v="2"/>
    <n v="4"/>
    <n v="0.5"/>
    <n v="8"/>
    <n v="9"/>
    <n v="0.88900000000000001"/>
    <n v="3"/>
    <n v="6"/>
    <n v="9"/>
    <n v="5"/>
    <n v="2"/>
    <n v="1"/>
    <n v="0"/>
    <n v="52"/>
    <n v="44.4"/>
    <m/>
    <x v="0"/>
    <n v="11.373976342129207"/>
    <n v="1.3347022587268993"/>
    <n v="1.2558139534883721"/>
  </r>
  <r>
    <n v="58"/>
    <x v="646"/>
    <s v="30-025"/>
    <x v="0"/>
    <s v="DET"/>
    <s v="L (-2)"/>
    <n v="43"/>
    <n v="11"/>
    <n v="25"/>
    <n v="0.44"/>
    <n v="1"/>
    <n v="3"/>
    <n v="0.33300000000000002"/>
    <n v="5"/>
    <n v="6"/>
    <n v="0.83299999999999996"/>
    <n v="0"/>
    <n v="5"/>
    <n v="5"/>
    <n v="6"/>
    <n v="1"/>
    <n v="0"/>
    <n v="0"/>
    <n v="28"/>
    <n v="20.8"/>
    <m/>
    <x v="1"/>
    <n v="17.8359096313912"/>
    <n v="1.0130246020260492"/>
    <n v="0.58139534883720934"/>
  </r>
  <r>
    <n v="59"/>
    <x v="647"/>
    <s v="30-026"/>
    <x v="0"/>
    <s v="LAC"/>
    <s v="W (+7)"/>
    <n v="38"/>
    <n v="10"/>
    <n v="22"/>
    <n v="0.45500000000000002"/>
    <n v="0"/>
    <n v="1"/>
    <n v="0"/>
    <n v="3"/>
    <n v="4"/>
    <n v="0.75"/>
    <n v="3"/>
    <n v="6"/>
    <n v="9"/>
    <n v="4"/>
    <n v="4"/>
    <n v="0"/>
    <n v="7"/>
    <n v="23"/>
    <n v="13.7"/>
    <m/>
    <x v="0"/>
    <n v="11.507479861910239"/>
    <n v="0.74772431729518851"/>
    <n v="0.52631578947368418"/>
  </r>
  <r>
    <n v="60"/>
    <x v="648"/>
    <s v="30-030"/>
    <x v="0"/>
    <s v="WSB"/>
    <s v="W (+5)"/>
    <n v="39"/>
    <n v="9"/>
    <n v="27"/>
    <n v="0.33300000000000002"/>
    <n v="0"/>
    <n v="0"/>
    <m/>
    <n v="7"/>
    <n v="7"/>
    <n v="1"/>
    <n v="1"/>
    <n v="2"/>
    <n v="3"/>
    <n v="5"/>
    <n v="2"/>
    <n v="1"/>
    <n v="0"/>
    <n v="25"/>
    <n v="15.6"/>
    <m/>
    <x v="0"/>
    <n v="14.253135689851767"/>
    <n v="0.83111702127659581"/>
    <n v="0.46153846153846156"/>
  </r>
  <r>
    <n v="61"/>
    <x v="649"/>
    <s v="30-031"/>
    <x v="0"/>
    <s v="WSB"/>
    <s v="W (+25)"/>
    <n v="31"/>
    <n v="16"/>
    <n v="27"/>
    <n v="0.59299999999999997"/>
    <n v="2"/>
    <n v="2"/>
    <n v="1"/>
    <n v="13"/>
    <n v="15"/>
    <n v="0.86699999999999999"/>
    <n v="0"/>
    <n v="8"/>
    <n v="8"/>
    <n v="4"/>
    <n v="2"/>
    <n v="0"/>
    <n v="1"/>
    <n v="47"/>
    <n v="39.1"/>
    <m/>
    <x v="0"/>
    <n v="10.362694300518134"/>
    <n v="1.3583815028901733"/>
    <n v="1.5161290322580645"/>
  </r>
  <r>
    <n v="62"/>
    <x v="650"/>
    <s v="30-034"/>
    <x v="0"/>
    <s v="MIN"/>
    <s v="W (+7)"/>
    <n v="42"/>
    <n v="12"/>
    <n v="21"/>
    <n v="0.57099999999999995"/>
    <n v="4"/>
    <n v="6"/>
    <n v="0.66700000000000004"/>
    <n v="6"/>
    <n v="6"/>
    <n v="1"/>
    <n v="1"/>
    <n v="4"/>
    <n v="5"/>
    <n v="7"/>
    <n v="5"/>
    <n v="1"/>
    <n v="3"/>
    <n v="34"/>
    <n v="33.200000000000003"/>
    <m/>
    <x v="0"/>
    <n v="20.808561236623071"/>
    <n v="1.2762762762762763"/>
    <n v="0.95238095238095233"/>
  </r>
  <r>
    <n v="63"/>
    <x v="651"/>
    <s v="30-035"/>
    <x v="0"/>
    <s v="PHI"/>
    <s v="W (+13)"/>
    <n v="39"/>
    <n v="20"/>
    <n v="29"/>
    <n v="0.69"/>
    <n v="2"/>
    <n v="4"/>
    <n v="0.5"/>
    <n v="1"/>
    <n v="2"/>
    <n v="0.5"/>
    <n v="0"/>
    <n v="2"/>
    <n v="2"/>
    <n v="4"/>
    <n v="3"/>
    <n v="0"/>
    <n v="5"/>
    <n v="43"/>
    <n v="30.9"/>
    <m/>
    <x v="0"/>
    <n v="10.288065843621402"/>
    <n v="1.2327981651376148"/>
    <n v="0.94871794871794868"/>
  </r>
  <r>
    <n v="64"/>
    <x v="652"/>
    <s v="30-037"/>
    <x v="0"/>
    <s v="ORL"/>
    <s v="W (+21)"/>
    <n v="33"/>
    <n v="5"/>
    <n v="14"/>
    <n v="0.35699999999999998"/>
    <n v="0"/>
    <n v="0"/>
    <m/>
    <n v="8"/>
    <n v="8"/>
    <n v="1"/>
    <n v="0"/>
    <n v="7"/>
    <n v="7"/>
    <n v="6"/>
    <n v="2"/>
    <n v="0"/>
    <n v="1"/>
    <n v="18"/>
    <n v="17.100000000000001"/>
    <m/>
    <x v="0"/>
    <n v="24.469820554649267"/>
    <n v="0.97192224622030243"/>
    <n v="0.69696969696969702"/>
  </r>
  <r>
    <n v="65"/>
    <x v="653"/>
    <s v="30-041"/>
    <x v="0"/>
    <s v="PHO"/>
    <s v="L (-4)"/>
    <n v="40"/>
    <n v="19"/>
    <n v="31"/>
    <n v="0.61299999999999999"/>
    <n v="0"/>
    <n v="6"/>
    <n v="0"/>
    <n v="6"/>
    <n v="7"/>
    <n v="0.85699999999999998"/>
    <n v="0"/>
    <n v="3"/>
    <n v="3"/>
    <n v="5"/>
    <n v="4"/>
    <n v="0"/>
    <n v="3"/>
    <n v="44"/>
    <n v="34.5"/>
    <m/>
    <x v="1"/>
    <n v="11.882129277566539"/>
    <n v="1.1866235167206041"/>
    <n v="1"/>
  </r>
  <r>
    <n v="66"/>
    <x v="654"/>
    <s v="30-044"/>
    <x v="0"/>
    <s v="NJN"/>
    <s v="W (+13)"/>
    <n v="38"/>
    <n v="16"/>
    <n v="24"/>
    <n v="0.66700000000000004"/>
    <n v="0"/>
    <n v="0"/>
    <m/>
    <n v="8"/>
    <n v="9"/>
    <n v="0.88900000000000001"/>
    <n v="1"/>
    <n v="6"/>
    <n v="7"/>
    <n v="7"/>
    <n v="9"/>
    <n v="1"/>
    <n v="5"/>
    <n v="40"/>
    <n v="40.1"/>
    <m/>
    <x v="0"/>
    <n v="17.517517517517518"/>
    <n v="1.2135922330097086"/>
    <n v="1.3157894736842106"/>
  </r>
  <r>
    <n v="67"/>
    <x v="655"/>
    <s v="30-046"/>
    <x v="0"/>
    <s v="BOS"/>
    <s v="W (+12)"/>
    <n v="40"/>
    <n v="14"/>
    <n v="23"/>
    <n v="0.60899999999999999"/>
    <n v="1"/>
    <n v="1"/>
    <n v="1"/>
    <n v="3"/>
    <n v="6"/>
    <n v="0.5"/>
    <n v="1"/>
    <n v="4"/>
    <n v="5"/>
    <n v="2"/>
    <n v="2"/>
    <n v="0"/>
    <n v="4"/>
    <n v="32"/>
    <n v="20.8"/>
    <m/>
    <x v="0"/>
    <n v="6.3211125158027803"/>
    <n v="1.0796221322537112"/>
    <n v="0.625"/>
  </r>
  <r>
    <n v="68"/>
    <x v="656"/>
    <s v="30-048"/>
    <x v="0"/>
    <s v="MIL"/>
    <s v="L (-4)"/>
    <n v="44"/>
    <n v="13"/>
    <n v="30"/>
    <n v="0.433"/>
    <n v="1"/>
    <n v="6"/>
    <n v="0.16700000000000001"/>
    <n v="3"/>
    <n v="4"/>
    <n v="0.75"/>
    <n v="1"/>
    <n v="4"/>
    <n v="5"/>
    <n v="6"/>
    <n v="4"/>
    <n v="0"/>
    <n v="5"/>
    <n v="30"/>
    <n v="17.3"/>
    <m/>
    <x v="1"/>
    <n v="14.031805425631431"/>
    <n v="0.81610446137105541"/>
    <n v="0.5"/>
  </r>
  <r>
    <n v="69"/>
    <x v="657"/>
    <s v="30-051"/>
    <x v="0"/>
    <s v="ATL"/>
    <s v="W (+1)"/>
    <n v="44"/>
    <n v="12"/>
    <n v="23"/>
    <n v="0.52200000000000002"/>
    <n v="1"/>
    <n v="3"/>
    <n v="0.33300000000000002"/>
    <n v="5"/>
    <n v="5"/>
    <n v="1"/>
    <n v="1"/>
    <n v="11"/>
    <n v="12"/>
    <n v="4"/>
    <n v="4"/>
    <n v="2"/>
    <n v="7"/>
    <n v="30"/>
    <n v="23.1"/>
    <m/>
    <x v="0"/>
    <n v="11.049723756906078"/>
    <n v="0.93167701863354024"/>
    <n v="0.77272727272727271"/>
  </r>
  <r>
    <n v="70"/>
    <x v="658"/>
    <s v="30-052"/>
    <x v="0"/>
    <s v="IND"/>
    <s v="W (+5)"/>
    <n v="42"/>
    <n v="11"/>
    <n v="25"/>
    <n v="0.44"/>
    <n v="0"/>
    <n v="1"/>
    <n v="0"/>
    <n v="3"/>
    <n v="4"/>
    <n v="0.75"/>
    <n v="2"/>
    <n v="4"/>
    <n v="6"/>
    <n v="5"/>
    <n v="5"/>
    <n v="0"/>
    <n v="3"/>
    <n v="25"/>
    <n v="18.399999999999999"/>
    <m/>
    <x v="0"/>
    <n v="14.384349827387799"/>
    <n v="0.84005376344086014"/>
    <n v="0.54761904761904767"/>
  </r>
  <r>
    <n v="71"/>
    <x v="659"/>
    <s v="30-054"/>
    <x v="0"/>
    <s v="DET"/>
    <s v="W (+3)"/>
    <n v="41"/>
    <n v="9"/>
    <n v="21"/>
    <n v="0.42899999999999999"/>
    <n v="0"/>
    <n v="4"/>
    <n v="0"/>
    <n v="5"/>
    <n v="5"/>
    <n v="1"/>
    <n v="0"/>
    <n v="6"/>
    <n v="6"/>
    <n v="4"/>
    <n v="2"/>
    <n v="0"/>
    <n v="3"/>
    <n v="23"/>
    <n v="14.3"/>
    <m/>
    <x v="0"/>
    <n v="13.245033112582782"/>
    <n v="0.87786259541984735"/>
    <n v="0.48780487804878048"/>
  </r>
  <r>
    <n v="72"/>
    <x v="660"/>
    <s v="30-056"/>
    <x v="0"/>
    <s v="MIA"/>
    <s v="W (+27)"/>
    <n v="31"/>
    <n v="12"/>
    <n v="19"/>
    <n v="0.63200000000000001"/>
    <n v="3"/>
    <n v="4"/>
    <n v="0.75"/>
    <n v="7"/>
    <n v="7"/>
    <n v="1"/>
    <n v="1"/>
    <n v="3"/>
    <n v="4"/>
    <n v="4"/>
    <n v="2"/>
    <n v="0"/>
    <n v="1"/>
    <n v="34"/>
    <n v="29.7"/>
    <m/>
    <x v="0"/>
    <n v="14.771048744460858"/>
    <n v="1.4731369150779896"/>
    <n v="1.1612903225806452"/>
  </r>
  <r>
    <n v="73"/>
    <x v="661"/>
    <s v="30-058"/>
    <x v="0"/>
    <s v="MIL"/>
    <s v="W (+14)"/>
    <n v="35"/>
    <n v="15"/>
    <n v="25"/>
    <n v="0.6"/>
    <n v="0"/>
    <n v="3"/>
    <n v="0"/>
    <n v="17"/>
    <n v="21"/>
    <n v="0.81"/>
    <n v="1"/>
    <n v="6"/>
    <n v="7"/>
    <n v="5"/>
    <n v="5"/>
    <n v="0"/>
    <n v="1"/>
    <n v="47"/>
    <n v="43.5"/>
    <m/>
    <x v="0"/>
    <n v="12.425447316103378"/>
    <n v="1.3337116912599318"/>
    <n v="1.4"/>
  </r>
  <r>
    <n v="74"/>
    <x v="662"/>
    <s v="30-060"/>
    <x v="0"/>
    <s v="CLE"/>
    <s v="L (-9)"/>
    <n v="45"/>
    <n v="13"/>
    <n v="26"/>
    <n v="0.5"/>
    <n v="0"/>
    <n v="3"/>
    <n v="0"/>
    <n v="6"/>
    <n v="7"/>
    <n v="0.85699999999999998"/>
    <n v="1"/>
    <n v="0"/>
    <n v="1"/>
    <n v="9"/>
    <n v="0"/>
    <n v="1"/>
    <n v="3"/>
    <n v="32"/>
    <n v="22.1"/>
    <m/>
    <x v="1"/>
    <n v="21.908471275559886"/>
    <n v="0.99750623441396513"/>
    <n v="0.57777777777777772"/>
  </r>
  <r>
    <n v="75"/>
    <x v="663"/>
    <s v="30-062"/>
    <x v="0"/>
    <s v="PHI"/>
    <s v="W (+29)"/>
    <n v="27"/>
    <n v="12"/>
    <n v="22"/>
    <n v="0.54500000000000004"/>
    <n v="3"/>
    <n v="6"/>
    <n v="0.5"/>
    <n v="1"/>
    <n v="1"/>
    <n v="1"/>
    <n v="1"/>
    <n v="2"/>
    <n v="3"/>
    <n v="4"/>
    <n v="8"/>
    <n v="0"/>
    <n v="1"/>
    <n v="28"/>
    <n v="28.1"/>
    <m/>
    <x v="0"/>
    <n v="14.577259475218657"/>
    <n v="1.1945392491467577"/>
    <n v="1.1851851851851851"/>
  </r>
  <r>
    <n v="76"/>
    <x v="664"/>
    <s v="30-064"/>
    <x v="0"/>
    <s v="DET"/>
    <s v="W (+6)"/>
    <n v="46"/>
    <n v="15"/>
    <n v="27"/>
    <n v="0.55600000000000005"/>
    <n v="0"/>
    <n v="1"/>
    <n v="0"/>
    <n v="6"/>
    <n v="11"/>
    <n v="0.54500000000000004"/>
    <n v="1"/>
    <n v="6"/>
    <n v="7"/>
    <n v="4"/>
    <n v="4"/>
    <n v="0"/>
    <n v="2"/>
    <n v="36"/>
    <n v="26.8"/>
    <m/>
    <x v="0"/>
    <n v="10.570824524312895"/>
    <n v="1.0638297872340425"/>
    <n v="0.69565217391304346"/>
  </r>
  <r>
    <n v="77"/>
    <x v="665"/>
    <s v="30-065"/>
    <x v="0"/>
    <s v="CHH"/>
    <s v="L (-1)"/>
    <n v="38"/>
    <n v="15"/>
    <n v="27"/>
    <n v="0.55600000000000005"/>
    <n v="1"/>
    <n v="2"/>
    <n v="0.5"/>
    <n v="7"/>
    <n v="8"/>
    <n v="0.875"/>
    <n v="1"/>
    <n v="3"/>
    <n v="4"/>
    <n v="3"/>
    <n v="0"/>
    <n v="0"/>
    <n v="2"/>
    <n v="38"/>
    <n v="25.2"/>
    <m/>
    <x v="1"/>
    <n v="8.4459459459459474"/>
    <n v="1.1685116851168513"/>
    <n v="0.78947368421052633"/>
  </r>
  <r>
    <n v="78"/>
    <x v="666"/>
    <s v="30-067"/>
    <x v="0"/>
    <s v="NYK"/>
    <s v="L (-5)"/>
    <n v="37"/>
    <n v="10"/>
    <n v="28"/>
    <n v="0.35699999999999998"/>
    <n v="0"/>
    <n v="2"/>
    <n v="0"/>
    <n v="1"/>
    <n v="3"/>
    <n v="0.33300000000000002"/>
    <n v="5"/>
    <n v="1"/>
    <n v="6"/>
    <n v="7"/>
    <n v="1"/>
    <n v="1"/>
    <n v="4"/>
    <n v="21"/>
    <n v="10.6"/>
    <m/>
    <x v="1"/>
    <n v="17.361111111111111"/>
    <n v="0.63025210084033612"/>
    <n v="0.32432432432432434"/>
  </r>
  <r>
    <n v="1"/>
    <x v="667"/>
    <s v="32-030"/>
    <x v="0"/>
    <s v="IND"/>
    <s v="L (-7)"/>
    <n v="43"/>
    <n v="7"/>
    <n v="28"/>
    <n v="0.25"/>
    <n v="0"/>
    <n v="4"/>
    <n v="0"/>
    <n v="5"/>
    <n v="6"/>
    <n v="0.83299999999999996"/>
    <n v="2"/>
    <n v="4"/>
    <n v="6"/>
    <n v="6"/>
    <n v="3"/>
    <n v="0"/>
    <n v="3"/>
    <n v="19"/>
    <n v="7.4"/>
    <m/>
    <x v="1"/>
    <n v="15.136226034308779"/>
    <n v="0.56480380499405469"/>
    <n v="0.20930232558139536"/>
  </r>
  <r>
    <n v="2"/>
    <x v="668"/>
    <s v="32-033"/>
    <x v="0"/>
    <s v="BOS"/>
    <s v="W (+17)"/>
    <n v="26"/>
    <n v="9"/>
    <n v="17"/>
    <n v="0.52900000000000003"/>
    <n v="1"/>
    <n v="3"/>
    <n v="0.33300000000000002"/>
    <n v="8"/>
    <n v="8"/>
    <n v="1"/>
    <n v="0"/>
    <n v="3"/>
    <n v="3"/>
    <n v="3"/>
    <n v="2"/>
    <n v="1"/>
    <n v="0"/>
    <n v="27"/>
    <n v="22.8"/>
    <m/>
    <x v="0"/>
    <n v="12.755102040816327"/>
    <n v="1.3157894736842106"/>
    <n v="1.0769230769230769"/>
  </r>
  <r>
    <n v="3"/>
    <x v="669"/>
    <s v="32-035"/>
    <x v="0"/>
    <s v="ORL"/>
    <s v="L (-7)"/>
    <n v="44"/>
    <n v="7"/>
    <n v="23"/>
    <n v="0.30399999999999999"/>
    <n v="0"/>
    <n v="2"/>
    <n v="0"/>
    <n v="7"/>
    <n v="11"/>
    <n v="0.63600000000000001"/>
    <n v="0"/>
    <n v="4"/>
    <n v="4"/>
    <n v="8"/>
    <n v="5"/>
    <n v="2"/>
    <n v="2"/>
    <n v="21"/>
    <n v="16.5"/>
    <m/>
    <x v="1"/>
    <n v="21.141649048625791"/>
    <n v="0.70375335120643434"/>
    <n v="0.40909090909090912"/>
  </r>
  <r>
    <n v="4"/>
    <x v="670"/>
    <s v="32-036"/>
    <x v="0"/>
    <s v="ATL"/>
    <s v="W (+1)"/>
    <n v="43"/>
    <n v="14"/>
    <n v="26"/>
    <n v="0.53800000000000003"/>
    <n v="0"/>
    <n v="1"/>
    <n v="0"/>
    <n v="4"/>
    <n v="4"/>
    <n v="1"/>
    <n v="0"/>
    <n v="4"/>
    <n v="4"/>
    <n v="2"/>
    <n v="1"/>
    <n v="0"/>
    <n v="0"/>
    <n v="32"/>
    <n v="22.2"/>
    <m/>
    <x v="0"/>
    <n v="6.7204301075268811"/>
    <n v="1.1527377521613833"/>
    <n v="0.62790697674418605"/>
  </r>
  <r>
    <n v="5"/>
    <x v="671"/>
    <s v="32-039"/>
    <x v="0"/>
    <s v="NYK"/>
    <s v="W (+2)"/>
    <n v="39"/>
    <n v="21"/>
    <n v="37"/>
    <n v="0.56799999999999995"/>
    <n v="3"/>
    <n v="4"/>
    <n v="0.75"/>
    <n v="10"/>
    <n v="11"/>
    <n v="0.90900000000000003"/>
    <n v="0"/>
    <n v="4"/>
    <n v="4"/>
    <n v="2"/>
    <n v="1"/>
    <n v="0"/>
    <n v="2"/>
    <n v="55"/>
    <n v="37.5"/>
    <m/>
    <x v="0"/>
    <n v="4.3630017452006982"/>
    <n v="1.2545620437956204"/>
    <n v="1.1025641025641026"/>
  </r>
  <r>
    <n v="6"/>
    <x v="672"/>
    <s v="32-041"/>
    <x v="0"/>
    <s v="BOS"/>
    <s v="W (+18)"/>
    <n v="39"/>
    <n v="8"/>
    <n v="17"/>
    <n v="0.47099999999999997"/>
    <n v="2"/>
    <n v="2"/>
    <n v="1"/>
    <n v="5"/>
    <n v="7"/>
    <n v="0.71399999999999997"/>
    <n v="0"/>
    <n v="11"/>
    <n v="11"/>
    <n v="6"/>
    <n v="0"/>
    <n v="0"/>
    <n v="4"/>
    <n v="23"/>
    <n v="16.2"/>
    <m/>
    <x v="0"/>
    <n v="19.946808510638299"/>
    <n v="0.95514950166112966"/>
    <n v="0.64102564102564108"/>
  </r>
  <r>
    <n v="7"/>
    <x v="673"/>
    <s v="32-043"/>
    <x v="0"/>
    <s v="PHI"/>
    <s v="W (+7)"/>
    <n v="35"/>
    <n v="5"/>
    <n v="19"/>
    <n v="0.26300000000000001"/>
    <n v="0"/>
    <n v="1"/>
    <n v="0"/>
    <n v="2"/>
    <n v="4"/>
    <n v="0.5"/>
    <n v="1"/>
    <n v="4"/>
    <n v="5"/>
    <n v="6"/>
    <n v="1"/>
    <n v="1"/>
    <n v="3"/>
    <n v="12"/>
    <n v="3.9"/>
    <m/>
    <x v="0"/>
    <n v="20.161290322580644"/>
    <n v="0.50505050505050497"/>
    <n v="0.17142857142857143"/>
  </r>
  <r>
    <n v="8"/>
    <x v="674"/>
    <s v="32-047"/>
    <x v="0"/>
    <s v="NJN"/>
    <s v="W (+7)"/>
    <n v="43"/>
    <n v="13"/>
    <n v="31"/>
    <n v="0.41899999999999998"/>
    <n v="1"/>
    <n v="1"/>
    <n v="1"/>
    <n v="10"/>
    <n v="14"/>
    <n v="0.71399999999999997"/>
    <n v="3"/>
    <n v="8"/>
    <n v="11"/>
    <n v="2"/>
    <n v="3"/>
    <n v="1"/>
    <n v="2"/>
    <n v="37"/>
    <n v="25.3"/>
    <m/>
    <x v="0"/>
    <n v="4.8590864917395535"/>
    <n v="0.94484167517875395"/>
    <n v="0.69767441860465118"/>
  </r>
  <r>
    <n v="9"/>
    <x v="675"/>
    <s v="32-049"/>
    <x v="0"/>
    <s v="CLE"/>
    <s v="W (+9)"/>
    <n v="42"/>
    <n v="9"/>
    <n v="27"/>
    <n v="0.33300000000000002"/>
    <n v="1"/>
    <n v="2"/>
    <n v="0.5"/>
    <n v="9"/>
    <n v="10"/>
    <n v="0.9"/>
    <n v="0"/>
    <n v="8"/>
    <n v="8"/>
    <n v="9"/>
    <n v="2"/>
    <n v="1"/>
    <n v="4"/>
    <n v="28"/>
    <n v="17.7"/>
    <m/>
    <x v="0"/>
    <n v="20.27027027027027"/>
    <n v="0.79096045197740117"/>
    <n v="0.59523809523809523"/>
  </r>
  <r>
    <n v="10"/>
    <x v="676"/>
    <s v="32-051"/>
    <x v="0"/>
    <s v="CLE"/>
    <s v="L (-1)"/>
    <n v="46"/>
    <n v="9"/>
    <n v="26"/>
    <n v="0.34599999999999997"/>
    <n v="2"/>
    <n v="3"/>
    <n v="0.66700000000000004"/>
    <n v="1"/>
    <n v="2"/>
    <n v="0.5"/>
    <n v="4"/>
    <n v="5"/>
    <n v="9"/>
    <n v="5"/>
    <n v="1"/>
    <n v="1"/>
    <n v="3"/>
    <n v="21"/>
    <n v="11.7"/>
    <m/>
    <x v="1"/>
    <n v="14.334862385321104"/>
    <n v="0.70281124497991965"/>
    <n v="0.34782608695652173"/>
  </r>
  <r>
    <n v="11"/>
    <x v="677"/>
    <s v="32-053"/>
    <x v="0"/>
    <s v="IND"/>
    <s v="W (+7)"/>
    <n v="42"/>
    <n v="8"/>
    <n v="27"/>
    <n v="0.29599999999999999"/>
    <n v="1"/>
    <n v="1"/>
    <n v="1"/>
    <n v="8"/>
    <n v="10"/>
    <n v="0.8"/>
    <n v="2"/>
    <n v="9"/>
    <n v="11"/>
    <n v="6"/>
    <n v="1"/>
    <n v="2"/>
    <n v="1"/>
    <n v="25"/>
    <n v="16.600000000000001"/>
    <m/>
    <x v="0"/>
    <n v="15.625"/>
    <n v="0.77160493827160492"/>
    <n v="0.54761904761904767"/>
  </r>
  <r>
    <n v="12"/>
    <x v="678"/>
    <s v="32-054"/>
    <x v="0"/>
    <s v="DET"/>
    <s v="W (+11)"/>
    <n v="44"/>
    <n v="12"/>
    <n v="23"/>
    <n v="0.52200000000000002"/>
    <n v="1"/>
    <n v="2"/>
    <n v="0.5"/>
    <n v="4"/>
    <n v="4"/>
    <n v="1"/>
    <n v="1"/>
    <n v="8"/>
    <n v="9"/>
    <n v="9"/>
    <n v="0"/>
    <n v="0"/>
    <n v="4"/>
    <n v="29"/>
    <n v="21.5"/>
    <m/>
    <x v="0"/>
    <n v="23.834745762711862"/>
    <n v="1.0083449235048678"/>
    <n v="0.72727272727272729"/>
  </r>
  <r>
    <n v="13"/>
    <x v="679"/>
    <s v="32-058"/>
    <x v="0"/>
    <s v="NYK"/>
    <s v="W (+21)"/>
    <n v="37"/>
    <n v="8"/>
    <n v="19"/>
    <n v="0.42099999999999999"/>
    <n v="0"/>
    <n v="0"/>
    <m/>
    <n v="12"/>
    <n v="14"/>
    <n v="0.85699999999999998"/>
    <n v="4"/>
    <n v="2"/>
    <n v="6"/>
    <n v="4"/>
    <n v="3"/>
    <n v="1"/>
    <n v="1"/>
    <n v="28"/>
    <n v="25.2"/>
    <m/>
    <x v="0"/>
    <n v="13.262599469496022"/>
    <n v="1.070336391437309"/>
    <n v="0.7567567567567568"/>
  </r>
  <r>
    <n v="14"/>
    <x v="680"/>
    <s v="32-059"/>
    <x v="0"/>
    <s v="MIA"/>
    <s v="W (+5)"/>
    <n v="40"/>
    <n v="9"/>
    <n v="21"/>
    <n v="0.42899999999999999"/>
    <n v="0"/>
    <n v="0"/>
    <m/>
    <n v="13"/>
    <n v="16"/>
    <n v="0.81299999999999994"/>
    <n v="0"/>
    <n v="5"/>
    <n v="5"/>
    <n v="4"/>
    <n v="3"/>
    <n v="0"/>
    <n v="1"/>
    <n v="31"/>
    <n v="24.2"/>
    <m/>
    <x v="0"/>
    <n v="12.106537530266344"/>
    <n v="1.0674931129476584"/>
    <n v="0.67500000000000004"/>
  </r>
  <r>
    <n v="15"/>
    <x v="681"/>
    <s v="32-062"/>
    <x v="0"/>
    <s v="DET"/>
    <s v="W (+15)"/>
    <n v="27"/>
    <n v="8"/>
    <n v="18"/>
    <n v="0.44400000000000001"/>
    <n v="0"/>
    <n v="0"/>
    <m/>
    <n v="1"/>
    <n v="1"/>
    <n v="1"/>
    <n v="4"/>
    <n v="4"/>
    <n v="8"/>
    <n v="7"/>
    <n v="1"/>
    <n v="2"/>
    <n v="0"/>
    <n v="17"/>
    <n v="18.100000000000001"/>
    <m/>
    <x v="0"/>
    <n v="27.515723270440251"/>
    <n v="0.92190889370932749"/>
    <n v="0.92592592592592593"/>
  </r>
  <r>
    <n v="16"/>
    <x v="682"/>
    <s v="32-064"/>
    <x v="0"/>
    <s v="CHH"/>
    <s v="W (+16)"/>
    <n v="33"/>
    <n v="8"/>
    <n v="16"/>
    <n v="0.5"/>
    <n v="0"/>
    <n v="2"/>
    <n v="0"/>
    <n v="3"/>
    <n v="4"/>
    <n v="0.75"/>
    <n v="0"/>
    <n v="2"/>
    <n v="2"/>
    <n v="4"/>
    <n v="0"/>
    <n v="0"/>
    <n v="1"/>
    <n v="19"/>
    <n v="12.6"/>
    <m/>
    <x v="0"/>
    <n v="17.574692442882249"/>
    <n v="1.0127931769722813"/>
    <n v="0.45454545454545453"/>
  </r>
  <r>
    <n v="17"/>
    <x v="683"/>
    <s v="32-065"/>
    <x v="0"/>
    <s v="MIL"/>
    <s v="L (-4)"/>
    <n v="45"/>
    <n v="11"/>
    <n v="29"/>
    <n v="0.379"/>
    <n v="4"/>
    <n v="4"/>
    <n v="1"/>
    <n v="7"/>
    <n v="10"/>
    <n v="0.7"/>
    <n v="4"/>
    <n v="7"/>
    <n v="11"/>
    <n v="7"/>
    <n v="3"/>
    <n v="1"/>
    <n v="4"/>
    <n v="33"/>
    <n v="23.8"/>
    <m/>
    <x v="1"/>
    <n v="15.765765765765765"/>
    <n v="0.88235294117647067"/>
    <n v="0.66666666666666663"/>
  </r>
  <r>
    <n v="1"/>
    <x v="684"/>
    <s v="32-259"/>
    <x v="0"/>
    <s v="CHH"/>
    <s v="W (+14)"/>
    <n v="39"/>
    <n v="16"/>
    <n v="29"/>
    <n v="0.55200000000000005"/>
    <n v="3"/>
    <n v="7"/>
    <n v="0.42899999999999999"/>
    <n v="7"/>
    <n v="9"/>
    <n v="0.77800000000000002"/>
    <n v="1"/>
    <n v="5"/>
    <n v="6"/>
    <n v="7"/>
    <n v="0"/>
    <n v="0"/>
    <n v="1"/>
    <n v="42"/>
    <n v="31.8"/>
    <m/>
    <x v="0"/>
    <n v="17.08984375"/>
    <n v="1.2367491166077738"/>
    <n v="1"/>
  </r>
  <r>
    <n v="2"/>
    <x v="685"/>
    <s v="32-260"/>
    <x v="0"/>
    <s v="BOS"/>
    <s v="W (+22)"/>
    <n v="21"/>
    <n v="5"/>
    <n v="12"/>
    <n v="0.41699999999999998"/>
    <n v="0"/>
    <n v="1"/>
    <n v="0"/>
    <n v="5"/>
    <n v="7"/>
    <n v="0.71399999999999997"/>
    <n v="0"/>
    <n v="0"/>
    <n v="0"/>
    <n v="3"/>
    <n v="3"/>
    <n v="1"/>
    <n v="0"/>
    <n v="15"/>
    <n v="12"/>
    <m/>
    <x v="0"/>
    <n v="16.592920353982301"/>
    <n v="0.99469496021220161"/>
    <n v="0.61904761904761907"/>
  </r>
  <r>
    <n v="3"/>
    <x v="686"/>
    <s v="32-263"/>
    <x v="0"/>
    <s v="TOR"/>
    <s v="W (+9)"/>
    <n v="40"/>
    <n v="13"/>
    <n v="19"/>
    <n v="0.68400000000000005"/>
    <n v="3"/>
    <n v="4"/>
    <n v="0.75"/>
    <n v="9"/>
    <n v="9"/>
    <n v="1"/>
    <n v="1"/>
    <n v="3"/>
    <n v="4"/>
    <n v="5"/>
    <n v="4"/>
    <n v="0"/>
    <n v="1"/>
    <n v="38"/>
    <n v="37.200000000000003"/>
    <m/>
    <x v="0"/>
    <n v="17.265193370165747"/>
    <n v="1.5859766277128546"/>
    <n v="1.1000000000000001"/>
  </r>
  <r>
    <n v="4"/>
    <x v="687"/>
    <s v="32-265"/>
    <x v="0"/>
    <s v="CLE"/>
    <s v="W (+18)"/>
    <n v="37"/>
    <n v="12"/>
    <n v="24"/>
    <n v="0.5"/>
    <n v="4"/>
    <n v="8"/>
    <n v="0.5"/>
    <n v="1"/>
    <n v="2"/>
    <n v="0.5"/>
    <n v="0"/>
    <n v="5"/>
    <n v="5"/>
    <n v="3"/>
    <n v="0"/>
    <n v="0"/>
    <n v="3"/>
    <n v="29"/>
    <n v="16"/>
    <m/>
    <x v="0"/>
    <n v="9.7150259067357503"/>
    <n v="1.0401721664275467"/>
    <n v="0.56756756756756754"/>
  </r>
  <r>
    <n v="5"/>
    <x v="688"/>
    <s v="32-267"/>
    <x v="0"/>
    <s v="POR"/>
    <s v="W (+4)"/>
    <n v="40"/>
    <n v="11"/>
    <n v="23"/>
    <n v="0.47799999999999998"/>
    <n v="0"/>
    <n v="2"/>
    <n v="0"/>
    <n v="14"/>
    <n v="15"/>
    <n v="0.93300000000000005"/>
    <n v="2"/>
    <n v="1"/>
    <n v="3"/>
    <n v="7"/>
    <n v="1"/>
    <n v="1"/>
    <n v="3"/>
    <n v="36"/>
    <n v="28"/>
    <m/>
    <x v="0"/>
    <n v="17.676767676767678"/>
    <n v="1.1042944785276072"/>
    <n v="0.8"/>
  </r>
  <r>
    <n v="6"/>
    <x v="689"/>
    <s v="32-270"/>
    <x v="0"/>
    <s v="ORL"/>
    <s v="L (-6)"/>
    <n v="40"/>
    <n v="8"/>
    <n v="20"/>
    <n v="0.4"/>
    <n v="3"/>
    <n v="7"/>
    <n v="0.42899999999999999"/>
    <n v="4"/>
    <n v="5"/>
    <n v="0.8"/>
    <n v="2"/>
    <n v="5"/>
    <n v="7"/>
    <n v="6"/>
    <n v="2"/>
    <n v="0"/>
    <n v="2"/>
    <n v="23"/>
    <n v="17.3"/>
    <m/>
    <x v="1"/>
    <n v="19.867549668874172"/>
    <n v="0.95041322314049592"/>
    <n v="0.57499999999999996"/>
  </r>
  <r>
    <n v="7"/>
    <x v="690"/>
    <s v="32-271"/>
    <x v="0"/>
    <s v="CLE"/>
    <s v="W (+19)"/>
    <n v="29"/>
    <n v="7"/>
    <n v="10"/>
    <n v="0.7"/>
    <n v="1"/>
    <n v="2"/>
    <n v="0.5"/>
    <n v="5"/>
    <n v="7"/>
    <n v="0.71399999999999997"/>
    <n v="1"/>
    <n v="6"/>
    <n v="7"/>
    <n v="2"/>
    <n v="1"/>
    <n v="0"/>
    <n v="1"/>
    <n v="20"/>
    <n v="18.100000000000001"/>
    <m/>
    <x v="0"/>
    <n v="12.437810945273634"/>
    <n v="1.4204545454545454"/>
    <n v="0.82758620689655171"/>
  </r>
  <r>
    <n v="8"/>
    <x v="691"/>
    <s v="32-273"/>
    <x v="0"/>
    <s v="NJN"/>
    <s v="W (+15)"/>
    <n v="35"/>
    <n v="7"/>
    <n v="16"/>
    <n v="0.438"/>
    <n v="0"/>
    <n v="1"/>
    <n v="0"/>
    <n v="4"/>
    <n v="4"/>
    <n v="1"/>
    <n v="1"/>
    <n v="2"/>
    <n v="3"/>
    <n v="3"/>
    <n v="4"/>
    <n v="0"/>
    <n v="5"/>
    <n v="18"/>
    <n v="10.8"/>
    <m/>
    <x v="0"/>
    <n v="11.645962732919255"/>
    <n v="0.79086115992970119"/>
    <n v="0.4"/>
  </r>
  <r>
    <n v="9"/>
    <x v="692"/>
    <s v="32-277"/>
    <x v="0"/>
    <s v="DAL"/>
    <s v="W (+6)"/>
    <n v="45"/>
    <n v="12"/>
    <n v="25"/>
    <n v="0.48"/>
    <n v="0"/>
    <n v="2"/>
    <n v="0"/>
    <n v="12"/>
    <n v="13"/>
    <n v="0.92300000000000004"/>
    <n v="0"/>
    <n v="8"/>
    <n v="8"/>
    <n v="5"/>
    <n v="2"/>
    <n v="2"/>
    <n v="0"/>
    <n v="36"/>
    <n v="31"/>
    <m/>
    <x v="0"/>
    <n v="13.997760358342665"/>
    <n v="1.171875"/>
    <n v="0.8666666666666667"/>
  </r>
  <r>
    <n v="10"/>
    <x v="693"/>
    <s v="32-278"/>
    <x v="0"/>
    <s v="SAS"/>
    <s v="W (+9)"/>
    <n v="43"/>
    <n v="15"/>
    <n v="27"/>
    <n v="0.55600000000000005"/>
    <n v="1"/>
    <n v="1"/>
    <n v="1"/>
    <n v="7"/>
    <n v="8"/>
    <n v="0.875"/>
    <n v="2"/>
    <n v="7"/>
    <n v="9"/>
    <n v="2"/>
    <n v="4"/>
    <n v="0"/>
    <n v="5"/>
    <n v="38"/>
    <n v="26.6"/>
    <m/>
    <x v="0"/>
    <n v="5.3304904051172715"/>
    <n v="1.0698198198198199"/>
    <n v="0.81395348837209303"/>
  </r>
  <r>
    <n v="11"/>
    <x v="694"/>
    <s v="32-280"/>
    <x v="0"/>
    <s v="UTA"/>
    <s v="W (+5)"/>
    <n v="40"/>
    <n v="9"/>
    <n v="21"/>
    <n v="0.42899999999999999"/>
    <n v="2"/>
    <n v="5"/>
    <n v="0.4"/>
    <n v="14"/>
    <n v="17"/>
    <n v="0.82399999999999995"/>
    <n v="0"/>
    <n v="8"/>
    <n v="8"/>
    <n v="6"/>
    <n v="1"/>
    <n v="0"/>
    <n v="4"/>
    <n v="34"/>
    <n v="24.1"/>
    <m/>
    <x v="0"/>
    <n v="15.592515592515591"/>
    <n v="1.0467980295566501"/>
    <n v="0.75"/>
  </r>
  <r>
    <n v="12"/>
    <x v="695"/>
    <s v="32-282"/>
    <x v="0"/>
    <s v="SEA"/>
    <s v="L (-5)"/>
    <n v="40"/>
    <n v="6"/>
    <n v="19"/>
    <n v="0.316"/>
    <n v="0"/>
    <n v="4"/>
    <n v="0"/>
    <n v="10"/>
    <n v="11"/>
    <n v="0.90900000000000003"/>
    <n v="2"/>
    <n v="3"/>
    <n v="5"/>
    <n v="4"/>
    <n v="2"/>
    <n v="0"/>
    <n v="4"/>
    <n v="22"/>
    <n v="13.4"/>
    <m/>
    <x v="1"/>
    <n v="12.562814070351758"/>
    <n v="0.79022988505747127"/>
    <n v="0.375"/>
  </r>
  <r>
    <n v="13"/>
    <x v="696"/>
    <s v="32-283"/>
    <x v="0"/>
    <s v="POR"/>
    <s v="W (+3)"/>
    <n v="41"/>
    <n v="13"/>
    <n v="22"/>
    <n v="0.59099999999999997"/>
    <n v="0"/>
    <n v="3"/>
    <n v="0"/>
    <n v="7"/>
    <n v="8"/>
    <n v="0.875"/>
    <n v="1"/>
    <n v="2"/>
    <n v="3"/>
    <n v="8"/>
    <n v="4"/>
    <n v="0"/>
    <n v="4"/>
    <n v="33"/>
    <n v="28.1"/>
    <m/>
    <x v="0"/>
    <n v="21.321961620469086"/>
    <n v="1.1178861788617886"/>
    <n v="0.82926829268292679"/>
  </r>
  <r>
    <n v="14"/>
    <x v="697"/>
    <s v="32-286"/>
    <x v="0"/>
    <s v="VAN"/>
    <s v="W (+6)"/>
    <n v="39"/>
    <n v="14"/>
    <n v="26"/>
    <n v="0.53800000000000003"/>
    <n v="0"/>
    <n v="2"/>
    <n v="0"/>
    <n v="1"/>
    <n v="2"/>
    <n v="0.5"/>
    <n v="1"/>
    <n v="2"/>
    <n v="3"/>
    <n v="4"/>
    <n v="3"/>
    <n v="0"/>
    <n v="2"/>
    <n v="29"/>
    <n v="20.7"/>
    <m/>
    <x v="0"/>
    <n v="12.165450121654503"/>
    <n v="1.0041551246537397"/>
    <n v="0.61538461538461542"/>
  </r>
  <r>
    <n v="15"/>
    <x v="698"/>
    <s v="32-288"/>
    <x v="0"/>
    <s v="LAC"/>
    <s v="W (+6)"/>
    <n v="43"/>
    <n v="13"/>
    <n v="22"/>
    <n v="0.59099999999999997"/>
    <n v="0"/>
    <n v="2"/>
    <n v="0"/>
    <n v="11"/>
    <n v="14"/>
    <n v="0.78600000000000003"/>
    <n v="5"/>
    <n v="6"/>
    <n v="11"/>
    <n v="5"/>
    <n v="4"/>
    <n v="1"/>
    <n v="2"/>
    <n v="37"/>
    <n v="35.9"/>
    <m/>
    <x v="0"/>
    <n v="14.220705346985213"/>
    <n v="1.226790450928382"/>
    <n v="1.0232558139534884"/>
  </r>
  <r>
    <n v="16"/>
    <x v="699"/>
    <s v="32-292"/>
    <x v="0"/>
    <s v="NYK"/>
    <s v="W (+7)"/>
    <n v="45"/>
    <n v="8"/>
    <n v="27"/>
    <n v="0.29599999999999999"/>
    <n v="0"/>
    <n v="0"/>
    <m/>
    <n v="6"/>
    <n v="6"/>
    <n v="1"/>
    <n v="0"/>
    <n v="3"/>
    <n v="3"/>
    <n v="8"/>
    <n v="0"/>
    <n v="0"/>
    <n v="0"/>
    <n v="22"/>
    <n v="11.6"/>
    <m/>
    <x v="0"/>
    <n v="21.253985122210413"/>
    <n v="0.74224021592442646"/>
    <n v="0.31111111111111112"/>
  </r>
  <r>
    <n v="17"/>
    <x v="700"/>
    <s v="32-294"/>
    <x v="0"/>
    <s v="SAS"/>
    <s v="W (+19)"/>
    <n v="36"/>
    <n v="11"/>
    <n v="23"/>
    <n v="0.47799999999999998"/>
    <n v="0"/>
    <n v="1"/>
    <n v="0"/>
    <n v="6"/>
    <n v="6"/>
    <n v="1"/>
    <n v="1"/>
    <n v="4"/>
    <n v="5"/>
    <n v="6"/>
    <n v="3"/>
    <n v="1"/>
    <n v="1"/>
    <n v="28"/>
    <n v="23.5"/>
    <m/>
    <x v="0"/>
    <n v="18.382352941176467"/>
    <n v="1.0510510510510511"/>
    <n v="0.83333333333333337"/>
  </r>
  <r>
    <n v="18"/>
    <x v="701"/>
    <s v="32-295"/>
    <x v="0"/>
    <s v="MIL"/>
    <s v="W (+12)"/>
    <n v="42"/>
    <n v="16"/>
    <n v="28"/>
    <n v="0.57099999999999995"/>
    <n v="0"/>
    <n v="0"/>
    <m/>
    <n v="13"/>
    <n v="16"/>
    <n v="0.81299999999999994"/>
    <n v="3"/>
    <n v="2"/>
    <n v="5"/>
    <n v="4"/>
    <n v="2"/>
    <n v="0"/>
    <n v="2"/>
    <n v="45"/>
    <n v="34.9"/>
    <m/>
    <x v="0"/>
    <n v="9.7465886939571167"/>
    <n v="1.2149028077753781"/>
    <n v="0.9285714285714286"/>
  </r>
  <r>
    <n v="19"/>
    <x v="702"/>
    <s v="32-299"/>
    <x v="0"/>
    <s v="ORL"/>
    <s v="W (+9)"/>
    <n v="43"/>
    <n v="15"/>
    <n v="30"/>
    <n v="0.5"/>
    <n v="4"/>
    <n v="7"/>
    <n v="0.57099999999999995"/>
    <n v="2"/>
    <n v="6"/>
    <n v="0.33300000000000002"/>
    <n v="3"/>
    <n v="3"/>
    <n v="6"/>
    <n v="2"/>
    <n v="2"/>
    <n v="1"/>
    <n v="4"/>
    <n v="36"/>
    <n v="21.3"/>
    <m/>
    <x v="0"/>
    <n v="5.1759834368530013"/>
    <n v="0.98253275109170302"/>
    <n v="0.55813953488372092"/>
  </r>
  <r>
    <n v="20"/>
    <x v="703"/>
    <s v="32-300"/>
    <x v="0"/>
    <s v="ATL"/>
    <s v="W (+19)"/>
    <n v="31"/>
    <n v="8"/>
    <n v="16"/>
    <n v="0.5"/>
    <n v="1"/>
    <n v="4"/>
    <n v="0.25"/>
    <n v="5"/>
    <n v="5"/>
    <n v="1"/>
    <n v="1"/>
    <n v="2"/>
    <n v="3"/>
    <n v="1"/>
    <n v="0"/>
    <n v="0"/>
    <n v="3"/>
    <n v="22"/>
    <n v="11.8"/>
    <m/>
    <x v="0"/>
    <n v="4.5045045045045047"/>
    <n v="1.0377358490566038"/>
    <n v="0.4838709677419355"/>
  </r>
  <r>
    <n v="21"/>
    <x v="704"/>
    <s v="32-302"/>
    <x v="0"/>
    <s v="LAL"/>
    <s v="W (+20)"/>
    <n v="38"/>
    <n v="5"/>
    <n v="20"/>
    <n v="0.25"/>
    <n v="0"/>
    <n v="1"/>
    <n v="0"/>
    <n v="10"/>
    <n v="10"/>
    <n v="1"/>
    <n v="2"/>
    <n v="5"/>
    <n v="7"/>
    <n v="6"/>
    <n v="5"/>
    <n v="1"/>
    <n v="3"/>
    <n v="20"/>
    <n v="17"/>
    <m/>
    <x v="0"/>
    <n v="17.964071856287426"/>
    <n v="0.72992700729927007"/>
    <n v="0.55263157894736847"/>
  </r>
  <r>
    <n v="22"/>
    <x v="705"/>
    <s v="32-304"/>
    <x v="0"/>
    <s v="BOS"/>
    <s v="W (+9)"/>
    <n v="40"/>
    <n v="16"/>
    <n v="27"/>
    <n v="0.59299999999999997"/>
    <n v="0"/>
    <n v="1"/>
    <n v="0"/>
    <n v="5"/>
    <n v="8"/>
    <n v="0.625"/>
    <n v="0"/>
    <n v="6"/>
    <n v="6"/>
    <n v="3"/>
    <n v="5"/>
    <n v="0"/>
    <n v="2"/>
    <n v="37"/>
    <n v="29.4"/>
    <m/>
    <x v="0"/>
    <n v="8.4459459459459474"/>
    <n v="1.1377613776137763"/>
    <n v="0.875"/>
  </r>
  <r>
    <n v="23"/>
    <x v="706"/>
    <s v="32-305"/>
    <x v="0"/>
    <s v="DAL"/>
    <s v="W (+13)"/>
    <n v="36"/>
    <n v="12"/>
    <n v="23"/>
    <n v="0.52200000000000002"/>
    <n v="0"/>
    <n v="1"/>
    <n v="0"/>
    <n v="8"/>
    <n v="8"/>
    <n v="1"/>
    <n v="1"/>
    <n v="3"/>
    <n v="4"/>
    <n v="4"/>
    <n v="1"/>
    <n v="0"/>
    <n v="0"/>
    <n v="32"/>
    <n v="25.7"/>
    <m/>
    <x v="0"/>
    <n v="13.106159895150721"/>
    <n v="1.2066365007541477"/>
    <n v="0.83333333333333337"/>
  </r>
  <r>
    <n v="24"/>
    <x v="707"/>
    <s v="32-308"/>
    <x v="0"/>
    <s v="TOR"/>
    <s v="W (+9)"/>
    <n v="40"/>
    <n v="9"/>
    <n v="19"/>
    <n v="0.47399999999999998"/>
    <n v="2"/>
    <n v="3"/>
    <n v="0.66700000000000004"/>
    <n v="7"/>
    <n v="7"/>
    <n v="1"/>
    <n v="3"/>
    <n v="7"/>
    <n v="10"/>
    <n v="5"/>
    <n v="3"/>
    <n v="0"/>
    <n v="2"/>
    <n v="27"/>
    <n v="25.6"/>
    <m/>
    <x v="0"/>
    <n v="17.1939477303989"/>
    <n v="1.121262458471761"/>
    <n v="0.82499999999999996"/>
  </r>
  <r>
    <n v="25"/>
    <x v="708"/>
    <s v="32-309"/>
    <x v="0"/>
    <s v="UTA"/>
    <s v="W (+14)"/>
    <n v="37"/>
    <n v="12"/>
    <n v="22"/>
    <n v="0.54500000000000004"/>
    <n v="1"/>
    <n v="2"/>
    <n v="0.5"/>
    <n v="5"/>
    <n v="5"/>
    <n v="1"/>
    <n v="1"/>
    <n v="6"/>
    <n v="7"/>
    <n v="8"/>
    <n v="3"/>
    <n v="1"/>
    <n v="2"/>
    <n v="30"/>
    <n v="28.4"/>
    <m/>
    <x v="0"/>
    <n v="23.391812865497073"/>
    <n v="1.1450381679389314"/>
    <n v="1"/>
  </r>
  <r>
    <n v="26"/>
    <x v="709"/>
    <s v="32-312"/>
    <x v="0"/>
    <s v="IND"/>
    <s v="L (-6)"/>
    <n v="43"/>
    <n v="11"/>
    <n v="28"/>
    <n v="0.39300000000000002"/>
    <n v="1"/>
    <n v="2"/>
    <n v="0.5"/>
    <n v="7"/>
    <n v="9"/>
    <n v="0.77800000000000002"/>
    <n v="2"/>
    <n v="8"/>
    <n v="10"/>
    <n v="4"/>
    <n v="1"/>
    <n v="2"/>
    <n v="2"/>
    <n v="30"/>
    <n v="19.8"/>
    <m/>
    <x v="1"/>
    <n v="10.537407797681771"/>
    <n v="0.88339222614840984"/>
    <n v="0.60465116279069764"/>
  </r>
  <r>
    <n v="27"/>
    <x v="710"/>
    <s v="32-315"/>
    <x v="0"/>
    <s v="IND"/>
    <s v="W (+27)"/>
    <n v="36"/>
    <n v="8"/>
    <n v="20"/>
    <n v="0.4"/>
    <n v="0"/>
    <n v="2"/>
    <n v="0"/>
    <n v="13"/>
    <n v="18"/>
    <n v="0.72199999999999998"/>
    <n v="3"/>
    <n v="4"/>
    <n v="7"/>
    <n v="3"/>
    <n v="3"/>
    <n v="0"/>
    <n v="4"/>
    <n v="29"/>
    <n v="19"/>
    <m/>
    <x v="0"/>
    <n v="8.5910652920962196"/>
    <n v="0.90852130325814529"/>
    <n v="0.58333333333333337"/>
  </r>
  <r>
    <n v="28"/>
    <x v="711"/>
    <s v="32-316"/>
    <x v="0"/>
    <s v="ATL"/>
    <s v="W (+2)"/>
    <n v="42"/>
    <n v="14"/>
    <n v="27"/>
    <n v="0.51900000000000002"/>
    <n v="1"/>
    <n v="2"/>
    <n v="0.5"/>
    <n v="4"/>
    <n v="6"/>
    <n v="0.66700000000000004"/>
    <n v="2"/>
    <n v="5"/>
    <n v="7"/>
    <n v="6"/>
    <n v="4"/>
    <n v="1"/>
    <n v="5"/>
    <n v="33"/>
    <n v="24.5"/>
    <m/>
    <x v="0"/>
    <n v="14.763779527559054"/>
    <n v="0.95265588914549648"/>
    <n v="0.73809523809523814"/>
  </r>
  <r>
    <n v="29"/>
    <x v="712"/>
    <s v="32-320"/>
    <x v="0"/>
    <s v="HOU"/>
    <s v="W (+14)"/>
    <n v="40"/>
    <n v="17"/>
    <n v="29"/>
    <n v="0.58599999999999997"/>
    <n v="1"/>
    <n v="1"/>
    <n v="1"/>
    <n v="3"/>
    <n v="4"/>
    <n v="0.75"/>
    <n v="3"/>
    <n v="5"/>
    <n v="8"/>
    <n v="5"/>
    <n v="3"/>
    <n v="0"/>
    <n v="1"/>
    <n v="38"/>
    <n v="32"/>
    <m/>
    <x v="0"/>
    <n v="13.601741022850922"/>
    <n v="1.1964735516372795"/>
    <n v="1"/>
  </r>
  <r>
    <n v="30"/>
    <x v="713"/>
    <s v="32-321"/>
    <x v="0"/>
    <s v="CHH"/>
    <s v="W (+24)"/>
    <n v="34"/>
    <n v="11"/>
    <n v="20"/>
    <n v="0.55000000000000004"/>
    <n v="0"/>
    <n v="1"/>
    <n v="0"/>
    <n v="5"/>
    <n v="7"/>
    <n v="0.71399999999999997"/>
    <n v="1"/>
    <n v="4"/>
    <n v="5"/>
    <n v="5"/>
    <n v="1"/>
    <n v="0"/>
    <n v="1"/>
    <n v="27"/>
    <n v="21.6"/>
    <m/>
    <x v="0"/>
    <n v="17.1939477303989"/>
    <n v="1.121262458471761"/>
    <n v="0.76470588235294112"/>
  </r>
  <r>
    <n v="31"/>
    <x v="714"/>
    <s v="32-323"/>
    <x v="0"/>
    <s v="MIL"/>
    <s v="W (+29)"/>
    <n v="37"/>
    <n v="10"/>
    <n v="20"/>
    <n v="0.5"/>
    <n v="2"/>
    <n v="4"/>
    <n v="0.5"/>
    <n v="10"/>
    <n v="12"/>
    <n v="0.83299999999999996"/>
    <n v="1"/>
    <n v="1"/>
    <n v="2"/>
    <n v="3"/>
    <n v="3"/>
    <n v="1"/>
    <n v="0"/>
    <n v="32"/>
    <n v="27.2"/>
    <m/>
    <x v="0"/>
    <n v="10.608203677510609"/>
    <n v="1.2658227848101264"/>
    <n v="0.78378378378378377"/>
  </r>
  <r>
    <n v="32"/>
    <x v="715"/>
    <s v="32-327"/>
    <x v="0"/>
    <s v="SEA"/>
    <s v="W (+26)"/>
    <n v="36"/>
    <n v="14"/>
    <n v="25"/>
    <n v="0.56000000000000005"/>
    <n v="1"/>
    <n v="2"/>
    <n v="0.5"/>
    <n v="6"/>
    <n v="7"/>
    <n v="0.85699999999999998"/>
    <n v="1"/>
    <n v="13"/>
    <n v="14"/>
    <n v="5"/>
    <n v="0"/>
    <n v="1"/>
    <n v="4"/>
    <n v="35"/>
    <n v="26.7"/>
    <m/>
    <x v="0"/>
    <n v="13.484358144552319"/>
    <n v="1.0910224438902745"/>
    <n v="1.0833333333333333"/>
  </r>
  <r>
    <n v="33"/>
    <x v="716"/>
    <s v="32-330"/>
    <x v="0"/>
    <s v="PHI"/>
    <s v="W (+27)"/>
    <n v="34"/>
    <n v="18"/>
    <n v="28"/>
    <n v="0.64300000000000002"/>
    <n v="5"/>
    <n v="7"/>
    <n v="0.71399999999999997"/>
    <n v="7"/>
    <n v="7"/>
    <n v="1"/>
    <n v="3"/>
    <n v="7"/>
    <n v="10"/>
    <n v="2"/>
    <n v="1"/>
    <n v="1"/>
    <n v="2"/>
    <n v="48"/>
    <n v="40.5"/>
    <m/>
    <x v="0"/>
    <n v="5.7012542759407072"/>
    <n v="1.4510278113663846"/>
    <n v="1.4705882352941178"/>
  </r>
  <r>
    <n v="34"/>
    <x v="717"/>
    <s v="32-332"/>
    <x v="0"/>
    <s v="WSB"/>
    <s v="W (+7)"/>
    <n v="39"/>
    <n v="16"/>
    <n v="31"/>
    <n v="0.51600000000000001"/>
    <n v="3"/>
    <n v="7"/>
    <n v="0.42899999999999999"/>
    <n v="11"/>
    <n v="11"/>
    <n v="1"/>
    <n v="0"/>
    <n v="4"/>
    <n v="4"/>
    <n v="2"/>
    <n v="1"/>
    <n v="0"/>
    <n v="5"/>
    <n v="46"/>
    <n v="27.3"/>
    <m/>
    <x v="0"/>
    <n v="4.6685340802987856"/>
    <n v="1.1263467189030361"/>
    <n v="0.84615384615384615"/>
  </r>
  <r>
    <n v="35"/>
    <x v="718"/>
    <s v="32-333"/>
    <x v="0"/>
    <s v="PHI"/>
    <s v="W (+12)"/>
    <n v="32"/>
    <n v="13"/>
    <n v="22"/>
    <n v="0.59099999999999997"/>
    <n v="2"/>
    <n v="6"/>
    <n v="0.33300000000000002"/>
    <n v="4"/>
    <n v="6"/>
    <n v="0.66700000000000004"/>
    <n v="3"/>
    <n v="4"/>
    <n v="7"/>
    <n v="2"/>
    <n v="3"/>
    <n v="0"/>
    <n v="1"/>
    <n v="32"/>
    <n v="27.3"/>
    <m/>
    <x v="0"/>
    <n v="7.2358900144717797"/>
    <n v="1.2480499219968799"/>
    <n v="1"/>
  </r>
  <r>
    <n v="36"/>
    <x v="719"/>
    <s v="32-335"/>
    <x v="0"/>
    <s v="TOR"/>
    <s v="W (+3)"/>
    <n v="43"/>
    <n v="14"/>
    <n v="28"/>
    <n v="0.5"/>
    <n v="4"/>
    <n v="8"/>
    <n v="0.5"/>
    <n v="6"/>
    <n v="8"/>
    <n v="0.75"/>
    <n v="4"/>
    <n v="5"/>
    <n v="9"/>
    <n v="2"/>
    <n v="1"/>
    <n v="0"/>
    <n v="1"/>
    <n v="38"/>
    <n v="28.9"/>
    <m/>
    <x v="0"/>
    <n v="5.793742757821553"/>
    <n v="1.1685116851168513"/>
    <n v="0.76744186046511631"/>
  </r>
  <r>
    <n v="37"/>
    <x v="720"/>
    <s v="32-338"/>
    <x v="0"/>
    <s v="DET"/>
    <s v="W (+15)"/>
    <n v="43"/>
    <n v="12"/>
    <n v="23"/>
    <n v="0.52200000000000002"/>
    <n v="3"/>
    <n v="5"/>
    <n v="0.6"/>
    <n v="9"/>
    <n v="11"/>
    <n v="0.81799999999999995"/>
    <n v="3"/>
    <n v="5"/>
    <n v="8"/>
    <n v="4"/>
    <n v="2"/>
    <n v="1"/>
    <n v="3"/>
    <n v="36"/>
    <n v="29.6"/>
    <m/>
    <x v="0"/>
    <n v="11.481056257175659"/>
    <n v="1.1673151750972763"/>
    <n v="0.81395348837209303"/>
  </r>
  <r>
    <n v="38"/>
    <x v="721"/>
    <s v="32-340"/>
    <x v="0"/>
    <s v="NYK"/>
    <s v="W (+20)"/>
    <n v="36"/>
    <n v="13"/>
    <n v="23"/>
    <n v="0.56499999999999995"/>
    <n v="3"/>
    <n v="4"/>
    <n v="0.75"/>
    <n v="4"/>
    <n v="5"/>
    <n v="0.8"/>
    <n v="1"/>
    <n v="5"/>
    <n v="6"/>
    <n v="4"/>
    <n v="3"/>
    <n v="0"/>
    <n v="2"/>
    <n v="33"/>
    <n v="27.3"/>
    <m/>
    <x v="0"/>
    <n v="12.820512820512823"/>
    <n v="1.2132352941176472"/>
    <n v="0.91666666666666663"/>
  </r>
  <r>
    <n v="39"/>
    <x v="722"/>
    <s v="32-341"/>
    <x v="0"/>
    <s v="VAN"/>
    <s v="W (+20)"/>
    <n v="26"/>
    <n v="4"/>
    <n v="10"/>
    <n v="0.4"/>
    <n v="0"/>
    <n v="1"/>
    <n v="0"/>
    <n v="4"/>
    <n v="6"/>
    <n v="0.66700000000000004"/>
    <n v="1"/>
    <n v="2"/>
    <n v="3"/>
    <n v="6"/>
    <n v="0"/>
    <n v="0"/>
    <n v="1"/>
    <n v="12"/>
    <n v="8.6999999999999993"/>
    <m/>
    <x v="0"/>
    <n v="30.549898167006106"/>
    <n v="0.87976539589442815"/>
    <n v="0.46153846153846156"/>
  </r>
  <r>
    <n v="40"/>
    <x v="723"/>
    <s v="32-343"/>
    <x v="0"/>
    <s v="MIA"/>
    <s v="W (+22)"/>
    <n v="35"/>
    <n v="10"/>
    <n v="21"/>
    <n v="0.47599999999999998"/>
    <n v="1"/>
    <n v="3"/>
    <n v="0.33300000000000002"/>
    <n v="4"/>
    <n v="5"/>
    <n v="0.8"/>
    <n v="4"/>
    <n v="5"/>
    <n v="9"/>
    <n v="4"/>
    <n v="3"/>
    <n v="2"/>
    <n v="8"/>
    <n v="25"/>
    <n v="15.8"/>
    <m/>
    <x v="0"/>
    <n v="11.363636363636363"/>
    <n v="0.80128205128205132"/>
    <n v="0.65714285714285714"/>
  </r>
  <r>
    <n v="41"/>
    <x v="724"/>
    <s v="32-345"/>
    <x v="0"/>
    <s v="PHO"/>
    <s v="W (+11)"/>
    <n v="42"/>
    <n v="13"/>
    <n v="25"/>
    <n v="0.52"/>
    <n v="0"/>
    <n v="2"/>
    <n v="0"/>
    <n v="5"/>
    <n v="7"/>
    <n v="0.71399999999999997"/>
    <n v="3"/>
    <n v="3"/>
    <n v="6"/>
    <n v="6"/>
    <n v="3"/>
    <n v="1"/>
    <n v="2"/>
    <n v="31"/>
    <n v="24.8"/>
    <m/>
    <x v="0"/>
    <n v="16.629711751662974"/>
    <n v="1.0305851063829787"/>
    <n v="0.73809523809523814"/>
  </r>
  <r>
    <n v="42"/>
    <x v="725"/>
    <s v="32-347"/>
    <x v="0"/>
    <s v="HOU"/>
    <s v="W (+11)"/>
    <n v="43"/>
    <n v="7"/>
    <n v="26"/>
    <n v="0.26900000000000002"/>
    <n v="1"/>
    <n v="6"/>
    <n v="0.16700000000000001"/>
    <n v="7"/>
    <n v="8"/>
    <n v="0.875"/>
    <n v="3"/>
    <n v="5"/>
    <n v="8"/>
    <n v="1"/>
    <n v="4"/>
    <n v="0"/>
    <n v="2"/>
    <n v="22"/>
    <n v="11.3"/>
    <m/>
    <x v="0"/>
    <n v="3.0750307503075036"/>
    <n v="0.69796954314720816"/>
    <n v="0.30232558139534882"/>
  </r>
  <r>
    <n v="43"/>
    <x v="726"/>
    <s v="32-349"/>
    <x v="0"/>
    <s v="SAC"/>
    <s v="W (+20)"/>
    <n v="38"/>
    <n v="7"/>
    <n v="16"/>
    <n v="0.438"/>
    <n v="0"/>
    <n v="1"/>
    <n v="0"/>
    <n v="13"/>
    <n v="14"/>
    <n v="0.92900000000000005"/>
    <n v="0"/>
    <n v="2"/>
    <n v="2"/>
    <n v="1"/>
    <n v="2"/>
    <n v="1"/>
    <n v="4"/>
    <n v="27"/>
    <n v="16.600000000000001"/>
    <m/>
    <x v="0"/>
    <n v="3.6818851251840945"/>
    <n v="1.0321100917431192"/>
    <n v="0.5"/>
  </r>
  <r>
    <n v="44"/>
    <x v="727"/>
    <s v="32-350"/>
    <x v="0"/>
    <s v="LAL"/>
    <s v="W (+15)"/>
    <n v="39"/>
    <n v="8"/>
    <n v="17"/>
    <n v="0.47099999999999997"/>
    <n v="0"/>
    <n v="0"/>
    <m/>
    <n v="1"/>
    <n v="1"/>
    <n v="1"/>
    <n v="3"/>
    <n v="4"/>
    <n v="7"/>
    <n v="7"/>
    <n v="1"/>
    <n v="0"/>
    <n v="3"/>
    <n v="17"/>
    <n v="13.7"/>
    <m/>
    <x v="0"/>
    <n v="25.510204081632654"/>
    <n v="0.83170254403131105"/>
    <n v="0.51282051282051277"/>
  </r>
  <r>
    <n v="45"/>
    <x v="728"/>
    <s v="32-352"/>
    <x v="0"/>
    <s v="DEN"/>
    <s v="L (-6)"/>
    <n v="42"/>
    <n v="13"/>
    <n v="29"/>
    <n v="0.44800000000000001"/>
    <n v="4"/>
    <n v="7"/>
    <n v="0.57099999999999995"/>
    <n v="9"/>
    <n v="11"/>
    <n v="0.81799999999999995"/>
    <n v="0"/>
    <n v="3"/>
    <n v="3"/>
    <n v="4"/>
    <n v="3"/>
    <n v="1"/>
    <n v="4"/>
    <n v="39"/>
    <n v="26.1"/>
    <m/>
    <x v="1"/>
    <n v="9.5602294455066925"/>
    <n v="1.0306553911205074"/>
    <n v="0.66666666666666663"/>
  </r>
  <r>
    <n v="46"/>
    <x v="729"/>
    <s v="32-354"/>
    <x v="0"/>
    <s v="PHO"/>
    <s v="L (-10)"/>
    <n v="40"/>
    <n v="9"/>
    <n v="22"/>
    <n v="0.40899999999999997"/>
    <n v="0"/>
    <n v="2"/>
    <n v="0"/>
    <n v="10"/>
    <n v="17"/>
    <n v="0.58799999999999997"/>
    <n v="2"/>
    <n v="0"/>
    <n v="2"/>
    <n v="6"/>
    <n v="3"/>
    <n v="0"/>
    <n v="3"/>
    <n v="28"/>
    <n v="17"/>
    <m/>
    <x v="1"/>
    <n v="15.592515592515591"/>
    <n v="0.86206896551724133"/>
    <n v="0.4"/>
  </r>
  <r>
    <n v="47"/>
    <x v="730"/>
    <s v="32-355"/>
    <x v="0"/>
    <s v="GSW"/>
    <s v="W (+4)"/>
    <n v="46"/>
    <n v="15"/>
    <n v="31"/>
    <n v="0.48399999999999999"/>
    <n v="0"/>
    <n v="0"/>
    <m/>
    <n v="10"/>
    <n v="13"/>
    <n v="0.76900000000000002"/>
    <n v="6"/>
    <n v="5"/>
    <n v="11"/>
    <n v="6"/>
    <n v="3"/>
    <n v="2"/>
    <n v="2"/>
    <n v="40"/>
    <n v="34.200000000000003"/>
    <m/>
    <x v="0"/>
    <n v="13.416815742397137"/>
    <n v="1.0330578512396695"/>
    <n v="0.89130434782608692"/>
  </r>
  <r>
    <n v="48"/>
    <x v="731"/>
    <s v="32-361"/>
    <x v="0"/>
    <s v="WSB"/>
    <s v="W (+13)"/>
    <n v="36"/>
    <n v="11"/>
    <n v="23"/>
    <n v="0.47799999999999998"/>
    <n v="2"/>
    <n v="3"/>
    <n v="0.66700000000000004"/>
    <n v="8"/>
    <n v="10"/>
    <n v="0.8"/>
    <n v="2"/>
    <n v="7"/>
    <n v="9"/>
    <n v="3"/>
    <n v="0"/>
    <n v="0"/>
    <n v="4"/>
    <n v="32"/>
    <n v="20.3"/>
    <m/>
    <x v="0"/>
    <n v="8.720930232558139"/>
    <n v="1.0191082802547771"/>
    <n v="0.72222222222222221"/>
  </r>
  <r>
    <n v="49"/>
    <x v="732"/>
    <s v="32-363"/>
    <x v="0"/>
    <s v="DET"/>
    <s v="W (+3)"/>
    <n v="49"/>
    <n v="10"/>
    <n v="30"/>
    <n v="0.33300000000000002"/>
    <n v="0"/>
    <n v="1"/>
    <n v="0"/>
    <n v="12"/>
    <n v="12"/>
    <n v="1"/>
    <n v="2"/>
    <n v="6"/>
    <n v="8"/>
    <n v="5"/>
    <n v="3"/>
    <n v="0"/>
    <n v="1"/>
    <n v="32"/>
    <n v="22.9"/>
    <m/>
    <x v="0"/>
    <n v="12.112403100775193"/>
    <n v="0.88202866593164275"/>
    <n v="0.55102040816326525"/>
  </r>
  <r>
    <n v="50"/>
    <x v="733"/>
    <s v="32-364"/>
    <x v="0"/>
    <s v="MIN"/>
    <s v="W (+3)"/>
    <n v="38"/>
    <n v="13"/>
    <n v="23"/>
    <n v="0.56499999999999995"/>
    <n v="4"/>
    <n v="4"/>
    <n v="1"/>
    <n v="5"/>
    <n v="5"/>
    <n v="1"/>
    <n v="1"/>
    <n v="6"/>
    <n v="7"/>
    <n v="4"/>
    <n v="0"/>
    <n v="1"/>
    <n v="2"/>
    <n v="35"/>
    <n v="27.7"/>
    <m/>
    <x v="0"/>
    <n v="12.820512820512823"/>
    <n v="1.286764705882353"/>
    <n v="0.92105263157894735"/>
  </r>
  <r>
    <n v="51"/>
    <x v="734"/>
    <s v="33-001"/>
    <x v="0"/>
    <s v="IND"/>
    <s v="W (+8)"/>
    <n v="42"/>
    <n v="16"/>
    <n v="29"/>
    <n v="0.55200000000000005"/>
    <n v="3"/>
    <n v="4"/>
    <n v="0.75"/>
    <n v="9"/>
    <n v="10"/>
    <n v="0.9"/>
    <n v="4"/>
    <n v="1"/>
    <n v="5"/>
    <n v="7"/>
    <n v="3"/>
    <n v="2"/>
    <n v="3"/>
    <n v="44"/>
    <n v="38.299999999999997"/>
    <m/>
    <x v="0"/>
    <n v="16.129032258064516"/>
    <n v="1.2087912087912089"/>
    <n v="1.0476190476190477"/>
  </r>
  <r>
    <n v="52"/>
    <x v="735"/>
    <s v="33-003"/>
    <x v="0"/>
    <s v="CLE"/>
    <s v="W (+26)"/>
    <n v="35"/>
    <n v="6"/>
    <n v="19"/>
    <n v="0.316"/>
    <n v="0"/>
    <n v="0"/>
    <m/>
    <n v="2"/>
    <n v="3"/>
    <n v="0.66700000000000004"/>
    <n v="3"/>
    <n v="6"/>
    <n v="9"/>
    <n v="6"/>
    <n v="0"/>
    <n v="0"/>
    <n v="0"/>
    <n v="14"/>
    <n v="9.6"/>
    <m/>
    <x v="0"/>
    <n v="22.796352583586625"/>
    <n v="0.6889763779527559"/>
    <n v="0.42857142857142855"/>
  </r>
  <r>
    <n v="53"/>
    <x v="736"/>
    <s v="33-005"/>
    <x v="0"/>
    <s v="ATL"/>
    <s v="W (+5)"/>
    <n v="43"/>
    <n v="15"/>
    <n v="26"/>
    <n v="0.57699999999999996"/>
    <n v="2"/>
    <n v="2"/>
    <n v="1"/>
    <n v="2"/>
    <n v="2"/>
    <n v="1"/>
    <n v="1"/>
    <n v="2"/>
    <n v="3"/>
    <n v="3"/>
    <n v="0"/>
    <n v="1"/>
    <n v="2"/>
    <n v="34"/>
    <n v="23.9"/>
    <m/>
    <x v="0"/>
    <n v="9.4102885821831883"/>
    <n v="1.1772853185595569"/>
    <n v="0.65116279069767447"/>
  </r>
  <r>
    <n v="54"/>
    <x v="737"/>
    <s v="33-006"/>
    <x v="0"/>
    <s v="MIA"/>
    <s v="L (-9)"/>
    <n v="40"/>
    <n v="9"/>
    <n v="21"/>
    <n v="0.42899999999999999"/>
    <n v="1"/>
    <n v="4"/>
    <n v="0.25"/>
    <n v="12"/>
    <n v="13"/>
    <n v="0.92300000000000004"/>
    <n v="3"/>
    <n v="6"/>
    <n v="9"/>
    <n v="5"/>
    <n v="4"/>
    <n v="0"/>
    <n v="3"/>
    <n v="31"/>
    <n v="26.3"/>
    <m/>
    <x v="1"/>
    <n v="14.400921658986176"/>
    <n v="1.0430686406460297"/>
    <n v="0.82499999999999996"/>
  </r>
  <r>
    <n v="55"/>
    <x v="738"/>
    <s v="33-008"/>
    <x v="0"/>
    <s v="ORL"/>
    <s v="W (+20)"/>
    <n v="40"/>
    <n v="8"/>
    <n v="19"/>
    <n v="0.42099999999999999"/>
    <n v="1"/>
    <n v="1"/>
    <n v="1"/>
    <n v="6"/>
    <n v="8"/>
    <n v="0.75"/>
    <n v="2"/>
    <n v="3"/>
    <n v="5"/>
    <n v="7"/>
    <n v="2"/>
    <n v="0"/>
    <n v="1"/>
    <n v="23"/>
    <n v="19.5"/>
    <m/>
    <x v="0"/>
    <n v="22.935779816513762"/>
    <n v="0.97789115646258506"/>
    <n v="0.57499999999999996"/>
  </r>
  <r>
    <n v="56"/>
    <x v="739"/>
    <s v="33-010"/>
    <x v="0"/>
    <s v="MIN"/>
    <s v="W (+21)"/>
    <n v="41"/>
    <n v="11"/>
    <n v="24"/>
    <n v="0.45800000000000002"/>
    <n v="2"/>
    <n v="3"/>
    <n v="0.66700000000000004"/>
    <n v="11"/>
    <n v="12"/>
    <n v="0.91700000000000004"/>
    <n v="2"/>
    <n v="4"/>
    <n v="6"/>
    <n v="7"/>
    <n v="2"/>
    <n v="0"/>
    <n v="1"/>
    <n v="35"/>
    <n v="29.9"/>
    <m/>
    <x v="0"/>
    <n v="18.776824034334762"/>
    <n v="1.1558784676354028"/>
    <n v="0.85365853658536583"/>
  </r>
  <r>
    <n v="57"/>
    <x v="740"/>
    <s v="33-013"/>
    <x v="0"/>
    <s v="GSW"/>
    <s v="W (+23)"/>
    <n v="35"/>
    <n v="7"/>
    <n v="17"/>
    <n v="0.41199999999999998"/>
    <n v="1"/>
    <n v="3"/>
    <n v="0.33300000000000002"/>
    <n v="2"/>
    <n v="3"/>
    <n v="0.66700000000000004"/>
    <n v="0"/>
    <n v="3"/>
    <n v="3"/>
    <n v="6"/>
    <n v="6"/>
    <n v="0"/>
    <n v="3"/>
    <n v="17"/>
    <n v="15.2"/>
    <m/>
    <x v="0"/>
    <n v="21.961932650073209"/>
    <n v="0.79737335834896805"/>
    <n v="0.51428571428571423"/>
  </r>
  <r>
    <n v="58"/>
    <x v="741"/>
    <s v="33-014"/>
    <x v="0"/>
    <s v="BOS"/>
    <s v="W (+32)"/>
    <n v="32"/>
    <n v="8"/>
    <n v="15"/>
    <n v="0.53300000000000003"/>
    <n v="0"/>
    <n v="2"/>
    <n v="0"/>
    <n v="5"/>
    <n v="8"/>
    <n v="0.625"/>
    <n v="3"/>
    <n v="5"/>
    <n v="8"/>
    <n v="8"/>
    <n v="4"/>
    <n v="1"/>
    <n v="1"/>
    <n v="21"/>
    <n v="25.4"/>
    <m/>
    <x v="0"/>
    <n v="29.069767441860467"/>
    <n v="1.0758196721311475"/>
    <n v="0.96875"/>
  </r>
  <r>
    <n v="59"/>
    <x v="742"/>
    <s v="33-017"/>
    <x v="0"/>
    <s v="MIL"/>
    <s v="W (+9)"/>
    <n v="32"/>
    <n v="12"/>
    <n v="20"/>
    <n v="0.6"/>
    <n v="4"/>
    <n v="5"/>
    <n v="0.8"/>
    <n v="5"/>
    <n v="6"/>
    <n v="0.83299999999999996"/>
    <n v="4"/>
    <n v="4"/>
    <n v="8"/>
    <n v="4"/>
    <n v="2"/>
    <n v="0"/>
    <n v="3"/>
    <n v="33"/>
    <n v="29.2"/>
    <m/>
    <x v="0"/>
    <n v="13.495276653171389"/>
    <n v="1.2870514820592824"/>
    <n v="1.09375"/>
  </r>
  <r>
    <n v="60"/>
    <x v="743"/>
    <s v="33-019"/>
    <x v="0"/>
    <s v="DET"/>
    <s v="W (+21)"/>
    <n v="38"/>
    <n v="21"/>
    <n v="28"/>
    <n v="0.75"/>
    <n v="2"/>
    <n v="4"/>
    <n v="0.5"/>
    <n v="9"/>
    <n v="10"/>
    <n v="0.9"/>
    <n v="2"/>
    <n v="9"/>
    <n v="11"/>
    <n v="2"/>
    <n v="6"/>
    <n v="0"/>
    <n v="4"/>
    <n v="53"/>
    <n v="47.7"/>
    <m/>
    <x v="0"/>
    <n v="5.2083333333333339"/>
    <n v="1.4560439560439562"/>
    <n v="1.5789473684210527"/>
  </r>
  <r>
    <n v="61"/>
    <x v="744"/>
    <s v="33-022"/>
    <x v="0"/>
    <s v="NYK"/>
    <s v="L (-32)"/>
    <n v="43"/>
    <n v="12"/>
    <n v="26"/>
    <n v="0.46200000000000002"/>
    <n v="2"/>
    <n v="4"/>
    <n v="0.5"/>
    <n v="6"/>
    <n v="7"/>
    <n v="0.85699999999999998"/>
    <n v="1"/>
    <n v="7"/>
    <n v="8"/>
    <n v="3"/>
    <n v="1"/>
    <n v="1"/>
    <n v="7"/>
    <n v="32"/>
    <n v="16.600000000000001"/>
    <m/>
    <x v="1"/>
    <n v="7.6765609007164795"/>
    <n v="0.88691796008869184"/>
    <n v="0.53488372093023251"/>
  </r>
  <r>
    <n v="62"/>
    <x v="745"/>
    <s v="33-025"/>
    <x v="0"/>
    <s v="WSB"/>
    <s v="W (+17)"/>
    <n v="36"/>
    <n v="12"/>
    <n v="25"/>
    <n v="0.48"/>
    <n v="2"/>
    <n v="6"/>
    <n v="0.33300000000000002"/>
    <n v="11"/>
    <n v="12"/>
    <n v="0.91700000000000004"/>
    <n v="0"/>
    <n v="6"/>
    <n v="6"/>
    <n v="5"/>
    <n v="1"/>
    <n v="0"/>
    <n v="3"/>
    <n v="37"/>
    <n v="26.4"/>
    <m/>
    <x v="0"/>
    <n v="13.061650992685475"/>
    <n v="1.111778846153846"/>
    <n v="0.88888888888888884"/>
  </r>
  <r>
    <n v="63"/>
    <x v="746"/>
    <s v="33-027"/>
    <x v="0"/>
    <s v="DEN"/>
    <s v="W (+21)"/>
    <n v="36"/>
    <n v="14"/>
    <n v="22"/>
    <n v="0.63600000000000001"/>
    <n v="3"/>
    <n v="5"/>
    <n v="0.6"/>
    <n v="2"/>
    <n v="3"/>
    <n v="0.66700000000000004"/>
    <n v="0"/>
    <n v="6"/>
    <n v="6"/>
    <n v="3"/>
    <n v="3"/>
    <n v="2"/>
    <n v="3"/>
    <n v="33"/>
    <n v="27.3"/>
    <m/>
    <x v="0"/>
    <n v="10.231923601637108"/>
    <n v="1.2537993920972643"/>
    <n v="0.97222222222222221"/>
  </r>
  <r>
    <n v="64"/>
    <x v="747"/>
    <s v="33-028"/>
    <x v="0"/>
    <s v="NJN"/>
    <s v="W (+4)"/>
    <n v="43"/>
    <n v="14"/>
    <n v="29"/>
    <n v="0.48299999999999998"/>
    <n v="2"/>
    <n v="5"/>
    <n v="0.4"/>
    <n v="7"/>
    <n v="7"/>
    <n v="1"/>
    <n v="2"/>
    <n v="14"/>
    <n v="16"/>
    <n v="5"/>
    <n v="1"/>
    <n v="3"/>
    <n v="0"/>
    <n v="37"/>
    <n v="32.9"/>
    <m/>
    <x v="0"/>
    <n v="13.484358144552319"/>
    <n v="1.1533665835411473"/>
    <n v="1.0930232558139534"/>
  </r>
  <r>
    <n v="65"/>
    <x v="748"/>
    <s v="33-030"/>
    <x v="0"/>
    <s v="PHI"/>
    <s v="W (+4)"/>
    <n v="47"/>
    <n v="15"/>
    <n v="32"/>
    <n v="0.46899999999999997"/>
    <n v="0"/>
    <n v="5"/>
    <n v="0"/>
    <n v="8"/>
    <n v="10"/>
    <n v="0.8"/>
    <n v="2"/>
    <n v="9"/>
    <n v="11"/>
    <n v="4"/>
    <n v="1"/>
    <n v="0"/>
    <n v="2"/>
    <n v="38"/>
    <n v="24.7"/>
    <m/>
    <x v="0"/>
    <n v="9.433962264150944"/>
    <n v="0.98958333333333337"/>
    <n v="0.7021276595744681"/>
  </r>
  <r>
    <n v="66"/>
    <x v="749"/>
    <s v="33-031"/>
    <x v="0"/>
    <s v="SAC"/>
    <s v="W (+22)"/>
    <n v="35"/>
    <n v="7"/>
    <n v="16"/>
    <n v="0.438"/>
    <n v="0"/>
    <n v="3"/>
    <n v="0"/>
    <n v="6"/>
    <n v="6"/>
    <n v="1"/>
    <n v="2"/>
    <n v="7"/>
    <n v="9"/>
    <n v="3"/>
    <n v="2"/>
    <n v="0"/>
    <n v="6"/>
    <n v="20"/>
    <n v="12"/>
    <m/>
    <x v="0"/>
    <n v="10.85383502170767"/>
    <n v="0.81168831168831168"/>
    <n v="0.54285714285714282"/>
  </r>
  <r>
    <n v="67"/>
    <x v="750"/>
    <s v="33-033"/>
    <x v="0"/>
    <s v="NYK"/>
    <s v="W (+21)"/>
    <n v="37"/>
    <n v="14"/>
    <n v="24"/>
    <n v="0.58299999999999996"/>
    <n v="1"/>
    <n v="4"/>
    <n v="0.25"/>
    <n v="7"/>
    <n v="7"/>
    <n v="1"/>
    <n v="0"/>
    <n v="11"/>
    <n v="11"/>
    <n v="5"/>
    <n v="1"/>
    <n v="0"/>
    <n v="1"/>
    <n v="36"/>
    <n v="30.4"/>
    <m/>
    <x v="0"/>
    <n v="15.114873035066505"/>
    <n v="1.2820512820512822"/>
    <n v="1.1351351351351351"/>
  </r>
  <r>
    <n v="68"/>
    <x v="751"/>
    <s v="33-036"/>
    <x v="0"/>
    <s v="TOR"/>
    <s v="L (-1)"/>
    <n v="39"/>
    <n v="14"/>
    <n v="22"/>
    <n v="0.63600000000000001"/>
    <n v="0"/>
    <n v="1"/>
    <n v="0"/>
    <n v="8"/>
    <n v="8"/>
    <n v="1"/>
    <n v="5"/>
    <n v="4"/>
    <n v="9"/>
    <n v="2"/>
    <n v="0"/>
    <n v="2"/>
    <n v="2"/>
    <n v="36"/>
    <n v="30.5"/>
    <m/>
    <x v="1"/>
    <n v="6.7750677506775077"/>
    <n v="1.308139534883721"/>
    <n v="1"/>
  </r>
  <r>
    <n v="69"/>
    <x v="752"/>
    <s v="33-040"/>
    <x v="0"/>
    <s v="ATL"/>
    <s v="W (+31)"/>
    <n v="30"/>
    <n v="5"/>
    <n v="12"/>
    <n v="0.41699999999999998"/>
    <n v="0"/>
    <n v="1"/>
    <n v="0"/>
    <n v="3"/>
    <n v="6"/>
    <n v="0.5"/>
    <n v="0"/>
    <n v="5"/>
    <n v="5"/>
    <n v="7"/>
    <n v="1"/>
    <n v="1"/>
    <n v="0"/>
    <n v="13"/>
    <n v="12.3"/>
    <m/>
    <x v="0"/>
    <n v="32.34750462107209"/>
    <n v="0.88797814207650272"/>
    <n v="0.56666666666666665"/>
  </r>
  <r>
    <n v="70"/>
    <x v="753"/>
    <s v="33-042"/>
    <x v="0"/>
    <s v="LAC"/>
    <s v="W (+21)"/>
    <n v="34"/>
    <n v="6"/>
    <n v="15"/>
    <n v="0.4"/>
    <n v="0"/>
    <n v="1"/>
    <n v="0"/>
    <n v="9"/>
    <n v="10"/>
    <n v="0.9"/>
    <n v="4"/>
    <n v="5"/>
    <n v="9"/>
    <n v="6"/>
    <n v="2"/>
    <n v="0"/>
    <n v="1"/>
    <n v="21"/>
    <n v="21.6"/>
    <m/>
    <x v="0"/>
    <n v="22.72727272727273"/>
    <n v="1.0294117647058825"/>
    <n v="0.79411764705882348"/>
  </r>
  <r>
    <n v="71"/>
    <x v="754"/>
    <s v="33-045"/>
    <x v="0"/>
    <s v="MIA"/>
    <s v="W (+18)"/>
    <n v="37"/>
    <n v="11"/>
    <n v="23"/>
    <n v="0.47799999999999998"/>
    <n v="2"/>
    <n v="3"/>
    <n v="0.66700000000000004"/>
    <n v="8"/>
    <n v="8"/>
    <n v="1"/>
    <n v="1"/>
    <n v="7"/>
    <n v="8"/>
    <n v="3"/>
    <n v="2"/>
    <n v="0"/>
    <n v="1"/>
    <n v="32"/>
    <n v="24.6"/>
    <m/>
    <x v="0"/>
    <n v="9.8296199213630402"/>
    <n v="1.1627906976744187"/>
    <n v="0.86486486486486491"/>
  </r>
  <r>
    <n v="72"/>
    <x v="755"/>
    <s v="33-047"/>
    <x v="0"/>
    <s v="MIA"/>
    <s v="W (+8)"/>
    <n v="41"/>
    <n v="13"/>
    <n v="24"/>
    <n v="0.54200000000000004"/>
    <n v="1"/>
    <n v="4"/>
    <n v="0.25"/>
    <n v="13"/>
    <n v="16"/>
    <n v="0.81299999999999994"/>
    <n v="3"/>
    <n v="4"/>
    <n v="7"/>
    <n v="3"/>
    <n v="4"/>
    <n v="2"/>
    <n v="4"/>
    <n v="40"/>
    <n v="33.200000000000003"/>
    <m/>
    <x v="0"/>
    <n v="7.8864353312302837"/>
    <n v="1.1415525114155252"/>
    <n v="0.92682926829268297"/>
  </r>
  <r>
    <n v="73"/>
    <x v="756"/>
    <s v="33-048"/>
    <x v="0"/>
    <s v="CHH"/>
    <s v="W (+34)"/>
    <n v="28"/>
    <n v="10"/>
    <n v="16"/>
    <n v="0.625"/>
    <n v="2"/>
    <n v="2"/>
    <n v="1"/>
    <n v="2"/>
    <n v="3"/>
    <n v="0.66700000000000004"/>
    <n v="0"/>
    <n v="5"/>
    <n v="5"/>
    <n v="4"/>
    <n v="3"/>
    <n v="0"/>
    <n v="3"/>
    <n v="24"/>
    <n v="20.7"/>
    <m/>
    <x v="0"/>
    <n v="16.447368421052634"/>
    <n v="1.1811023622047243"/>
    <n v="0.9285714285714286"/>
  </r>
  <r>
    <n v="74"/>
    <x v="757"/>
    <s v="33-050"/>
    <x v="0"/>
    <s v="ORL"/>
    <s v="W (+4)"/>
    <n v="44"/>
    <n v="10"/>
    <n v="30"/>
    <n v="0.33300000000000002"/>
    <n v="2"/>
    <n v="4"/>
    <n v="0.5"/>
    <n v="5"/>
    <n v="5"/>
    <n v="1"/>
    <n v="1"/>
    <n v="2"/>
    <n v="3"/>
    <n v="1"/>
    <n v="2"/>
    <n v="0"/>
    <n v="1"/>
    <n v="27"/>
    <n v="12.2"/>
    <m/>
    <x v="0"/>
    <n v="2.9239766081871341"/>
    <n v="0.81325301204819267"/>
    <n v="0.27272727272727271"/>
  </r>
  <r>
    <n v="75"/>
    <x v="758"/>
    <s v="33-051"/>
    <x v="0"/>
    <s v="CHH"/>
    <s v="L (-1)"/>
    <n v="42"/>
    <n v="13"/>
    <n v="27"/>
    <n v="0.48099999999999998"/>
    <n v="1"/>
    <n v="3"/>
    <n v="0.33300000000000002"/>
    <n v="13"/>
    <n v="19"/>
    <n v="0.68400000000000005"/>
    <n v="4"/>
    <n v="7"/>
    <n v="11"/>
    <n v="5"/>
    <n v="1"/>
    <n v="0"/>
    <n v="1"/>
    <n v="40"/>
    <n v="31.5"/>
    <m/>
    <x v="1"/>
    <n v="12.088974854932303"/>
    <n v="1.1001100110011002"/>
    <n v="0.8571428571428571"/>
  </r>
  <r>
    <n v="76"/>
    <x v="759"/>
    <s v="33-054"/>
    <x v="0"/>
    <s v="NJN"/>
    <s v="W (+13)"/>
    <n v="26"/>
    <n v="8"/>
    <n v="18"/>
    <n v="0.44400000000000001"/>
    <n v="0"/>
    <n v="1"/>
    <n v="0"/>
    <n v="1"/>
    <n v="4"/>
    <n v="0.25"/>
    <n v="3"/>
    <n v="4"/>
    <n v="7"/>
    <n v="3"/>
    <n v="3"/>
    <n v="0"/>
    <n v="3"/>
    <n v="17"/>
    <n v="11.8"/>
    <m/>
    <x v="0"/>
    <n v="11.645962732919255"/>
    <n v="0.74692442882249555"/>
    <n v="0.53846153846153844"/>
  </r>
  <r>
    <n v="77"/>
    <x v="760"/>
    <s v="33-055"/>
    <x v="0"/>
    <s v="PHI"/>
    <s v="W (+30)"/>
    <n v="29"/>
    <n v="10"/>
    <n v="16"/>
    <n v="0.625"/>
    <n v="2"/>
    <n v="4"/>
    <n v="0.5"/>
    <n v="1"/>
    <n v="1"/>
    <n v="1"/>
    <n v="2"/>
    <n v="1"/>
    <n v="3"/>
    <n v="0"/>
    <n v="4"/>
    <n v="1"/>
    <n v="2"/>
    <n v="23"/>
    <n v="19.399999999999999"/>
    <m/>
    <x v="0"/>
    <n v="0"/>
    <n v="1.2472885032537959"/>
    <n v="0.7931034482758621"/>
  </r>
  <r>
    <n v="78"/>
    <x v="761"/>
    <s v="33-057"/>
    <x v="0"/>
    <s v="CLE"/>
    <s v="W (+26)"/>
    <n v="35"/>
    <n v="11"/>
    <n v="18"/>
    <n v="0.61099999999999999"/>
    <n v="4"/>
    <n v="7"/>
    <n v="0.57099999999999995"/>
    <n v="6"/>
    <n v="6"/>
    <n v="1"/>
    <n v="3"/>
    <n v="9"/>
    <n v="12"/>
    <n v="3"/>
    <n v="1"/>
    <n v="0"/>
    <n v="3"/>
    <n v="32"/>
    <n v="28.7"/>
    <m/>
    <x v="0"/>
    <n v="11.261261261261261"/>
    <n v="1.3536379018612521"/>
    <n v="1.0857142857142856"/>
  </r>
  <r>
    <n v="79"/>
    <x v="762"/>
    <s v="33-059"/>
    <x v="0"/>
    <s v="MIL"/>
    <s v="W (+6)"/>
    <n v="42"/>
    <n v="9"/>
    <n v="27"/>
    <n v="0.33300000000000002"/>
    <n v="1"/>
    <n v="4"/>
    <n v="0.25"/>
    <n v="3"/>
    <n v="4"/>
    <n v="0.75"/>
    <n v="1"/>
    <n v="8"/>
    <n v="9"/>
    <n v="4"/>
    <n v="2"/>
    <n v="1"/>
    <n v="4"/>
    <n v="22"/>
    <n v="10.5"/>
    <m/>
    <x v="0"/>
    <n v="10.881392818280739"/>
    <n v="0.6715506715506715"/>
    <n v="0.35714285714285715"/>
  </r>
  <r>
    <n v="80"/>
    <x v="763"/>
    <s v="33-061"/>
    <x v="0"/>
    <s v="DET"/>
    <s v="W (+31)"/>
    <n v="24"/>
    <n v="11"/>
    <n v="18"/>
    <n v="0.61099999999999999"/>
    <n v="4"/>
    <n v="5"/>
    <n v="0.8"/>
    <n v="4"/>
    <n v="4"/>
    <n v="1"/>
    <n v="1"/>
    <n v="4"/>
    <n v="5"/>
    <n v="1"/>
    <n v="1"/>
    <n v="0"/>
    <n v="2"/>
    <n v="30"/>
    <n v="23"/>
    <m/>
    <x v="0"/>
    <n v="4.3936731107205622"/>
    <n v="1.3786764705882353"/>
    <n v="1.1666666666666667"/>
  </r>
  <r>
    <n v="81"/>
    <x v="764"/>
    <s v="33-063"/>
    <x v="0"/>
    <s v="IND"/>
    <s v="L (-1)"/>
    <n v="31"/>
    <n v="9"/>
    <n v="23"/>
    <n v="0.39100000000000001"/>
    <n v="2"/>
    <n v="5"/>
    <n v="0.4"/>
    <n v="4"/>
    <n v="5"/>
    <n v="0.8"/>
    <n v="0"/>
    <n v="2"/>
    <n v="2"/>
    <n v="6"/>
    <n v="1"/>
    <n v="1"/>
    <n v="3"/>
    <n v="24"/>
    <n v="13"/>
    <m/>
    <x v="1"/>
    <n v="17.543859649122805"/>
    <n v="0.85106382978723405"/>
    <n v="0.5161290322580645"/>
  </r>
  <r>
    <n v="82"/>
    <x v="765"/>
    <s v="33-064"/>
    <x v="0"/>
    <s v="WSB"/>
    <s v="W (+10)"/>
    <n v="24"/>
    <n v="11"/>
    <n v="22"/>
    <n v="0.5"/>
    <n v="1"/>
    <n v="3"/>
    <n v="0.33300000000000002"/>
    <n v="3"/>
    <n v="3"/>
    <n v="1"/>
    <n v="1"/>
    <n v="3"/>
    <n v="4"/>
    <n v="4"/>
    <n v="4"/>
    <n v="0"/>
    <n v="1"/>
    <n v="26"/>
    <n v="22.4"/>
    <m/>
    <x v="0"/>
    <n v="14.124293785310735"/>
    <n v="1.069078947368421"/>
    <n v="1.0833333333333333"/>
  </r>
  <r>
    <n v="1"/>
    <x v="766"/>
    <s v="33-258"/>
    <x v="0"/>
    <s v="BOS"/>
    <s v="W (+9)"/>
    <n v="43"/>
    <n v="10"/>
    <n v="22"/>
    <n v="0.45500000000000002"/>
    <n v="0"/>
    <n v="5"/>
    <n v="0"/>
    <n v="10"/>
    <n v="13"/>
    <n v="0.76900000000000002"/>
    <n v="1"/>
    <n v="3"/>
    <n v="4"/>
    <n v="3"/>
    <n v="0"/>
    <n v="0"/>
    <n v="1"/>
    <n v="30"/>
    <n v="19.3"/>
    <m/>
    <x v="0"/>
    <n v="9.457755359394703"/>
    <n v="1.0445682451253482"/>
    <n v="0.48837209302325579"/>
  </r>
  <r>
    <n v="2"/>
    <x v="767"/>
    <s v="33-259"/>
    <x v="0"/>
    <s v="PHI"/>
    <s v="W (+29)"/>
    <n v="30"/>
    <n v="11"/>
    <n v="20"/>
    <n v="0.55000000000000004"/>
    <n v="3"/>
    <n v="7"/>
    <n v="0.42899999999999999"/>
    <n v="2"/>
    <n v="2"/>
    <n v="1"/>
    <n v="1"/>
    <n v="1"/>
    <n v="2"/>
    <n v="5"/>
    <n v="4"/>
    <n v="0"/>
    <n v="2"/>
    <n v="27"/>
    <n v="23.1"/>
    <m/>
    <x v="0"/>
    <n v="17.934002869440459"/>
    <n v="1.1800699300699302"/>
    <n v="0.9"/>
  </r>
  <r>
    <n v="3"/>
    <x v="768"/>
    <s v="33-262"/>
    <x v="0"/>
    <s v="VAN"/>
    <s v="W (+23)"/>
    <n v="31"/>
    <n v="9"/>
    <n v="18"/>
    <n v="0.5"/>
    <n v="3"/>
    <n v="5"/>
    <n v="0.6"/>
    <n v="1"/>
    <n v="1"/>
    <n v="1"/>
    <n v="2"/>
    <n v="5"/>
    <n v="7"/>
    <n v="3"/>
    <n v="4"/>
    <n v="0"/>
    <n v="4"/>
    <n v="22"/>
    <n v="17.2"/>
    <m/>
    <x v="0"/>
    <n v="11.792452830188678"/>
    <n v="0.98039215686274506"/>
    <n v="0.74193548387096775"/>
  </r>
  <r>
    <n v="4"/>
    <x v="769"/>
    <s v="33-263"/>
    <x v="0"/>
    <s v="MIA"/>
    <s v="W (+6)"/>
    <n v="40"/>
    <n v="18"/>
    <n v="33"/>
    <n v="0.54500000000000004"/>
    <n v="1"/>
    <n v="2"/>
    <n v="0.5"/>
    <n v="13"/>
    <n v="14"/>
    <n v="0.92900000000000005"/>
    <n v="1"/>
    <n v="5"/>
    <n v="6"/>
    <n v="0"/>
    <n v="1"/>
    <n v="1"/>
    <n v="0"/>
    <n v="50"/>
    <n v="37.200000000000003"/>
    <m/>
    <x v="0"/>
    <n v="0"/>
    <n v="1.2768130745658837"/>
    <n v="1.05"/>
  </r>
  <r>
    <n v="5"/>
    <x v="770"/>
    <s v="33-265"/>
    <x v="0"/>
    <s v="DET"/>
    <s v="W (+18)"/>
    <n v="36"/>
    <n v="6"/>
    <n v="14"/>
    <n v="0.42899999999999999"/>
    <n v="1"/>
    <n v="3"/>
    <n v="0.33300000000000002"/>
    <n v="2"/>
    <n v="2"/>
    <n v="1"/>
    <n v="1"/>
    <n v="3"/>
    <n v="4"/>
    <n v="8"/>
    <n v="1"/>
    <n v="0"/>
    <n v="0"/>
    <n v="15"/>
    <n v="14.6"/>
    <m/>
    <x v="0"/>
    <n v="34.965034965034967"/>
    <n v="1.0080645161290323"/>
    <n v="0.55555555555555558"/>
  </r>
  <r>
    <n v="6"/>
    <x v="771"/>
    <s v="33-266"/>
    <x v="0"/>
    <s v="BOS"/>
    <s v="W (+12)"/>
    <n v="32"/>
    <n v="10"/>
    <n v="23"/>
    <n v="0.435"/>
    <n v="0"/>
    <n v="2"/>
    <n v="0"/>
    <n v="7"/>
    <n v="11"/>
    <n v="0.63600000000000001"/>
    <n v="2"/>
    <n v="1"/>
    <n v="3"/>
    <n v="3"/>
    <n v="1"/>
    <n v="0"/>
    <n v="0"/>
    <n v="27"/>
    <n v="17.3"/>
    <m/>
    <x v="0"/>
    <n v="9.7276264591439698"/>
    <n v="0.96982758620689657"/>
    <n v="0.53125"/>
  </r>
  <r>
    <n v="7"/>
    <x v="772"/>
    <s v="33-268"/>
    <x v="0"/>
    <s v="PHO"/>
    <s v="W (+18)"/>
    <n v="35"/>
    <n v="12"/>
    <n v="21"/>
    <n v="0.57099999999999995"/>
    <n v="1"/>
    <n v="1"/>
    <n v="1"/>
    <n v="1"/>
    <n v="2"/>
    <n v="0.5"/>
    <n v="1"/>
    <n v="1"/>
    <n v="2"/>
    <n v="5"/>
    <n v="1"/>
    <n v="1"/>
    <n v="3"/>
    <n v="26"/>
    <n v="18.5"/>
    <m/>
    <x v="0"/>
    <n v="16.733601070950467"/>
    <n v="1.045016077170418"/>
    <n v="0.62857142857142856"/>
  </r>
  <r>
    <n v="8"/>
    <x v="773"/>
    <s v="33-270"/>
    <x v="0"/>
    <s v="MIA"/>
    <s v="W (+32)"/>
    <n v="34"/>
    <n v="8"/>
    <n v="23"/>
    <n v="0.34799999999999998"/>
    <n v="0"/>
    <n v="1"/>
    <n v="0"/>
    <n v="12"/>
    <n v="16"/>
    <n v="0.75"/>
    <n v="1"/>
    <n v="4"/>
    <n v="5"/>
    <n v="3"/>
    <n v="1"/>
    <n v="0"/>
    <n v="0"/>
    <n v="28"/>
    <n v="17.3"/>
    <m/>
    <x v="0"/>
    <n v="9.079903147699758"/>
    <n v="0.9320905459387484"/>
    <n v="0.52941176470588236"/>
  </r>
  <r>
    <n v="9"/>
    <x v="774"/>
    <s v="33-272"/>
    <x v="0"/>
    <s v="CHH"/>
    <s v="W (+23)"/>
    <n v="29"/>
    <n v="15"/>
    <n v="25"/>
    <n v="0.6"/>
    <n v="4"/>
    <n v="5"/>
    <n v="0.8"/>
    <n v="4"/>
    <n v="4"/>
    <n v="1"/>
    <n v="0"/>
    <n v="1"/>
    <n v="1"/>
    <n v="2"/>
    <n v="1"/>
    <n v="1"/>
    <n v="1"/>
    <n v="38"/>
    <n v="28.1"/>
    <m/>
    <x v="0"/>
    <n v="6.7204301075268811"/>
    <n v="1.3688760806916427"/>
    <n v="1.103448275862069"/>
  </r>
  <r>
    <n v="10"/>
    <x v="775"/>
    <s v="33-273"/>
    <x v="0"/>
    <s v="ATL"/>
    <s v="W (+28)"/>
    <n v="35"/>
    <n v="11"/>
    <n v="23"/>
    <n v="0.47799999999999998"/>
    <n v="0"/>
    <n v="1"/>
    <n v="0"/>
    <n v="3"/>
    <n v="4"/>
    <n v="0.75"/>
    <n v="0"/>
    <n v="5"/>
    <n v="5"/>
    <n v="3"/>
    <n v="1"/>
    <n v="0"/>
    <n v="2"/>
    <n v="25"/>
    <n v="14.7"/>
    <m/>
    <x v="0"/>
    <n v="10.080645161290322"/>
    <n v="0.93423019431988041"/>
    <n v="0.54285714285714282"/>
  </r>
  <r>
    <n v="11"/>
    <x v="776"/>
    <s v="33-277"/>
    <x v="0"/>
    <s v="PHO"/>
    <s v="W (+14)"/>
    <n v="35"/>
    <n v="16"/>
    <n v="29"/>
    <n v="0.55200000000000005"/>
    <n v="0"/>
    <n v="0"/>
    <m/>
    <n v="5"/>
    <n v="6"/>
    <n v="0.83299999999999996"/>
    <n v="1"/>
    <n v="3"/>
    <n v="4"/>
    <n v="4"/>
    <n v="1"/>
    <n v="1"/>
    <n v="2"/>
    <n v="37"/>
    <n v="25.6"/>
    <m/>
    <x v="0"/>
    <n v="10.626992561105206"/>
    <n v="1.0998810939357908"/>
    <n v="0.88571428571428568"/>
  </r>
  <r>
    <n v="12"/>
    <x v="777"/>
    <s v="33-278"/>
    <x v="0"/>
    <s v="DEN"/>
    <s v="W (+18)"/>
    <n v="34"/>
    <n v="12"/>
    <n v="23"/>
    <n v="0.52200000000000002"/>
    <n v="0"/>
    <n v="2"/>
    <n v="0"/>
    <n v="7"/>
    <n v="7"/>
    <n v="1"/>
    <n v="4"/>
    <n v="3"/>
    <n v="7"/>
    <n v="3"/>
    <n v="2"/>
    <n v="1"/>
    <n v="2"/>
    <n v="31"/>
    <n v="25.4"/>
    <m/>
    <x v="0"/>
    <n v="9.6525096525096519"/>
    <n v="1.103988603988604"/>
    <n v="0.91176470588235292"/>
  </r>
  <r>
    <n v="13"/>
    <x v="778"/>
    <s v="33-280"/>
    <x v="0"/>
    <s v="UTA"/>
    <s v="L (-5)"/>
    <n v="39"/>
    <n v="17"/>
    <n v="32"/>
    <n v="0.53100000000000003"/>
    <n v="0"/>
    <n v="6"/>
    <n v="0"/>
    <n v="10"/>
    <n v="12"/>
    <n v="0.83299999999999996"/>
    <n v="1"/>
    <n v="5"/>
    <n v="6"/>
    <n v="4"/>
    <n v="2"/>
    <n v="1"/>
    <n v="2"/>
    <n v="44"/>
    <n v="32.1"/>
    <m/>
    <x v="1"/>
    <n v="9.2421441774491679"/>
    <n v="1.1201629327902241"/>
    <n v="0.97435897435897434"/>
  </r>
  <r>
    <n v="14"/>
    <x v="779"/>
    <s v="33-282"/>
    <x v="0"/>
    <s v="LAC"/>
    <s v="W (+4)"/>
    <n v="43"/>
    <n v="14"/>
    <n v="26"/>
    <n v="0.53800000000000003"/>
    <n v="1"/>
    <n v="3"/>
    <n v="0.33300000000000002"/>
    <n v="11"/>
    <n v="12"/>
    <n v="0.91700000000000004"/>
    <n v="1"/>
    <n v="6"/>
    <n v="7"/>
    <n v="2"/>
    <n v="2"/>
    <n v="4"/>
    <n v="2"/>
    <n v="40"/>
    <n v="32.5"/>
    <m/>
    <x v="0"/>
    <n v="5.6689342403628116"/>
    <n v="1.2019230769230769"/>
    <n v="0.93023255813953487"/>
  </r>
  <r>
    <n v="15"/>
    <x v="780"/>
    <s v="33-286"/>
    <x v="0"/>
    <s v="DAL"/>
    <s v="W (+19)"/>
    <n v="40"/>
    <n v="13"/>
    <n v="23"/>
    <n v="0.56499999999999995"/>
    <n v="4"/>
    <n v="5"/>
    <n v="0.8"/>
    <n v="6"/>
    <n v="6"/>
    <n v="1"/>
    <n v="0"/>
    <n v="7"/>
    <n v="7"/>
    <n v="4"/>
    <n v="2"/>
    <n v="0"/>
    <n v="2"/>
    <n v="36"/>
    <n v="29.6"/>
    <m/>
    <x v="0"/>
    <n v="12.642225031605561"/>
    <n v="1.3024602026049203"/>
    <n v="0.92500000000000004"/>
  </r>
  <r>
    <n v="16"/>
    <x v="781"/>
    <s v="33-287"/>
    <x v="0"/>
    <s v="SAS"/>
    <s v="W (+9)"/>
    <n v="38"/>
    <n v="14"/>
    <n v="35"/>
    <n v="0.4"/>
    <n v="2"/>
    <n v="5"/>
    <n v="0.4"/>
    <n v="5"/>
    <n v="5"/>
    <n v="1"/>
    <n v="0"/>
    <n v="9"/>
    <n v="9"/>
    <n v="3"/>
    <n v="0"/>
    <n v="0"/>
    <n v="1"/>
    <n v="35"/>
    <n v="19.899999999999999"/>
    <m/>
    <x v="0"/>
    <n v="7.2815533980582519"/>
    <n v="0.91623036649214651"/>
    <n v="0.65789473684210531"/>
  </r>
  <r>
    <n v="17"/>
    <x v="782"/>
    <s v="33-290"/>
    <x v="0"/>
    <s v="MIL"/>
    <s v="W (+3)"/>
    <n v="41"/>
    <n v="13"/>
    <n v="27"/>
    <n v="0.48099999999999998"/>
    <n v="0"/>
    <n v="0"/>
    <m/>
    <n v="14"/>
    <n v="17"/>
    <n v="0.82399999999999995"/>
    <n v="2"/>
    <n v="4"/>
    <n v="6"/>
    <n v="6"/>
    <n v="0"/>
    <n v="0"/>
    <n v="3"/>
    <n v="40"/>
    <n v="28.5"/>
    <m/>
    <x v="0"/>
    <n v="13.799448022079117"/>
    <n v="1.0672358591248665"/>
    <n v="0.78048780487804881"/>
  </r>
  <r>
    <n v="18"/>
    <x v="783"/>
    <s v="33-292"/>
    <x v="0"/>
    <s v="LAC"/>
    <s v="W (+18)"/>
    <n v="31"/>
    <n v="9"/>
    <n v="21"/>
    <n v="0.42899999999999999"/>
    <n v="0"/>
    <n v="3"/>
    <n v="0"/>
    <n v="2"/>
    <n v="3"/>
    <n v="0.66700000000000004"/>
    <n v="1"/>
    <n v="3"/>
    <n v="4"/>
    <n v="6"/>
    <n v="2"/>
    <n v="0"/>
    <n v="1"/>
    <n v="20"/>
    <n v="14.1"/>
    <m/>
    <x v="0"/>
    <n v="20.463847203274216"/>
    <n v="0.85763293310463118"/>
    <n v="0.58064516129032262"/>
  </r>
  <r>
    <n v="19"/>
    <x v="784"/>
    <s v="33-294"/>
    <x v="0"/>
    <s v="MIA"/>
    <s v="L (-3)"/>
    <n v="42"/>
    <n v="16"/>
    <n v="30"/>
    <n v="0.53300000000000003"/>
    <n v="0"/>
    <n v="3"/>
    <n v="0"/>
    <n v="5"/>
    <n v="6"/>
    <n v="0.83299999999999996"/>
    <n v="1"/>
    <n v="8"/>
    <n v="9"/>
    <n v="3"/>
    <n v="0"/>
    <n v="0"/>
    <n v="0"/>
    <n v="37"/>
    <n v="26.8"/>
    <m/>
    <x v="1"/>
    <n v="8.4175084175084187"/>
    <n v="1.133578431372549"/>
    <n v="0.80952380952380953"/>
  </r>
  <r>
    <n v="20"/>
    <x v="785"/>
    <s v="33-295"/>
    <x v="0"/>
    <s v="TOR"/>
    <s v="L (-8)"/>
    <n v="41"/>
    <n v="5"/>
    <n v="17"/>
    <n v="0.29399999999999998"/>
    <n v="1"/>
    <n v="4"/>
    <n v="0.25"/>
    <n v="2"/>
    <n v="2"/>
    <n v="1"/>
    <n v="0"/>
    <n v="9"/>
    <n v="9"/>
    <n v="8"/>
    <n v="2"/>
    <n v="2"/>
    <n v="3"/>
    <n v="13"/>
    <n v="11.4"/>
    <m/>
    <x v="1"/>
    <n v="27.70083102493075"/>
    <n v="0.62260536398467436"/>
    <n v="0.46341463414634149"/>
  </r>
  <r>
    <n v="21"/>
    <x v="786"/>
    <s v="33-298"/>
    <x v="0"/>
    <s v="MIN"/>
    <s v="W (+17)"/>
    <n v="36"/>
    <n v="10"/>
    <n v="16"/>
    <n v="0.625"/>
    <n v="1"/>
    <n v="1"/>
    <n v="1"/>
    <n v="6"/>
    <n v="6"/>
    <n v="1"/>
    <n v="0"/>
    <n v="7"/>
    <n v="7"/>
    <n v="3"/>
    <n v="3"/>
    <n v="0"/>
    <n v="1"/>
    <n v="27"/>
    <n v="26"/>
    <m/>
    <x v="0"/>
    <n v="13.250883392226148"/>
    <n v="1.3747454175152749"/>
    <n v="0.91666666666666663"/>
  </r>
  <r>
    <n v="22"/>
    <x v="787"/>
    <s v="33-300"/>
    <x v="0"/>
    <s v="NJN"/>
    <s v="W (+21)"/>
    <n v="34"/>
    <n v="9"/>
    <n v="19"/>
    <n v="0.47399999999999998"/>
    <n v="3"/>
    <n v="5"/>
    <n v="0.6"/>
    <n v="11"/>
    <n v="12"/>
    <n v="0.91700000000000004"/>
    <n v="0"/>
    <n v="6"/>
    <n v="6"/>
    <n v="6"/>
    <n v="4"/>
    <n v="0"/>
    <n v="1"/>
    <n v="32"/>
    <n v="30.1"/>
    <m/>
    <x v="0"/>
    <n v="19.181585677749361"/>
    <n v="1.2658227848101264"/>
    <n v="1.0588235294117647"/>
  </r>
  <r>
    <n v="23"/>
    <x v="788"/>
    <s v="33-301"/>
    <x v="0"/>
    <s v="CHH"/>
    <s v="W (+5)"/>
    <n v="41"/>
    <n v="10"/>
    <n v="26"/>
    <n v="0.38500000000000001"/>
    <n v="0"/>
    <n v="3"/>
    <n v="0"/>
    <n v="9"/>
    <n v="12"/>
    <n v="0.75"/>
    <n v="2"/>
    <n v="7"/>
    <n v="9"/>
    <n v="5"/>
    <n v="5"/>
    <n v="0"/>
    <n v="1"/>
    <n v="29"/>
    <n v="24.6"/>
    <m/>
    <x v="0"/>
    <n v="13.412017167381974"/>
    <n v="0.89838909541511769"/>
    <n v="0.68292682926829273"/>
  </r>
  <r>
    <n v="24"/>
    <x v="789"/>
    <s v="33-304"/>
    <x v="0"/>
    <s v="LAL"/>
    <s v="W (+6)"/>
    <n v="47"/>
    <n v="10"/>
    <n v="32"/>
    <n v="0.313"/>
    <n v="0"/>
    <n v="2"/>
    <n v="0"/>
    <n v="10"/>
    <n v="14"/>
    <n v="0.71399999999999997"/>
    <n v="5"/>
    <n v="4"/>
    <n v="9"/>
    <n v="3"/>
    <n v="1"/>
    <n v="1"/>
    <n v="2"/>
    <n v="30"/>
    <n v="15.7"/>
    <m/>
    <x v="0"/>
    <n v="6.9508804448563488"/>
    <n v="0.74701195219123517"/>
    <n v="0.34042553191489361"/>
  </r>
  <r>
    <n v="25"/>
    <x v="790"/>
    <s v="33-306"/>
    <x v="0"/>
    <s v="CHH"/>
    <s v="W (+21)"/>
    <n v="36"/>
    <n v="13"/>
    <n v="27"/>
    <n v="0.48099999999999998"/>
    <n v="3"/>
    <n v="8"/>
    <n v="0.375"/>
    <n v="6"/>
    <n v="7"/>
    <n v="0.85699999999999998"/>
    <n v="5"/>
    <n v="3"/>
    <n v="8"/>
    <n v="1"/>
    <n v="1"/>
    <n v="1"/>
    <n v="2"/>
    <n v="35"/>
    <n v="25.7"/>
    <m/>
    <x v="0"/>
    <n v="3.0229746070133015"/>
    <n v="1.0910224438902745"/>
    <n v="0.80555555555555558"/>
  </r>
  <r>
    <n v="26"/>
    <x v="791"/>
    <s v="33-308"/>
    <x v="0"/>
    <s v="PHI"/>
    <s v="W (+6)"/>
    <n v="44"/>
    <n v="12"/>
    <n v="29"/>
    <n v="0.41399999999999998"/>
    <n v="1"/>
    <n v="3"/>
    <n v="0.33300000000000002"/>
    <n v="6"/>
    <n v="8"/>
    <n v="0.75"/>
    <n v="0"/>
    <n v="1"/>
    <n v="1"/>
    <n v="3"/>
    <n v="1"/>
    <n v="1"/>
    <n v="1"/>
    <n v="31"/>
    <n v="16.2"/>
    <m/>
    <x v="0"/>
    <n v="8.214676889375685"/>
    <n v="0.92482100238663478"/>
    <n v="0.38636363636363635"/>
  </r>
  <r>
    <n v="27"/>
    <x v="792"/>
    <s v="33-310"/>
    <x v="0"/>
    <s v="NJN"/>
    <s v="W (+32)"/>
    <n v="33"/>
    <n v="10"/>
    <n v="18"/>
    <n v="0.55600000000000005"/>
    <n v="0"/>
    <n v="1"/>
    <n v="0"/>
    <n v="4"/>
    <n v="4"/>
    <n v="1"/>
    <n v="2"/>
    <n v="1"/>
    <n v="3"/>
    <n v="4"/>
    <n v="0"/>
    <n v="0"/>
    <n v="3"/>
    <n v="24"/>
    <n v="16.5"/>
    <m/>
    <x v="0"/>
    <n v="14.947683109118085"/>
    <n v="1.0544815465729349"/>
    <n v="0.60606060606060608"/>
  </r>
  <r>
    <n v="28"/>
    <x v="793"/>
    <s v="33-312"/>
    <x v="0"/>
    <s v="DET"/>
    <s v="W (+12)"/>
    <n v="46"/>
    <n v="9"/>
    <n v="21"/>
    <n v="0.42899999999999999"/>
    <n v="0"/>
    <n v="4"/>
    <n v="0"/>
    <n v="5"/>
    <n v="7"/>
    <n v="0.71399999999999997"/>
    <n v="6"/>
    <n v="4"/>
    <n v="10"/>
    <n v="2"/>
    <n v="1"/>
    <n v="0"/>
    <n v="4"/>
    <n v="23"/>
    <n v="13.7"/>
    <m/>
    <x v="0"/>
    <n v="6.6489361702127656"/>
    <n v="0.81908831908831914"/>
    <n v="0.39130434782608697"/>
  </r>
  <r>
    <n v="29"/>
    <x v="794"/>
    <s v="33-313"/>
    <x v="0"/>
    <s v="ATL"/>
    <s v="L (-5)"/>
    <n v="40"/>
    <n v="10"/>
    <n v="25"/>
    <n v="0.4"/>
    <n v="2"/>
    <n v="5"/>
    <n v="0.4"/>
    <n v="12"/>
    <n v="13"/>
    <n v="0.92300000000000004"/>
    <n v="0"/>
    <n v="3"/>
    <n v="3"/>
    <n v="1"/>
    <n v="2"/>
    <n v="1"/>
    <n v="0"/>
    <n v="34"/>
    <n v="23.6"/>
    <m/>
    <x v="1"/>
    <n v="3.1525851197982346"/>
    <n v="1.1067708333333335"/>
    <n v="0.625"/>
  </r>
  <r>
    <n v="30"/>
    <x v="795"/>
    <s v="33-315"/>
    <x v="0"/>
    <s v="CLE"/>
    <s v="W (+5)"/>
    <n v="42"/>
    <n v="13"/>
    <n v="25"/>
    <n v="0.52"/>
    <n v="0"/>
    <n v="1"/>
    <n v="0"/>
    <n v="19"/>
    <n v="20"/>
    <n v="0.95"/>
    <n v="2"/>
    <n v="5"/>
    <n v="7"/>
    <n v="5"/>
    <n v="3"/>
    <n v="0"/>
    <n v="4"/>
    <n v="45"/>
    <n v="36.1"/>
    <m/>
    <x v="0"/>
    <n v="11.682242990654206"/>
    <n v="1.1904761904761905"/>
    <n v="1.0238095238095237"/>
  </r>
  <r>
    <n v="31"/>
    <x v="796"/>
    <s v="33-317"/>
    <x v="0"/>
    <s v="IND"/>
    <s v="W (+2)"/>
    <n v="40"/>
    <n v="12"/>
    <n v="29"/>
    <n v="0.41399999999999998"/>
    <n v="1"/>
    <n v="5"/>
    <n v="0.2"/>
    <n v="3"/>
    <n v="4"/>
    <n v="0.75"/>
    <n v="3"/>
    <n v="4"/>
    <n v="7"/>
    <n v="4"/>
    <n v="1"/>
    <n v="0"/>
    <n v="3"/>
    <n v="28"/>
    <n v="15.8"/>
    <m/>
    <x v="0"/>
    <n v="10.593220338983048"/>
    <n v="0.82938388625592407"/>
    <n v="0.47499999999999998"/>
  </r>
  <r>
    <n v="32"/>
    <x v="797"/>
    <s v="33-321"/>
    <x v="0"/>
    <s v="ORL"/>
    <s v="W (+21)"/>
    <n v="35"/>
    <n v="10"/>
    <n v="18"/>
    <n v="0.55600000000000005"/>
    <n v="0"/>
    <n v="2"/>
    <n v="0"/>
    <n v="2"/>
    <n v="2"/>
    <n v="1"/>
    <n v="1"/>
    <n v="3"/>
    <n v="4"/>
    <n v="6"/>
    <n v="2"/>
    <n v="1"/>
    <n v="2"/>
    <n v="22"/>
    <n v="19.100000000000001"/>
    <m/>
    <x v="0"/>
    <n v="22.321428571428573"/>
    <n v="1.053639846743295"/>
    <n v="0.7142857142857143"/>
  </r>
  <r>
    <n v="33"/>
    <x v="798"/>
    <s v="33-324"/>
    <x v="0"/>
    <s v="UTA"/>
    <s v="W (+13)"/>
    <n v="40"/>
    <n v="8"/>
    <n v="20"/>
    <n v="0.4"/>
    <n v="2"/>
    <n v="3"/>
    <n v="0.66700000000000004"/>
    <n v="5"/>
    <n v="6"/>
    <n v="0.83299999999999996"/>
    <n v="3"/>
    <n v="5"/>
    <n v="8"/>
    <n v="3"/>
    <n v="3"/>
    <n v="1"/>
    <n v="1"/>
    <n v="23"/>
    <n v="19.8"/>
    <m/>
    <x v="0"/>
    <n v="11.261261261261261"/>
    <n v="0.97292724196277491"/>
    <n v="0.6"/>
  </r>
  <r>
    <n v="34"/>
    <x v="799"/>
    <s v="33-328"/>
    <x v="0"/>
    <s v="MIL"/>
    <s v="W (+15)"/>
    <n v="38"/>
    <n v="11"/>
    <n v="23"/>
    <n v="0.47799999999999998"/>
    <n v="3"/>
    <n v="4"/>
    <n v="0.75"/>
    <n v="8"/>
    <n v="13"/>
    <n v="0.61499999999999999"/>
    <n v="1"/>
    <n v="4"/>
    <n v="5"/>
    <n v="3"/>
    <n v="0"/>
    <n v="0"/>
    <n v="0"/>
    <n v="33"/>
    <n v="22.5"/>
    <m/>
    <x v="0"/>
    <n v="9.457755359394703"/>
    <n v="1.149025069637883"/>
    <n v="0.63157894736842102"/>
  </r>
  <r>
    <n v="35"/>
    <x v="800"/>
    <s v="33-329"/>
    <x v="0"/>
    <s v="HOU"/>
    <s v="W (+24)"/>
    <n v="39"/>
    <n v="12"/>
    <n v="25"/>
    <n v="0.48"/>
    <n v="4"/>
    <n v="6"/>
    <n v="0.66700000000000004"/>
    <n v="4"/>
    <n v="4"/>
    <n v="1"/>
    <n v="0"/>
    <n v="6"/>
    <n v="6"/>
    <n v="7"/>
    <n v="2"/>
    <n v="0"/>
    <n v="3"/>
    <n v="32"/>
    <n v="24.6"/>
    <m/>
    <x v="0"/>
    <n v="19.042437431991292"/>
    <n v="1.075268817204301"/>
    <n v="0.79487179487179482"/>
  </r>
  <r>
    <n v="36"/>
    <x v="801"/>
    <s v="33-332"/>
    <x v="0"/>
    <s v="WSB"/>
    <s v="W (+1)"/>
    <n v="40"/>
    <n v="14"/>
    <n v="27"/>
    <n v="0.51900000000000002"/>
    <n v="0"/>
    <n v="4"/>
    <n v="0"/>
    <n v="11"/>
    <n v="11"/>
    <n v="1"/>
    <n v="0"/>
    <n v="2"/>
    <n v="2"/>
    <n v="2"/>
    <n v="2"/>
    <n v="0"/>
    <n v="0"/>
    <n v="39"/>
    <n v="28.5"/>
    <m/>
    <x v="0"/>
    <n v="5.9101654846335689"/>
    <n v="1.2248743718592965"/>
    <n v="0.8"/>
  </r>
  <r>
    <n v="37"/>
    <x v="802"/>
    <s v="33-333"/>
    <x v="0"/>
    <s v="MIN"/>
    <s v="W (+10)"/>
    <n v="35"/>
    <n v="12"/>
    <n v="22"/>
    <n v="0.54500000000000004"/>
    <n v="1"/>
    <n v="5"/>
    <n v="0.2"/>
    <n v="0"/>
    <n v="0"/>
    <m/>
    <n v="1"/>
    <n v="2"/>
    <n v="3"/>
    <n v="4"/>
    <n v="1"/>
    <n v="1"/>
    <n v="3"/>
    <n v="25"/>
    <n v="16.399999999999999"/>
    <m/>
    <x v="0"/>
    <n v="13.793103448275861"/>
    <n v="1"/>
    <n v="0.6"/>
  </r>
  <r>
    <n v="38"/>
    <x v="803"/>
    <s v="33-335"/>
    <x v="0"/>
    <s v="MIL"/>
    <s v="W (+27)"/>
    <n v="36"/>
    <n v="10"/>
    <n v="15"/>
    <n v="0.66700000000000004"/>
    <n v="1"/>
    <n v="2"/>
    <n v="0.5"/>
    <n v="3"/>
    <n v="4"/>
    <n v="0.75"/>
    <n v="1"/>
    <n v="6"/>
    <n v="7"/>
    <n v="11"/>
    <n v="2"/>
    <n v="0"/>
    <n v="1"/>
    <n v="24"/>
    <n v="27.5"/>
    <m/>
    <x v="0"/>
    <n v="38.247566063977743"/>
    <n v="1.3513513513513513"/>
    <n v="1.0277777777777777"/>
  </r>
  <r>
    <n v="39"/>
    <x v="804"/>
    <s v="33-337"/>
    <x v="0"/>
    <s v="HOU"/>
    <s v="L (-16)"/>
    <n v="43"/>
    <n v="8"/>
    <n v="25"/>
    <n v="0.32"/>
    <n v="1"/>
    <n v="6"/>
    <n v="0.16700000000000001"/>
    <n v="9"/>
    <n v="9"/>
    <n v="1"/>
    <n v="3"/>
    <n v="11"/>
    <n v="14"/>
    <n v="5"/>
    <n v="1"/>
    <n v="1"/>
    <n v="1"/>
    <n v="26"/>
    <n v="21.3"/>
    <m/>
    <x v="1"/>
    <n v="14.302059496567503"/>
    <n v="0.86782376502002667"/>
    <n v="0.67441860465116277"/>
  </r>
  <r>
    <n v="40"/>
    <x v="805"/>
    <s v="33-339"/>
    <x v="0"/>
    <s v="NYK"/>
    <s v="W (+1)"/>
    <n v="43"/>
    <n v="18"/>
    <n v="30"/>
    <n v="0.6"/>
    <n v="5"/>
    <n v="8"/>
    <n v="0.625"/>
    <n v="10"/>
    <n v="11"/>
    <n v="0.90900000000000003"/>
    <n v="1"/>
    <n v="3"/>
    <n v="4"/>
    <n v="4"/>
    <n v="2"/>
    <n v="0"/>
    <n v="2"/>
    <n v="51"/>
    <n v="40.799999999999997"/>
    <m/>
    <x v="0"/>
    <n v="9.7943192948090108"/>
    <n v="1.3843648208469055"/>
    <n v="1.069767441860465"/>
  </r>
  <r>
    <n v="41"/>
    <x v="806"/>
    <s v="33-341"/>
    <x v="0"/>
    <s v="CLE"/>
    <s v="W (+16)"/>
    <n v="39"/>
    <n v="10"/>
    <n v="24"/>
    <n v="0.41699999999999998"/>
    <n v="1"/>
    <n v="5"/>
    <n v="0.2"/>
    <n v="11"/>
    <n v="12"/>
    <n v="0.91700000000000004"/>
    <n v="1"/>
    <n v="8"/>
    <n v="9"/>
    <n v="0"/>
    <n v="1"/>
    <n v="0"/>
    <n v="4"/>
    <n v="32"/>
    <n v="18.100000000000001"/>
    <m/>
    <x v="0"/>
    <n v="0"/>
    <n v="0.96153846153846145"/>
    <n v="0.58974358974358976"/>
  </r>
  <r>
    <n v="42"/>
    <x v="807"/>
    <s v="33-343"/>
    <x v="0"/>
    <s v="TOR"/>
    <s v="W (+12)"/>
    <n v="31"/>
    <n v="10"/>
    <n v="16"/>
    <n v="0.625"/>
    <n v="3"/>
    <n v="4"/>
    <n v="0.75"/>
    <n v="1"/>
    <n v="2"/>
    <n v="0.5"/>
    <n v="1"/>
    <n v="2"/>
    <n v="3"/>
    <n v="4"/>
    <n v="2"/>
    <n v="0"/>
    <n v="0"/>
    <n v="24"/>
    <n v="22.1"/>
    <m/>
    <x v="0"/>
    <n v="19.157088122605366"/>
    <n v="1.4218009478672986"/>
    <n v="0.83870967741935487"/>
  </r>
  <r>
    <n v="43"/>
    <x v="808"/>
    <s v="33-346"/>
    <x v="0"/>
    <s v="VAN"/>
    <s v="W (+15)"/>
    <n v="32"/>
    <n v="12"/>
    <n v="19"/>
    <n v="0.63200000000000001"/>
    <n v="1"/>
    <n v="3"/>
    <n v="0.33300000000000002"/>
    <n v="3"/>
    <n v="4"/>
    <n v="0.75"/>
    <n v="1"/>
    <n v="3"/>
    <n v="4"/>
    <n v="3"/>
    <n v="4"/>
    <n v="0"/>
    <n v="2"/>
    <n v="28"/>
    <n v="24.4"/>
    <m/>
    <x v="0"/>
    <n v="11.645962732919255"/>
    <n v="1.2302284710017575"/>
    <n v="0.90625"/>
  </r>
  <r>
    <n v="44"/>
    <x v="809"/>
    <s v="33-348"/>
    <x v="0"/>
    <s v="SAC"/>
    <s v="W (+18)"/>
    <n v="40"/>
    <n v="11"/>
    <n v="19"/>
    <n v="0.57899999999999996"/>
    <n v="1"/>
    <n v="5"/>
    <n v="0.2"/>
    <n v="9"/>
    <n v="10"/>
    <n v="0.9"/>
    <n v="0"/>
    <n v="6"/>
    <n v="6"/>
    <n v="2"/>
    <n v="3"/>
    <n v="0"/>
    <n v="2"/>
    <n v="32"/>
    <n v="25.7"/>
    <m/>
    <x v="0"/>
    <n v="7.2992700729927016"/>
    <n v="1.2598425196850394"/>
    <n v="0.8"/>
  </r>
  <r>
    <n v="45"/>
    <x v="810"/>
    <s v="33-349"/>
    <x v="0"/>
    <s v="GSW"/>
    <s v="W (+23)"/>
    <n v="32"/>
    <n v="8"/>
    <n v="17"/>
    <n v="0.47099999999999997"/>
    <n v="1"/>
    <n v="6"/>
    <n v="0.16700000000000001"/>
    <n v="1"/>
    <n v="1"/>
    <n v="1"/>
    <n v="0"/>
    <n v="4"/>
    <n v="4"/>
    <n v="8"/>
    <n v="3"/>
    <n v="0"/>
    <n v="2"/>
    <n v="18"/>
    <n v="16.3"/>
    <m/>
    <x v="0"/>
    <n v="29.154518950437314"/>
    <n v="0.92592592592592582"/>
    <n v="0.6875"/>
  </r>
  <r>
    <n v="46"/>
    <x v="811"/>
    <s v="33-351"/>
    <x v="0"/>
    <s v="SEA"/>
    <s v="W (+7)"/>
    <n v="45"/>
    <n v="19"/>
    <n v="28"/>
    <n v="0.67900000000000005"/>
    <n v="2"/>
    <n v="3"/>
    <n v="0.66700000000000004"/>
    <n v="5"/>
    <n v="6"/>
    <n v="0.83299999999999996"/>
    <n v="3"/>
    <n v="4"/>
    <n v="7"/>
    <n v="3"/>
    <n v="1"/>
    <n v="0"/>
    <n v="1"/>
    <n v="45"/>
    <n v="37.200000000000003"/>
    <m/>
    <x v="0"/>
    <n v="8.6605080831408774"/>
    <n v="1.4222503160556257"/>
    <n v="1"/>
  </r>
  <r>
    <n v="47"/>
    <x v="812"/>
    <s v="33-353"/>
    <x v="0"/>
    <s v="POR"/>
    <s v="W (+4)"/>
    <n v="41"/>
    <n v="15"/>
    <n v="30"/>
    <n v="0.5"/>
    <n v="1"/>
    <n v="4"/>
    <n v="0.25"/>
    <n v="5"/>
    <n v="5"/>
    <n v="1"/>
    <n v="1"/>
    <n v="4"/>
    <n v="5"/>
    <n v="2"/>
    <n v="1"/>
    <n v="2"/>
    <n v="0"/>
    <n v="36"/>
    <n v="25.5"/>
    <m/>
    <x v="0"/>
    <n v="5.8479532163742682"/>
    <n v="1.1180124223602483"/>
    <n v="0.75609756097560976"/>
  </r>
  <r>
    <n v="48"/>
    <x v="813"/>
    <s v="33-354"/>
    <x v="0"/>
    <s v="LAL"/>
    <s v="L (-16)"/>
    <n v="40"/>
    <n v="10"/>
    <n v="24"/>
    <n v="0.41699999999999998"/>
    <n v="2"/>
    <n v="5"/>
    <n v="0.4"/>
    <n v="5"/>
    <n v="6"/>
    <n v="0.83299999999999996"/>
    <n v="1"/>
    <n v="3"/>
    <n v="4"/>
    <n v="4"/>
    <n v="1"/>
    <n v="1"/>
    <n v="2"/>
    <n v="27"/>
    <n v="17.5"/>
    <m/>
    <x v="1"/>
    <n v="12.254901960784313"/>
    <n v="0.9427374301675977"/>
    <n v="0.5"/>
  </r>
  <r>
    <n v="49"/>
    <x v="814"/>
    <s v="33-360"/>
    <x v="0"/>
    <s v="CHH"/>
    <s v="W (+3)"/>
    <n v="42"/>
    <n v="16"/>
    <n v="24"/>
    <n v="0.66700000000000004"/>
    <n v="1"/>
    <n v="2"/>
    <n v="0.5"/>
    <n v="10"/>
    <n v="14"/>
    <n v="0.71399999999999997"/>
    <n v="0"/>
    <n v="5"/>
    <n v="5"/>
    <n v="4"/>
    <n v="3"/>
    <n v="0"/>
    <n v="5"/>
    <n v="43"/>
    <n v="32.5"/>
    <m/>
    <x v="0"/>
    <n v="10.214504596527069"/>
    <n v="1.2229806598407282"/>
    <n v="0.90476190476190477"/>
  </r>
  <r>
    <n v="50"/>
    <x v="815"/>
    <s v="33-363"/>
    <x v="0"/>
    <s v="ATL"/>
    <s v="W (+1)"/>
    <n v="45"/>
    <n v="13"/>
    <n v="28"/>
    <n v="0.46400000000000002"/>
    <n v="1"/>
    <n v="2"/>
    <n v="0.5"/>
    <n v="3"/>
    <n v="5"/>
    <n v="0.6"/>
    <n v="3"/>
    <n v="5"/>
    <n v="8"/>
    <n v="4"/>
    <n v="2"/>
    <n v="0"/>
    <n v="4"/>
    <n v="30"/>
    <n v="19.2"/>
    <m/>
    <x v="0"/>
    <n v="10.471204188481673"/>
    <n v="0.8771929824561403"/>
    <n v="0.51111111111111107"/>
  </r>
  <r>
    <n v="51"/>
    <x v="816"/>
    <s v="33-365"/>
    <x v="0"/>
    <s v="ORL"/>
    <s v="W (+21)"/>
    <n v="38"/>
    <n v="8"/>
    <n v="20"/>
    <n v="0.4"/>
    <n v="3"/>
    <n v="4"/>
    <n v="0.75"/>
    <n v="0"/>
    <n v="0"/>
    <m/>
    <n v="1"/>
    <n v="7"/>
    <n v="8"/>
    <n v="10"/>
    <n v="4"/>
    <n v="0"/>
    <n v="2"/>
    <n v="19"/>
    <n v="18.8"/>
    <m/>
    <x v="0"/>
    <n v="31.25"/>
    <n v="0.86363636363636365"/>
    <n v="0.71052631578947367"/>
  </r>
  <r>
    <n v="52"/>
    <x v="817"/>
    <s v="34-001"/>
    <x v="0"/>
    <s v="DEN"/>
    <s v="W (+11)"/>
    <n v="32"/>
    <n v="10"/>
    <n v="18"/>
    <n v="0.55600000000000005"/>
    <n v="1"/>
    <n v="3"/>
    <n v="0.33300000000000002"/>
    <n v="3"/>
    <n v="4"/>
    <n v="0.75"/>
    <n v="2"/>
    <n v="3"/>
    <n v="5"/>
    <n v="12"/>
    <n v="3"/>
    <n v="0"/>
    <n v="0"/>
    <n v="24"/>
    <n v="27.5"/>
    <m/>
    <x v="0"/>
    <n v="37.783375314861459"/>
    <n v="1.214574898785425"/>
    <n v="1.09375"/>
  </r>
  <r>
    <n v="53"/>
    <x v="818"/>
    <s v="34-004"/>
    <x v="0"/>
    <s v="WSB"/>
    <s v="W (+4)"/>
    <n v="45"/>
    <n v="13"/>
    <n v="28"/>
    <n v="0.46400000000000002"/>
    <n v="3"/>
    <n v="4"/>
    <n v="0.75"/>
    <n v="7"/>
    <n v="12"/>
    <n v="0.58299999999999996"/>
    <n v="1"/>
    <n v="3"/>
    <n v="4"/>
    <n v="4"/>
    <n v="1"/>
    <n v="0"/>
    <n v="2"/>
    <n v="36"/>
    <n v="22.2"/>
    <m/>
    <x v="0"/>
    <n v="10.183299389002036"/>
    <n v="1.0204081632653061"/>
    <n v="0.51111111111111107"/>
  </r>
  <r>
    <n v="54"/>
    <x v="819"/>
    <s v="34-005"/>
    <x v="0"/>
    <s v="GSW"/>
    <s v="W (+33)"/>
    <n v="31"/>
    <n v="13"/>
    <n v="19"/>
    <n v="0.68400000000000005"/>
    <n v="5"/>
    <n v="8"/>
    <n v="0.625"/>
    <n v="3"/>
    <n v="4"/>
    <n v="0.75"/>
    <n v="1"/>
    <n v="4"/>
    <n v="5"/>
    <n v="1"/>
    <n v="3"/>
    <n v="0"/>
    <n v="2"/>
    <n v="34"/>
    <n v="28.7"/>
    <m/>
    <x v="0"/>
    <n v="4.2087542087542085"/>
    <n v="1.4938488576449911"/>
    <n v="1.096774193548387"/>
  </r>
  <r>
    <n v="55"/>
    <x v="820"/>
    <s v="34-007"/>
    <x v="0"/>
    <s v="POR"/>
    <s v="W (+27)"/>
    <n v="30"/>
    <n v="13"/>
    <n v="27"/>
    <n v="0.48099999999999998"/>
    <n v="3"/>
    <n v="7"/>
    <n v="0.42899999999999999"/>
    <n v="8"/>
    <n v="9"/>
    <n v="0.88900000000000001"/>
    <n v="1"/>
    <n v="3"/>
    <n v="4"/>
    <n v="3"/>
    <n v="0"/>
    <n v="0"/>
    <n v="1"/>
    <n v="37"/>
    <n v="25.2"/>
    <m/>
    <x v="0"/>
    <n v="8.5812356979405031"/>
    <n v="1.1576971214017522"/>
    <n v="0.93333333333333335"/>
  </r>
  <r>
    <n v="56"/>
    <x v="821"/>
    <s v="34-010"/>
    <x v="0"/>
    <s v="CLE"/>
    <s v="L (-3)"/>
    <n v="43"/>
    <n v="7"/>
    <n v="25"/>
    <n v="0.28000000000000003"/>
    <n v="0"/>
    <n v="3"/>
    <n v="0"/>
    <n v="9"/>
    <n v="9"/>
    <n v="1"/>
    <n v="1"/>
    <n v="7"/>
    <n v="8"/>
    <n v="4"/>
    <n v="0"/>
    <n v="0"/>
    <n v="2"/>
    <n v="23"/>
    <n v="11.1"/>
    <m/>
    <x v="1"/>
    <n v="11.441647597254004"/>
    <n v="0.74289405684754517"/>
    <n v="0.34883720930232559"/>
  </r>
  <r>
    <n v="57"/>
    <x v="822"/>
    <s v="34-011"/>
    <x v="0"/>
    <s v="SAC"/>
    <s v="W (+18)"/>
    <n v="35"/>
    <n v="13"/>
    <n v="20"/>
    <n v="0.65"/>
    <n v="5"/>
    <n v="7"/>
    <n v="0.71399999999999997"/>
    <n v="4"/>
    <n v="5"/>
    <n v="0.8"/>
    <n v="1"/>
    <n v="8"/>
    <n v="9"/>
    <n v="6"/>
    <n v="1"/>
    <n v="1"/>
    <n v="2"/>
    <n v="35"/>
    <n v="32"/>
    <m/>
    <x v="0"/>
    <n v="19.867549668874172"/>
    <n v="1.4462809917355373"/>
    <n v="1.2"/>
  </r>
  <r>
    <n v="58"/>
    <x v="823"/>
    <s v="34-014"/>
    <x v="0"/>
    <s v="MIL"/>
    <s v="W (+18)"/>
    <n v="36"/>
    <n v="11"/>
    <n v="19"/>
    <n v="0.57899999999999996"/>
    <n v="3"/>
    <n v="7"/>
    <n v="0.42899999999999999"/>
    <n v="6"/>
    <n v="6"/>
    <n v="1"/>
    <n v="0"/>
    <n v="3"/>
    <n v="3"/>
    <n v="6"/>
    <n v="2"/>
    <n v="0"/>
    <n v="2"/>
    <n v="31"/>
    <n v="26.4"/>
    <m/>
    <x v="0"/>
    <n v="20.242914979757085"/>
    <n v="1.3113367174280879"/>
    <n v="0.88888888888888884"/>
  </r>
  <r>
    <n v="59"/>
    <x v="824"/>
    <s v="34-016"/>
    <x v="0"/>
    <s v="SAS"/>
    <s v="W (+42)"/>
    <n v="23"/>
    <n v="7"/>
    <n v="17"/>
    <n v="0.41199999999999998"/>
    <n v="1"/>
    <n v="4"/>
    <n v="0.25"/>
    <n v="1"/>
    <n v="2"/>
    <n v="0.5"/>
    <n v="1"/>
    <n v="1"/>
    <n v="2"/>
    <n v="4"/>
    <n v="2"/>
    <n v="0"/>
    <n v="0"/>
    <n v="16"/>
    <n v="11.9"/>
    <m/>
    <x v="0"/>
    <n v="18.281535648994517"/>
    <n v="0.89485458612975399"/>
    <n v="0.56521739130434778"/>
  </r>
  <r>
    <n v="60"/>
    <x v="825"/>
    <s v="34-018"/>
    <x v="0"/>
    <s v="IND"/>
    <s v="W (+8)"/>
    <n v="44"/>
    <n v="11"/>
    <n v="21"/>
    <n v="0.52400000000000002"/>
    <n v="1"/>
    <n v="3"/>
    <n v="0.33300000000000002"/>
    <n v="15"/>
    <n v="17"/>
    <n v="0.88200000000000001"/>
    <n v="1"/>
    <n v="3"/>
    <n v="4"/>
    <n v="5"/>
    <n v="2"/>
    <n v="1"/>
    <n v="4"/>
    <n v="38"/>
    <n v="29.5"/>
    <m/>
    <x v="0"/>
    <n v="13.340448239060832"/>
    <n v="1.169950738916256"/>
    <n v="0.77272727272727271"/>
  </r>
  <r>
    <n v="61"/>
    <x v="826"/>
    <s v="34-020"/>
    <x v="0"/>
    <s v="NYK"/>
    <s v="L (-4)"/>
    <n v="46"/>
    <n v="14"/>
    <n v="31"/>
    <n v="0.45200000000000001"/>
    <n v="0"/>
    <n v="3"/>
    <n v="0"/>
    <n v="8"/>
    <n v="9"/>
    <n v="0.88900000000000001"/>
    <n v="2"/>
    <n v="4"/>
    <n v="6"/>
    <n v="4"/>
    <n v="1"/>
    <n v="0"/>
    <n v="1"/>
    <n v="36"/>
    <n v="24.1"/>
    <m/>
    <x v="1"/>
    <n v="10.01001001001001"/>
    <n v="1.0011123470522802"/>
    <n v="0.60869565217391308"/>
  </r>
  <r>
    <n v="62"/>
    <x v="827"/>
    <s v="34-022"/>
    <x v="0"/>
    <s v="BOS"/>
    <s v="W (+11)"/>
    <n v="43"/>
    <n v="13"/>
    <n v="23"/>
    <n v="0.56499999999999995"/>
    <n v="1"/>
    <n v="3"/>
    <n v="0.33300000000000002"/>
    <n v="5"/>
    <n v="6"/>
    <n v="0.83299999999999996"/>
    <n v="0"/>
    <n v="4"/>
    <n v="4"/>
    <n v="9"/>
    <n v="3"/>
    <n v="0"/>
    <n v="2"/>
    <n v="32"/>
    <n v="28.4"/>
    <m/>
    <x v="0"/>
    <n v="24.563318777292576"/>
    <n v="1.1577424023154848"/>
    <n v="0.81395348837209303"/>
  </r>
  <r>
    <n v="63"/>
    <x v="828"/>
    <s v="34-023"/>
    <x v="0"/>
    <s v="PHI"/>
    <s v="W (+4)"/>
    <n v="37"/>
    <n v="9"/>
    <n v="24"/>
    <n v="0.375"/>
    <n v="1"/>
    <n v="4"/>
    <n v="0.25"/>
    <n v="4"/>
    <n v="5"/>
    <n v="0.8"/>
    <n v="0"/>
    <n v="5"/>
    <n v="5"/>
    <n v="3"/>
    <n v="2"/>
    <n v="1"/>
    <n v="4"/>
    <n v="23"/>
    <n v="10.9"/>
    <m/>
    <x v="0"/>
    <n v="9.0361445783132517"/>
    <n v="0.76158940397350994"/>
    <n v="0.3783783783783784"/>
  </r>
  <r>
    <n v="64"/>
    <x v="829"/>
    <s v="34-025"/>
    <x v="0"/>
    <s v="NJN"/>
    <s v="L (-1)"/>
    <n v="39"/>
    <n v="16"/>
    <n v="34"/>
    <n v="0.47099999999999997"/>
    <n v="1"/>
    <n v="3"/>
    <n v="0.33300000000000002"/>
    <n v="3"/>
    <n v="5"/>
    <n v="0.6"/>
    <n v="2"/>
    <n v="6"/>
    <n v="8"/>
    <n v="5"/>
    <n v="0"/>
    <n v="1"/>
    <n v="1"/>
    <n v="36"/>
    <n v="23.8"/>
    <m/>
    <x v="1"/>
    <n v="11.848341232227487"/>
    <n v="0.96774193548387089"/>
    <n v="0.74358974358974361"/>
  </r>
  <r>
    <n v="65"/>
    <x v="830"/>
    <s v="34-026"/>
    <x v="0"/>
    <s v="ATL"/>
    <s v="W (+20)"/>
    <n v="29"/>
    <n v="5"/>
    <n v="11"/>
    <n v="0.45500000000000002"/>
    <n v="0"/>
    <n v="1"/>
    <n v="0"/>
    <n v="0"/>
    <n v="0"/>
    <m/>
    <n v="1"/>
    <n v="3"/>
    <n v="4"/>
    <n v="3"/>
    <n v="1"/>
    <n v="2"/>
    <n v="3"/>
    <n v="10"/>
    <n v="7"/>
    <m/>
    <x v="0"/>
    <n v="17.647058823529413"/>
    <n v="0.7142857142857143"/>
    <n v="0.37931034482758619"/>
  </r>
  <r>
    <n v="66"/>
    <x v="831"/>
    <s v="34-029"/>
    <x v="0"/>
    <s v="SEA"/>
    <s v="W (+2)"/>
    <n v="50"/>
    <n v="10"/>
    <n v="28"/>
    <n v="0.35699999999999998"/>
    <n v="0"/>
    <n v="4"/>
    <n v="0"/>
    <n v="12"/>
    <n v="13"/>
    <n v="0.92300000000000004"/>
    <n v="8"/>
    <n v="10"/>
    <n v="18"/>
    <n v="2"/>
    <n v="0"/>
    <n v="0"/>
    <n v="8"/>
    <n v="32"/>
    <n v="16.8"/>
    <m/>
    <x v="0"/>
    <n v="4.574565416285453"/>
    <n v="0.76701821668264625"/>
    <n v="0.5"/>
  </r>
  <r>
    <n v="67"/>
    <x v="832"/>
    <s v="34-032"/>
    <x v="0"/>
    <s v="IND"/>
    <s v="W (+19)"/>
    <n v="40"/>
    <n v="11"/>
    <n v="25"/>
    <n v="0.44"/>
    <n v="1"/>
    <n v="3"/>
    <n v="0.33300000000000002"/>
    <n v="13"/>
    <n v="14"/>
    <n v="0.92900000000000005"/>
    <n v="4"/>
    <n v="2"/>
    <n v="6"/>
    <n v="4"/>
    <n v="2"/>
    <n v="1"/>
    <n v="2"/>
    <n v="36"/>
    <n v="29.4"/>
    <m/>
    <x v="0"/>
    <n v="10.764262648008613"/>
    <n v="1.0856453558504222"/>
    <n v="0.8"/>
  </r>
  <r>
    <n v="68"/>
    <x v="833"/>
    <s v="34-033"/>
    <x v="0"/>
    <s v="DET"/>
    <s v="W (+15)"/>
    <n v="35"/>
    <n v="8"/>
    <n v="20"/>
    <n v="0.4"/>
    <n v="3"/>
    <n v="6"/>
    <n v="0.5"/>
    <n v="4"/>
    <n v="4"/>
    <n v="1"/>
    <n v="2"/>
    <n v="3"/>
    <n v="5"/>
    <n v="7"/>
    <n v="2"/>
    <n v="1"/>
    <n v="0"/>
    <n v="23"/>
    <n v="20.9"/>
    <m/>
    <x v="0"/>
    <n v="24.33936022253129"/>
    <n v="1.056985294117647"/>
    <n v="0.74285714285714288"/>
  </r>
  <r>
    <n v="69"/>
    <x v="834"/>
    <s v="34-036"/>
    <x v="0"/>
    <s v="DAL"/>
    <s v="W (+2)"/>
    <n v="36"/>
    <n v="9"/>
    <n v="20"/>
    <n v="0.45"/>
    <n v="0"/>
    <n v="1"/>
    <n v="0"/>
    <n v="2"/>
    <n v="2"/>
    <n v="1"/>
    <n v="0"/>
    <n v="1"/>
    <n v="1"/>
    <n v="3"/>
    <n v="3"/>
    <n v="0"/>
    <n v="2"/>
    <n v="20"/>
    <n v="11.8"/>
    <m/>
    <x v="0"/>
    <n v="11.591962905718702"/>
    <n v="0.87412587412587417"/>
    <n v="0.3888888888888889"/>
  </r>
  <r>
    <n v="70"/>
    <x v="835"/>
    <s v="34-038"/>
    <x v="0"/>
    <s v="TOR"/>
    <s v="W (+13)"/>
    <n v="41"/>
    <n v="5"/>
    <n v="17"/>
    <n v="0.29399999999999998"/>
    <n v="0"/>
    <n v="0"/>
    <m/>
    <n v="2"/>
    <n v="3"/>
    <n v="0.66700000000000004"/>
    <n v="3"/>
    <n v="7"/>
    <n v="10"/>
    <n v="4"/>
    <n v="0"/>
    <n v="2"/>
    <n v="6"/>
    <n v="12"/>
    <n v="3.3"/>
    <m/>
    <x v="0"/>
    <n v="14.124293785310735"/>
    <n v="0.49342105263157893"/>
    <n v="0.21951219512195122"/>
  </r>
  <r>
    <n v="71"/>
    <x v="836"/>
    <s v="34-040"/>
    <x v="0"/>
    <s v="NJN"/>
    <s v="W (+10)"/>
    <n v="39"/>
    <n v="9"/>
    <n v="21"/>
    <n v="0.42899999999999999"/>
    <n v="1"/>
    <n v="2"/>
    <n v="0.5"/>
    <n v="2"/>
    <n v="3"/>
    <n v="0.66700000000000004"/>
    <n v="2"/>
    <n v="4"/>
    <n v="6"/>
    <n v="10"/>
    <n v="0"/>
    <n v="2"/>
    <n v="0"/>
    <n v="21"/>
    <n v="19.3"/>
    <m/>
    <x v="0"/>
    <n v="30.940594059405939"/>
    <n v="0.94086021505376338"/>
    <n v="0.66666666666666663"/>
  </r>
  <r>
    <n v="72"/>
    <x v="837"/>
    <s v="34-043"/>
    <x v="0"/>
    <s v="BOS"/>
    <s v="W (+5)"/>
    <n v="27"/>
    <n v="8"/>
    <n v="11"/>
    <n v="0.72699999999999998"/>
    <n v="0"/>
    <n v="0"/>
    <m/>
    <n v="5"/>
    <n v="9"/>
    <n v="0.55600000000000005"/>
    <n v="0"/>
    <n v="8"/>
    <n v="8"/>
    <n v="2"/>
    <n v="2"/>
    <n v="0"/>
    <n v="2"/>
    <n v="21"/>
    <n v="18.3"/>
    <m/>
    <x v="0"/>
    <n v="10.548523206751053"/>
    <n v="1.2382075471698113"/>
    <n v="0.88888888888888884"/>
  </r>
  <r>
    <n v="73"/>
    <x v="838"/>
    <s v="34-045"/>
    <x v="0"/>
    <s v="WSB"/>
    <s v="L (-8)"/>
    <n v="39"/>
    <n v="14"/>
    <n v="30"/>
    <n v="0.46700000000000003"/>
    <n v="1"/>
    <n v="4"/>
    <n v="0.25"/>
    <n v="5"/>
    <n v="6"/>
    <n v="0.83299999999999996"/>
    <n v="0"/>
    <n v="1"/>
    <n v="1"/>
    <n v="6"/>
    <n v="2"/>
    <n v="1"/>
    <n v="2"/>
    <n v="34"/>
    <n v="22.6"/>
    <m/>
    <x v="1"/>
    <n v="14.763779527559054"/>
    <n v="0.98152424942263283"/>
    <n v="0.64102564102564108"/>
  </r>
  <r>
    <n v="74"/>
    <x v="839"/>
    <s v="34-046"/>
    <x v="0"/>
    <s v="CLE"/>
    <s v="W (+13)"/>
    <n v="38"/>
    <n v="9"/>
    <n v="16"/>
    <n v="0.56299999999999994"/>
    <n v="0"/>
    <n v="1"/>
    <n v="0"/>
    <n v="4"/>
    <n v="5"/>
    <n v="0.8"/>
    <n v="1"/>
    <n v="4"/>
    <n v="5"/>
    <n v="3"/>
    <n v="1"/>
    <n v="2"/>
    <n v="0"/>
    <n v="22"/>
    <n v="19.600000000000001"/>
    <m/>
    <x v="0"/>
    <n v="14.150943396226415"/>
    <n v="1.2087912087912089"/>
    <n v="0.65789473684210531"/>
  </r>
  <r>
    <n v="75"/>
    <x v="840"/>
    <s v="34-048"/>
    <x v="0"/>
    <s v="ORL"/>
    <s v="W (+16)"/>
    <n v="40"/>
    <n v="13"/>
    <n v="22"/>
    <n v="0.59099999999999997"/>
    <n v="3"/>
    <n v="6"/>
    <n v="0.5"/>
    <n v="8"/>
    <n v="9"/>
    <n v="0.88900000000000001"/>
    <n v="2"/>
    <n v="6"/>
    <n v="8"/>
    <n v="5"/>
    <n v="3"/>
    <n v="1"/>
    <n v="4"/>
    <n v="37"/>
    <n v="31.6"/>
    <m/>
    <x v="0"/>
    <n v="14.302059496567503"/>
    <n v="1.2349799732977302"/>
    <n v="1"/>
  </r>
  <r>
    <n v="76"/>
    <x v="841"/>
    <s v="34-049"/>
    <x v="0"/>
    <s v="PHI"/>
    <s v="W (+26)"/>
    <n v="30"/>
    <n v="13"/>
    <n v="25"/>
    <n v="0.52"/>
    <n v="3"/>
    <n v="4"/>
    <n v="0.75"/>
    <n v="1"/>
    <n v="2"/>
    <n v="0.5"/>
    <n v="3"/>
    <n v="5"/>
    <n v="8"/>
    <n v="2"/>
    <n v="3"/>
    <n v="2"/>
    <n v="2"/>
    <n v="30"/>
    <n v="24.3"/>
    <m/>
    <x v="0"/>
    <n v="6.6934404283801872"/>
    <n v="1.0760401721664277"/>
    <n v="1"/>
  </r>
  <r>
    <n v="77"/>
    <x v="842"/>
    <s v="34-051"/>
    <x v="0"/>
    <s v="IND"/>
    <s v="W (+6)"/>
    <n v="41"/>
    <n v="8"/>
    <n v="19"/>
    <n v="0.42099999999999999"/>
    <n v="0"/>
    <n v="3"/>
    <n v="0"/>
    <n v="7"/>
    <n v="8"/>
    <n v="0.875"/>
    <n v="0"/>
    <n v="3"/>
    <n v="3"/>
    <n v="2"/>
    <n v="5"/>
    <n v="0"/>
    <n v="6"/>
    <n v="23"/>
    <n v="13"/>
    <m/>
    <x v="0"/>
    <n v="6.5530799475753607"/>
    <n v="0.80645161290322587"/>
    <n v="0.36585365853658536"/>
  </r>
  <r>
    <n v="78"/>
    <x v="843"/>
    <s v="34-052"/>
    <x v="0"/>
    <s v="NYK"/>
    <s v="W (+2)"/>
    <n v="44"/>
    <n v="12"/>
    <n v="26"/>
    <n v="0.46200000000000002"/>
    <n v="1"/>
    <n v="3"/>
    <n v="0.33300000000000002"/>
    <n v="9"/>
    <n v="10"/>
    <n v="0.9"/>
    <n v="1"/>
    <n v="7"/>
    <n v="8"/>
    <n v="6"/>
    <n v="1"/>
    <n v="1"/>
    <n v="3"/>
    <n v="34"/>
    <n v="24.7"/>
    <m/>
    <x v="0"/>
    <n v="15.228426395939088"/>
    <n v="1.0179640718562875"/>
    <n v="0.72727272727272729"/>
  </r>
  <r>
    <n v="79"/>
    <x v="844"/>
    <s v="34-055"/>
    <x v="0"/>
    <s v="DET"/>
    <s v="L (-17)"/>
    <n v="38"/>
    <n v="7"/>
    <n v="16"/>
    <n v="0.438"/>
    <n v="0"/>
    <n v="3"/>
    <n v="0"/>
    <n v="4"/>
    <n v="4"/>
    <n v="1"/>
    <n v="1"/>
    <n v="8"/>
    <n v="9"/>
    <n v="7"/>
    <n v="0"/>
    <n v="0"/>
    <n v="4"/>
    <n v="18"/>
    <n v="13.2"/>
    <m/>
    <x v="1"/>
    <n v="24.33936022253129"/>
    <n v="0.82720588235294112"/>
    <n v="0.55263157894736847"/>
  </r>
  <r>
    <n v="80"/>
    <x v="845"/>
    <s v="34-056"/>
    <x v="0"/>
    <s v="TOR"/>
    <s v="W (+17)"/>
    <n v="35"/>
    <n v="12"/>
    <n v="24"/>
    <n v="0.5"/>
    <n v="4"/>
    <n v="7"/>
    <n v="0.57099999999999995"/>
    <n v="2"/>
    <n v="2"/>
    <n v="1"/>
    <n v="2"/>
    <n v="9"/>
    <n v="11"/>
    <n v="10"/>
    <n v="3"/>
    <n v="1"/>
    <n v="2"/>
    <n v="30"/>
    <n v="30"/>
    <m/>
    <x v="0"/>
    <n v="27.114967462039047"/>
    <n v="1.1160714285714286"/>
    <n v="1.1714285714285715"/>
  </r>
  <r>
    <n v="81"/>
    <x v="846"/>
    <s v="34-058"/>
    <x v="0"/>
    <s v="MIA"/>
    <s v="L (-10)"/>
    <n v="39"/>
    <n v="11"/>
    <n v="27"/>
    <n v="0.40699999999999997"/>
    <n v="2"/>
    <n v="5"/>
    <n v="0.4"/>
    <n v="2"/>
    <n v="4"/>
    <n v="0.5"/>
    <n v="1"/>
    <n v="7"/>
    <n v="8"/>
    <n v="3"/>
    <n v="0"/>
    <n v="1"/>
    <n v="3"/>
    <n v="26"/>
    <n v="11.3"/>
    <m/>
    <x v="1"/>
    <n v="8.630609896432679"/>
    <n v="0.81863979848866497"/>
    <n v="0.4358974358974359"/>
  </r>
  <r>
    <n v="82"/>
    <x v="847"/>
    <s v="34-061"/>
    <x v="0"/>
    <s v="NYK"/>
    <s v="L (-2)"/>
    <n v="39"/>
    <n v="14"/>
    <n v="22"/>
    <n v="0.63600000000000001"/>
    <n v="1"/>
    <n v="1"/>
    <n v="1"/>
    <n v="4"/>
    <n v="8"/>
    <n v="0.5"/>
    <n v="0"/>
    <n v="3"/>
    <n v="3"/>
    <n v="3"/>
    <n v="2"/>
    <n v="0"/>
    <n v="4"/>
    <n v="33"/>
    <n v="21"/>
    <m/>
    <x v="1"/>
    <n v="9.2250922509225113"/>
    <n v="1.1178861788617886"/>
    <n v="0.64102564102564108"/>
  </r>
  <r>
    <n v="1"/>
    <x v="848"/>
    <s v="34-256"/>
    <x v="0"/>
    <s v="BOS"/>
    <s v="L (-7)"/>
    <n v="42"/>
    <n v="7"/>
    <n v="23"/>
    <n v="0.30399999999999999"/>
    <n v="0"/>
    <n v="0"/>
    <m/>
    <n v="16"/>
    <n v="21"/>
    <n v="0.76200000000000001"/>
    <n v="1"/>
    <n v="5"/>
    <n v="6"/>
    <n v="4"/>
    <n v="2"/>
    <n v="1"/>
    <n v="3"/>
    <n v="30"/>
    <n v="18.600000000000001"/>
    <m/>
    <x v="1"/>
    <n v="10.19367991845056"/>
    <n v="0.85130533484676496"/>
    <n v="0.45238095238095238"/>
  </r>
  <r>
    <n v="2"/>
    <x v="849"/>
    <s v="34-257"/>
    <x v="0"/>
    <s v="PHI"/>
    <s v="W (+20)"/>
    <n v="24"/>
    <n v="7"/>
    <n v="14"/>
    <n v="0.5"/>
    <n v="0"/>
    <n v="0"/>
    <m/>
    <n v="2"/>
    <n v="2"/>
    <n v="1"/>
    <n v="1"/>
    <n v="6"/>
    <n v="7"/>
    <n v="2"/>
    <n v="2"/>
    <n v="0"/>
    <n v="3"/>
    <n v="16"/>
    <n v="10.7"/>
    <m/>
    <x v="0"/>
    <n v="10.060362173038229"/>
    <n v="0.89485458612975377"/>
    <n v="0.70833333333333337"/>
  </r>
  <r>
    <n v="3"/>
    <x v="850"/>
    <s v="34-259"/>
    <x v="0"/>
    <s v="SAS"/>
    <s v="W (+4)"/>
    <n v="48"/>
    <n v="12"/>
    <n v="39"/>
    <n v="0.308"/>
    <n v="1"/>
    <n v="4"/>
    <n v="0.25"/>
    <n v="4"/>
    <n v="6"/>
    <n v="0.66700000000000004"/>
    <n v="4"/>
    <n v="9"/>
    <n v="13"/>
    <n v="4"/>
    <n v="5"/>
    <n v="2"/>
    <n v="3"/>
    <n v="29"/>
    <n v="17.399999999999999"/>
    <m/>
    <x v="0"/>
    <n v="8.2236842105263168"/>
    <n v="0.64964157706093184"/>
    <n v="0.4375"/>
  </r>
  <r>
    <n v="4"/>
    <x v="851"/>
    <s v="34-261"/>
    <x v="0"/>
    <s v="ORL"/>
    <s v="W (+13)"/>
    <n v="41"/>
    <n v="11"/>
    <n v="25"/>
    <n v="0.44"/>
    <n v="0"/>
    <n v="3"/>
    <n v="0"/>
    <n v="7"/>
    <n v="9"/>
    <n v="0.77800000000000002"/>
    <n v="4"/>
    <n v="13"/>
    <n v="17"/>
    <n v="4"/>
    <n v="0"/>
    <n v="0"/>
    <n v="0"/>
    <n v="29"/>
    <n v="23.8"/>
    <m/>
    <x v="0"/>
    <n v="12.135922330097088"/>
    <n v="1.0013812154696133"/>
    <n v="0.82926829268292679"/>
  </r>
  <r>
    <n v="5"/>
    <x v="852"/>
    <s v="34-263"/>
    <x v="0"/>
    <s v="ATL"/>
    <s v="L (-2)"/>
    <n v="40"/>
    <n v="11"/>
    <n v="25"/>
    <n v="0.44"/>
    <n v="0"/>
    <n v="1"/>
    <n v="0"/>
    <n v="5"/>
    <n v="7"/>
    <n v="0.71399999999999997"/>
    <n v="1"/>
    <n v="8"/>
    <n v="9"/>
    <n v="6"/>
    <n v="1"/>
    <n v="0"/>
    <n v="2"/>
    <n v="27"/>
    <n v="19"/>
    <m/>
    <x v="1"/>
    <n v="16.629711751662974"/>
    <n v="0.89760638297872342"/>
    <n v="0.625"/>
  </r>
  <r>
    <n v="6"/>
    <x v="853"/>
    <s v="34-264"/>
    <x v="0"/>
    <s v="NJN"/>
    <s v="W (+13)"/>
    <n v="33"/>
    <n v="5"/>
    <n v="13"/>
    <n v="0.38500000000000001"/>
    <n v="0"/>
    <n v="1"/>
    <n v="0"/>
    <n v="5"/>
    <n v="8"/>
    <n v="0.625"/>
    <n v="1"/>
    <n v="4"/>
    <n v="5"/>
    <n v="2"/>
    <n v="2"/>
    <n v="0"/>
    <n v="2"/>
    <n v="15"/>
    <n v="8.8000000000000007"/>
    <m/>
    <x v="0"/>
    <n v="9.7465886939571167"/>
    <n v="0.80993520518358531"/>
    <n v="0.33333333333333331"/>
  </r>
  <r>
    <n v="7"/>
    <x v="854"/>
    <s v="34-267"/>
    <x v="0"/>
    <s v="CLE"/>
    <s v="L (-21)"/>
    <n v="34"/>
    <n v="7"/>
    <n v="17"/>
    <n v="0.41199999999999998"/>
    <n v="0"/>
    <n v="1"/>
    <n v="0"/>
    <n v="5"/>
    <n v="7"/>
    <n v="0.71399999999999997"/>
    <n v="2"/>
    <n v="4"/>
    <n v="6"/>
    <n v="1"/>
    <n v="1"/>
    <n v="0"/>
    <n v="3"/>
    <n v="19"/>
    <n v="10"/>
    <m/>
    <x v="1"/>
    <n v="4.1528239202657806"/>
    <n v="0.8232235701906413"/>
    <n v="0.35294117647058826"/>
  </r>
  <r>
    <n v="8"/>
    <x v="855"/>
    <s v="34-268"/>
    <x v="0"/>
    <s v="WAS"/>
    <s v="L (-7)"/>
    <n v="40"/>
    <n v="10"/>
    <n v="28"/>
    <n v="0.35699999999999998"/>
    <n v="0"/>
    <n v="2"/>
    <n v="0"/>
    <n v="8"/>
    <n v="12"/>
    <n v="0.66700000000000004"/>
    <n v="2"/>
    <n v="5"/>
    <n v="7"/>
    <n v="3"/>
    <n v="4"/>
    <n v="2"/>
    <n v="5"/>
    <n v="28"/>
    <n v="15.8"/>
    <m/>
    <x v="1"/>
    <n v="7.2674418604651168"/>
    <n v="0.73145245559038663"/>
    <n v="0.42499999999999999"/>
  </r>
  <r>
    <n v="9"/>
    <x v="856"/>
    <s v="34-270"/>
    <x v="0"/>
    <s v="CHH"/>
    <s v="W (+13)"/>
    <n v="38"/>
    <n v="12"/>
    <n v="24"/>
    <n v="0.5"/>
    <n v="2"/>
    <n v="2"/>
    <n v="1"/>
    <n v="2"/>
    <n v="2"/>
    <n v="1"/>
    <n v="1"/>
    <n v="3"/>
    <n v="4"/>
    <n v="7"/>
    <n v="1"/>
    <n v="1"/>
    <n v="2"/>
    <n v="28"/>
    <n v="22.2"/>
    <m/>
    <x v="0"/>
    <n v="20.661157024793393"/>
    <n v="1.0416666666666667"/>
    <n v="0.71052631578947367"/>
  </r>
  <r>
    <n v="10"/>
    <x v="857"/>
    <s v="34-271"/>
    <x v="0"/>
    <s v="CLE"/>
    <s v="W (+9)"/>
    <n v="39"/>
    <n v="11"/>
    <n v="26"/>
    <n v="0.42299999999999999"/>
    <n v="1"/>
    <n v="1"/>
    <n v="1"/>
    <n v="4"/>
    <n v="7"/>
    <n v="0.57099999999999995"/>
    <n v="0"/>
    <n v="2"/>
    <n v="2"/>
    <n v="4"/>
    <n v="2"/>
    <n v="0"/>
    <n v="5"/>
    <n v="27"/>
    <n v="11.6"/>
    <m/>
    <x v="0"/>
    <n v="10.504201680672269"/>
    <n v="0.79225352112676062"/>
    <n v="0.30769230769230771"/>
  </r>
  <r>
    <n v="11"/>
    <x v="858"/>
    <s v="34-276"/>
    <x v="0"/>
    <s v="PHO"/>
    <s v="L (-4)"/>
    <n v="41"/>
    <n v="13"/>
    <n v="27"/>
    <n v="0.48099999999999998"/>
    <n v="0"/>
    <n v="1"/>
    <n v="0"/>
    <n v="4"/>
    <n v="6"/>
    <n v="0.66700000000000004"/>
    <n v="1"/>
    <n v="5"/>
    <n v="6"/>
    <n v="3"/>
    <n v="1"/>
    <n v="0"/>
    <n v="3"/>
    <n v="30"/>
    <n v="17.8"/>
    <m/>
    <x v="1"/>
    <n v="8.4175084175084187"/>
    <n v="0.91911764705882348"/>
    <n v="0.51219512195121952"/>
  </r>
  <r>
    <n v="12"/>
    <x v="859"/>
    <s v="34-277"/>
    <x v="0"/>
    <s v="LAC"/>
    <s v="W (+9)"/>
    <n v="52"/>
    <n v="18"/>
    <n v="38"/>
    <n v="0.47399999999999998"/>
    <n v="0"/>
    <n v="2"/>
    <n v="0"/>
    <n v="13"/>
    <n v="19"/>
    <n v="0.68400000000000005"/>
    <n v="2"/>
    <n v="3"/>
    <n v="5"/>
    <n v="5"/>
    <n v="1"/>
    <n v="1"/>
    <n v="4"/>
    <n v="49"/>
    <n v="29.5"/>
    <m/>
    <x v="0"/>
    <n v="9.0317919075144513"/>
    <n v="0.97299444003177127"/>
    <n v="0.59615384615384615"/>
  </r>
  <r>
    <n v="13"/>
    <x v="860"/>
    <s v="34-279"/>
    <x v="0"/>
    <s v="SAC"/>
    <s v="W (+15)"/>
    <n v="41"/>
    <n v="11"/>
    <n v="19"/>
    <n v="0.57899999999999996"/>
    <n v="0"/>
    <n v="0"/>
    <m/>
    <n v="11"/>
    <n v="12"/>
    <n v="0.91700000000000004"/>
    <n v="1"/>
    <n v="2"/>
    <n v="3"/>
    <n v="5"/>
    <n v="2"/>
    <n v="1"/>
    <n v="2"/>
    <n v="33"/>
    <n v="28.8"/>
    <m/>
    <x v="0"/>
    <n v="15.9846547314578"/>
    <n v="1.2557077625570776"/>
    <n v="0.80487804878048785"/>
  </r>
  <r>
    <n v="14"/>
    <x v="861"/>
    <s v="34-281"/>
    <x v="0"/>
    <s v="SEA"/>
    <s v="L (-1)"/>
    <n v="38"/>
    <n v="11"/>
    <n v="25"/>
    <n v="0.44"/>
    <n v="0"/>
    <n v="2"/>
    <n v="0"/>
    <n v="4"/>
    <n v="6"/>
    <n v="0.66700000000000004"/>
    <n v="2"/>
    <n v="4"/>
    <n v="6"/>
    <n v="5"/>
    <n v="5"/>
    <n v="0"/>
    <n v="3"/>
    <n v="26"/>
    <n v="19.8"/>
    <m/>
    <x v="1"/>
    <n v="14.029180695847362"/>
    <n v="0.84856396866840733"/>
    <n v="0.60526315789473684"/>
  </r>
  <r>
    <n v="15"/>
    <x v="862"/>
    <s v="34-284"/>
    <x v="0"/>
    <s v="IND"/>
    <s v="L (-11)"/>
    <n v="42"/>
    <n v="11"/>
    <n v="26"/>
    <n v="0.42299999999999999"/>
    <n v="0"/>
    <n v="2"/>
    <n v="0"/>
    <n v="4"/>
    <n v="8"/>
    <n v="0.5"/>
    <n v="1"/>
    <n v="6"/>
    <n v="7"/>
    <n v="2"/>
    <n v="2"/>
    <n v="0"/>
    <n v="1"/>
    <n v="26"/>
    <n v="14.3"/>
    <m/>
    <x v="1"/>
    <n v="6.1500615006150072"/>
    <n v="0.85190039318479682"/>
    <n v="0.40476190476190477"/>
  </r>
  <r>
    <n v="16"/>
    <x v="863"/>
    <s v="34-285"/>
    <x v="0"/>
    <s v="WAS"/>
    <s v="W (+5)"/>
    <n v="37"/>
    <n v="10"/>
    <n v="21"/>
    <n v="0.47599999999999998"/>
    <n v="1"/>
    <n v="1"/>
    <n v="1"/>
    <n v="8"/>
    <n v="12"/>
    <n v="0.66700000000000004"/>
    <n v="0"/>
    <n v="4"/>
    <n v="4"/>
    <n v="3"/>
    <n v="2"/>
    <n v="0"/>
    <n v="2"/>
    <n v="29"/>
    <n v="18.8"/>
    <m/>
    <x v="0"/>
    <n v="9.5907928388746804"/>
    <n v="1.0254596888260255"/>
    <n v="0.56756756756756754"/>
  </r>
  <r>
    <n v="17"/>
    <x v="864"/>
    <s v="34-289"/>
    <x v="0"/>
    <s v="BOS"/>
    <s v="W (+10)"/>
    <n v="40"/>
    <n v="11"/>
    <n v="21"/>
    <n v="0.52400000000000002"/>
    <n v="1"/>
    <n v="3"/>
    <n v="0.33300000000000002"/>
    <n v="6"/>
    <n v="8"/>
    <n v="0.75"/>
    <n v="4"/>
    <n v="5"/>
    <n v="9"/>
    <n v="5"/>
    <n v="2"/>
    <n v="1"/>
    <n v="7"/>
    <n v="29"/>
    <n v="20.6"/>
    <m/>
    <x v="0"/>
    <n v="13.691128148959475"/>
    <n v="0.92005076142131981"/>
    <n v="0.67500000000000004"/>
  </r>
  <r>
    <n v="18"/>
    <x v="865"/>
    <s v="34-291"/>
    <x v="0"/>
    <s v="MIL"/>
    <s v="W (+22)"/>
    <n v="35"/>
    <n v="4"/>
    <n v="16"/>
    <n v="0.25"/>
    <n v="0"/>
    <n v="3"/>
    <n v="0"/>
    <n v="5"/>
    <n v="6"/>
    <n v="0.83299999999999996"/>
    <n v="3"/>
    <n v="6"/>
    <n v="9"/>
    <n v="2"/>
    <n v="1"/>
    <n v="0"/>
    <n v="1"/>
    <n v="13"/>
    <n v="7.1"/>
    <m/>
    <x v="0"/>
    <n v="9.2421441774491679"/>
    <n v="0.66191446028513234"/>
    <n v="0.31428571428571428"/>
  </r>
  <r>
    <n v="19"/>
    <x v="866"/>
    <s v="34-295"/>
    <x v="0"/>
    <s v="NYK"/>
    <s v="W (+18)"/>
    <n v="37"/>
    <n v="10"/>
    <n v="23"/>
    <n v="0.435"/>
    <n v="0"/>
    <n v="0"/>
    <m/>
    <n v="9"/>
    <n v="9"/>
    <n v="1"/>
    <n v="1"/>
    <n v="3"/>
    <n v="4"/>
    <n v="4"/>
    <n v="1"/>
    <n v="0"/>
    <n v="4"/>
    <n v="29"/>
    <n v="16.7"/>
    <m/>
    <x v="0"/>
    <n v="11.441647597254004"/>
    <n v="0.93669250645994828"/>
    <n v="0.56756756756756754"/>
  </r>
  <r>
    <n v="20"/>
    <x v="867"/>
    <s v="34-296"/>
    <x v="0"/>
    <s v="ORL"/>
    <s v="L (-8)"/>
    <n v="37"/>
    <n v="6"/>
    <n v="17"/>
    <n v="0.35299999999999998"/>
    <n v="0"/>
    <n v="1"/>
    <n v="0"/>
    <n v="13"/>
    <n v="13"/>
    <n v="1"/>
    <n v="1"/>
    <n v="1"/>
    <n v="2"/>
    <n v="5"/>
    <n v="1"/>
    <n v="0"/>
    <n v="3"/>
    <n v="25"/>
    <n v="16.8"/>
    <m/>
    <x v="1"/>
    <n v="16.276041666666668"/>
    <n v="0.97200622083981347"/>
    <n v="0.51351351351351349"/>
  </r>
  <r>
    <n v="21"/>
    <x v="868"/>
    <s v="34-298"/>
    <x v="0"/>
    <s v="CHH"/>
    <s v="L (-2)"/>
    <n v="41"/>
    <n v="12"/>
    <n v="24"/>
    <n v="0.5"/>
    <n v="0"/>
    <n v="0"/>
    <m/>
    <n v="4"/>
    <n v="6"/>
    <n v="0.66700000000000004"/>
    <n v="3"/>
    <n v="6"/>
    <n v="9"/>
    <n v="5"/>
    <n v="0"/>
    <n v="0"/>
    <n v="4"/>
    <n v="28"/>
    <n v="17.8"/>
    <m/>
    <x v="1"/>
    <n v="14.029180695847362"/>
    <n v="0.91383812010443866"/>
    <n v="0.58536585365853655"/>
  </r>
  <r>
    <n v="22"/>
    <x v="869"/>
    <s v="34-299"/>
    <x v="0"/>
    <s v="TOR"/>
    <s v="W (+27)"/>
    <n v="27"/>
    <n v="4"/>
    <n v="16"/>
    <n v="0.25"/>
    <n v="0"/>
    <n v="0"/>
    <m/>
    <n v="3"/>
    <n v="4"/>
    <n v="0.75"/>
    <n v="3"/>
    <n v="3"/>
    <n v="6"/>
    <n v="2"/>
    <n v="2"/>
    <n v="0"/>
    <n v="0"/>
    <n v="11"/>
    <n v="7.4"/>
    <m/>
    <x v="0"/>
    <n v="10.121457489878543"/>
    <n v="0.61936936936936926"/>
    <n v="0.29629629629629628"/>
  </r>
  <r>
    <n v="23"/>
    <x v="870"/>
    <s v="34-301"/>
    <x v="0"/>
    <s v="PHO"/>
    <s v="W (+7)"/>
    <n v="36"/>
    <n v="10"/>
    <n v="23"/>
    <n v="0.435"/>
    <n v="0"/>
    <n v="1"/>
    <n v="0"/>
    <n v="11"/>
    <n v="12"/>
    <n v="0.91700000000000004"/>
    <n v="3"/>
    <n v="6"/>
    <n v="9"/>
    <n v="4"/>
    <n v="4"/>
    <n v="1"/>
    <n v="2"/>
    <n v="31"/>
    <n v="27.1"/>
    <m/>
    <x v="0"/>
    <n v="11.668611435239207"/>
    <n v="1.0237780713342139"/>
    <n v="0.91666666666666663"/>
  </r>
  <r>
    <n v="24"/>
    <x v="871"/>
    <s v="34-303"/>
    <x v="0"/>
    <s v="LAL"/>
    <s v="W (+21)"/>
    <n v="35"/>
    <n v="12"/>
    <n v="22"/>
    <n v="0.54500000000000004"/>
    <n v="1"/>
    <n v="2"/>
    <n v="0.5"/>
    <n v="11"/>
    <n v="12"/>
    <n v="0.91700000000000004"/>
    <n v="2"/>
    <n v="3"/>
    <n v="5"/>
    <n v="4"/>
    <n v="1"/>
    <n v="1"/>
    <n v="4"/>
    <n v="36"/>
    <n v="26.2"/>
    <m/>
    <x v="0"/>
    <n v="11.337868480725623"/>
    <n v="1.1508951406649617"/>
    <n v="0.91428571428571426"/>
  </r>
  <r>
    <n v="25"/>
    <x v="872"/>
    <s v="34-306"/>
    <x v="0"/>
    <s v="NJN"/>
    <s v="W (+8)"/>
    <n v="42"/>
    <n v="10"/>
    <n v="23"/>
    <n v="0.435"/>
    <n v="0"/>
    <n v="0"/>
    <m/>
    <n v="4"/>
    <n v="5"/>
    <n v="0.8"/>
    <n v="3"/>
    <n v="2"/>
    <n v="5"/>
    <n v="3"/>
    <n v="0"/>
    <n v="2"/>
    <n v="2"/>
    <n v="24"/>
    <n v="14.9"/>
    <m/>
    <x v="0"/>
    <n v="9.9337748344370862"/>
    <n v="0.88235294117647056"/>
    <n v="0.42857142857142855"/>
  </r>
  <r>
    <n v="26"/>
    <x v="873"/>
    <s v="34-309"/>
    <x v="0"/>
    <s v="LAC"/>
    <s v="W (+5)"/>
    <n v="40"/>
    <n v="9"/>
    <n v="24"/>
    <n v="0.375"/>
    <n v="0"/>
    <n v="1"/>
    <n v="0"/>
    <n v="9"/>
    <n v="12"/>
    <n v="0.75"/>
    <n v="7"/>
    <n v="5"/>
    <n v="12"/>
    <n v="4"/>
    <n v="0"/>
    <n v="1"/>
    <n v="2"/>
    <n v="27"/>
    <n v="20.5"/>
    <m/>
    <x v="0"/>
    <n v="11.337868480725623"/>
    <n v="0.86317135549872115"/>
    <n v="0.6"/>
  </r>
  <r>
    <n v="27"/>
    <x v="874"/>
    <s v="34-311"/>
    <x v="0"/>
    <s v="MIA"/>
    <s v="W (+10)"/>
    <n v="38"/>
    <n v="8"/>
    <n v="20"/>
    <n v="0.4"/>
    <n v="0"/>
    <n v="1"/>
    <n v="0"/>
    <n v="8"/>
    <n v="12"/>
    <n v="0.66700000000000004"/>
    <n v="4"/>
    <n v="7"/>
    <n v="11"/>
    <n v="4"/>
    <n v="2"/>
    <n v="0"/>
    <n v="3"/>
    <n v="24"/>
    <n v="18.3"/>
    <m/>
    <x v="0"/>
    <n v="12.391573729863692"/>
    <n v="0.84865629420084865"/>
    <n v="0.57894736842105265"/>
  </r>
  <r>
    <n v="28"/>
    <x v="875"/>
    <s v="34-313"/>
    <x v="0"/>
    <s v="ATL"/>
    <s v="W (+7)"/>
    <n v="36"/>
    <n v="18"/>
    <n v="26"/>
    <n v="0.69199999999999995"/>
    <n v="0"/>
    <n v="0"/>
    <m/>
    <n v="11"/>
    <n v="13"/>
    <n v="0.84599999999999997"/>
    <n v="2"/>
    <n v="2"/>
    <n v="4"/>
    <n v="2"/>
    <n v="3"/>
    <n v="1"/>
    <n v="4"/>
    <n v="47"/>
    <n v="37.5"/>
    <m/>
    <x v="0"/>
    <n v="5.3022269353128317"/>
    <n v="1.3157894736842106"/>
    <n v="1.1944444444444444"/>
  </r>
  <r>
    <n v="29"/>
    <x v="876"/>
    <s v="34-315"/>
    <x v="0"/>
    <s v="DAL"/>
    <s v="W (+6)"/>
    <n v="41"/>
    <n v="16"/>
    <n v="29"/>
    <n v="0.55200000000000005"/>
    <n v="0"/>
    <n v="1"/>
    <n v="0"/>
    <n v="9"/>
    <n v="11"/>
    <n v="0.81799999999999995"/>
    <n v="1"/>
    <n v="6"/>
    <n v="7"/>
    <n v="0"/>
    <n v="0"/>
    <n v="2"/>
    <n v="2"/>
    <n v="41"/>
    <n v="27.8"/>
    <m/>
    <x v="0"/>
    <n v="0"/>
    <n v="1.1439732142857142"/>
    <n v="0.80487804878048785"/>
  </r>
  <r>
    <n v="30"/>
    <x v="877"/>
    <s v="34-316"/>
    <x v="0"/>
    <s v="MIN"/>
    <s v="L (-4)"/>
    <n v="39"/>
    <n v="11"/>
    <n v="28"/>
    <n v="0.39300000000000002"/>
    <n v="1"/>
    <n v="3"/>
    <n v="0.33300000000000002"/>
    <n v="10"/>
    <n v="13"/>
    <n v="0.76900000000000002"/>
    <n v="0"/>
    <n v="4"/>
    <n v="4"/>
    <n v="1"/>
    <n v="0"/>
    <n v="0"/>
    <n v="3"/>
    <n v="33"/>
    <n v="15.1"/>
    <m/>
    <x v="1"/>
    <n v="2.6511134676564159"/>
    <n v="0.89869281045751637"/>
    <n v="0.38461538461538464"/>
  </r>
  <r>
    <n v="31"/>
    <x v="878"/>
    <s v="34-319"/>
    <x v="0"/>
    <s v="MIL"/>
    <s v="W (+14)"/>
    <n v="43"/>
    <n v="15"/>
    <n v="22"/>
    <n v="0.68200000000000005"/>
    <n v="1"/>
    <n v="1"/>
    <n v="1"/>
    <n v="13"/>
    <n v="15"/>
    <n v="0.86699999999999999"/>
    <n v="1"/>
    <n v="4"/>
    <n v="5"/>
    <n v="1"/>
    <n v="2"/>
    <n v="0"/>
    <n v="0"/>
    <n v="44"/>
    <n v="38"/>
    <m/>
    <x v="0"/>
    <n v="3.3783783783783781"/>
    <n v="1.5384615384615383"/>
    <n v="1"/>
  </r>
  <r>
    <n v="32"/>
    <x v="879"/>
    <s v="34-320"/>
    <x v="0"/>
    <s v="DET"/>
    <s v="W (+9)"/>
    <n v="47"/>
    <n v="12"/>
    <n v="25"/>
    <n v="0.48"/>
    <n v="0"/>
    <n v="1"/>
    <n v="0"/>
    <n v="10"/>
    <n v="11"/>
    <n v="0.90900000000000003"/>
    <n v="0"/>
    <n v="9"/>
    <n v="9"/>
    <n v="9"/>
    <n v="1"/>
    <n v="2"/>
    <n v="4"/>
    <n v="34"/>
    <n v="27.5"/>
    <m/>
    <x v="0"/>
    <n v="21.008403361344534"/>
    <n v="1.0047281323877069"/>
    <n v="0.78723404255319152"/>
  </r>
  <r>
    <n v="33"/>
    <x v="880"/>
    <s v="34-323"/>
    <x v="0"/>
    <s v="BOS"/>
    <s v="W (+11)"/>
    <n v="41"/>
    <n v="5"/>
    <n v="13"/>
    <n v="0.38500000000000001"/>
    <n v="0"/>
    <n v="1"/>
    <n v="0"/>
    <n v="9"/>
    <n v="12"/>
    <n v="0.75"/>
    <n v="1"/>
    <n v="2"/>
    <n v="3"/>
    <n v="4"/>
    <n v="3"/>
    <n v="0"/>
    <n v="3"/>
    <n v="19"/>
    <n v="14.8"/>
    <m/>
    <x v="0"/>
    <n v="15.822784810126581"/>
    <n v="0.89285714285714279"/>
    <n v="0.36585365853658536"/>
  </r>
  <r>
    <n v="34"/>
    <x v="881"/>
    <s v="34-324"/>
    <x v="0"/>
    <s v="MIA"/>
    <s v="L (-27)"/>
    <n v="37"/>
    <n v="12"/>
    <n v="27"/>
    <n v="0.44400000000000001"/>
    <n v="1"/>
    <n v="2"/>
    <n v="0.5"/>
    <n v="1"/>
    <n v="3"/>
    <n v="0.33300000000000002"/>
    <n v="2"/>
    <n v="2"/>
    <n v="4"/>
    <n v="1"/>
    <n v="1"/>
    <n v="0"/>
    <n v="1"/>
    <n v="26"/>
    <n v="13.8"/>
    <m/>
    <x v="1"/>
    <n v="3.2981530343007917"/>
    <n v="0.88676671214188263"/>
    <n v="0.3783783783783784"/>
  </r>
  <r>
    <n v="35"/>
    <x v="882"/>
    <s v="34-326"/>
    <x v="0"/>
    <s v="NYK"/>
    <s v="W (+1)"/>
    <n v="41"/>
    <n v="17"/>
    <n v="33"/>
    <n v="0.51500000000000001"/>
    <n v="1"/>
    <n v="4"/>
    <n v="0.25"/>
    <n v="9"/>
    <n v="10"/>
    <n v="0.9"/>
    <n v="1"/>
    <n v="3"/>
    <n v="4"/>
    <n v="2"/>
    <n v="3"/>
    <n v="1"/>
    <n v="1"/>
    <n v="44"/>
    <n v="31.8"/>
    <m/>
    <x v="0"/>
    <n v="4.9504950495049505"/>
    <n v="1.1458333333333335"/>
    <n v="0.87804878048780488"/>
  </r>
  <r>
    <n v="36"/>
    <x v="883"/>
    <s v="34-327"/>
    <x v="0"/>
    <s v="GSW"/>
    <s v="W (+5)"/>
    <n v="38"/>
    <n v="13"/>
    <n v="31"/>
    <n v="0.41899999999999998"/>
    <n v="0"/>
    <n v="1"/>
    <n v="0"/>
    <n v="6"/>
    <n v="10"/>
    <n v="0.6"/>
    <n v="4"/>
    <n v="2"/>
    <n v="6"/>
    <n v="3"/>
    <n v="0"/>
    <n v="0"/>
    <n v="1"/>
    <n v="32"/>
    <n v="18.399999999999999"/>
    <m/>
    <x v="0"/>
    <n v="7.6142131979695442"/>
    <n v="0.87912087912087911"/>
    <n v="0.47368421052631576"/>
  </r>
  <r>
    <n v="37"/>
    <x v="884"/>
    <s v="34-330"/>
    <x v="0"/>
    <s v="SEA"/>
    <s v="W (+10)"/>
    <n v="38"/>
    <n v="12"/>
    <n v="27"/>
    <n v="0.44400000000000001"/>
    <n v="0"/>
    <n v="2"/>
    <n v="0"/>
    <n v="16"/>
    <n v="18"/>
    <n v="0.88900000000000001"/>
    <n v="1"/>
    <n v="0"/>
    <n v="1"/>
    <n v="2"/>
    <n v="0"/>
    <n v="0"/>
    <n v="1"/>
    <n v="40"/>
    <n v="24.2"/>
    <m/>
    <x v="0"/>
    <n v="5.2742616033755265"/>
    <n v="1.1135857461024499"/>
    <n v="0.65789473684210531"/>
  </r>
  <r>
    <n v="38"/>
    <x v="885"/>
    <s v="34-332"/>
    <x v="0"/>
    <s v="PHI"/>
    <s v="L (-10)"/>
    <n v="38"/>
    <n v="9"/>
    <n v="23"/>
    <n v="0.39100000000000001"/>
    <n v="0"/>
    <n v="1"/>
    <n v="0"/>
    <n v="2"/>
    <n v="4"/>
    <n v="0.5"/>
    <n v="2"/>
    <n v="7"/>
    <n v="9"/>
    <n v="4"/>
    <n v="2"/>
    <n v="0"/>
    <n v="4"/>
    <n v="20"/>
    <n v="10.6"/>
    <m/>
    <x v="1"/>
    <n v="12.210012210012207"/>
    <n v="0.69541029207232263"/>
    <n v="0.39473684210526316"/>
  </r>
  <r>
    <n v="39"/>
    <x v="886"/>
    <s v="34-333"/>
    <x v="0"/>
    <s v="MIL"/>
    <s v="W (+10)"/>
    <n v="40"/>
    <n v="10"/>
    <n v="20"/>
    <n v="0.5"/>
    <n v="1"/>
    <n v="1"/>
    <n v="1"/>
    <n v="6"/>
    <n v="7"/>
    <n v="0.85699999999999998"/>
    <n v="0"/>
    <n v="8"/>
    <n v="8"/>
    <n v="2"/>
    <n v="1"/>
    <n v="1"/>
    <n v="3"/>
    <n v="27"/>
    <n v="17.899999999999999"/>
    <m/>
    <x v="0"/>
    <n v="7.1225071225071224"/>
    <n v="1.035276073619632"/>
    <n v="0.625"/>
  </r>
  <r>
    <n v="40"/>
    <x v="887"/>
    <s v="34-335"/>
    <x v="0"/>
    <s v="HOU"/>
    <s v="W (+6)"/>
    <n v="41"/>
    <n v="16"/>
    <n v="29"/>
    <n v="0.55200000000000005"/>
    <n v="2"/>
    <n v="2"/>
    <n v="1"/>
    <n v="11"/>
    <n v="12"/>
    <n v="0.91700000000000004"/>
    <n v="0"/>
    <n v="3"/>
    <n v="3"/>
    <n v="3"/>
    <n v="3"/>
    <n v="1"/>
    <n v="4"/>
    <n v="45"/>
    <n v="32.6"/>
    <m/>
    <x v="0"/>
    <n v="7.2674418604651168"/>
    <n v="1.1755485893416928"/>
    <n v="0.90243902439024393"/>
  </r>
  <r>
    <n v="41"/>
    <x v="888"/>
    <s v="34-338"/>
    <x v="0"/>
    <s v="CHH"/>
    <s v="W (+31)"/>
    <n v="31"/>
    <n v="14"/>
    <n v="23"/>
    <n v="0.60899999999999999"/>
    <n v="1"/>
    <n v="3"/>
    <n v="0.33300000000000002"/>
    <n v="4"/>
    <n v="4"/>
    <n v="1"/>
    <n v="1"/>
    <n v="4"/>
    <n v="5"/>
    <n v="6"/>
    <n v="3"/>
    <n v="1"/>
    <n v="1"/>
    <n v="33"/>
    <n v="30.5"/>
    <m/>
    <x v="0"/>
    <n v="18.89168765743073"/>
    <n v="1.281055900621118"/>
    <n v="1.2258064516129032"/>
  </r>
  <r>
    <n v="42"/>
    <x v="889"/>
    <s v="34-340"/>
    <x v="0"/>
    <s v="NJN"/>
    <s v="W (+2)"/>
    <n v="44"/>
    <n v="10"/>
    <n v="23"/>
    <n v="0.435"/>
    <n v="0"/>
    <n v="1"/>
    <n v="0"/>
    <n v="12"/>
    <n v="13"/>
    <n v="0.92300000000000004"/>
    <n v="0"/>
    <n v="5"/>
    <n v="5"/>
    <n v="1"/>
    <n v="1"/>
    <n v="1"/>
    <n v="4"/>
    <n v="32"/>
    <n v="18.600000000000001"/>
    <m/>
    <x v="0"/>
    <n v="2.9655990510083039"/>
    <n v="0.97799511002444994"/>
    <n v="0.5"/>
  </r>
  <r>
    <n v="43"/>
    <x v="890"/>
    <s v="34-342"/>
    <x v="0"/>
    <s v="UTA"/>
    <s v="L (-7)"/>
    <n v="44"/>
    <n v="13"/>
    <n v="26"/>
    <n v="0.5"/>
    <n v="0"/>
    <n v="4"/>
    <n v="0"/>
    <n v="6"/>
    <n v="7"/>
    <n v="0.85699999999999998"/>
    <n v="3"/>
    <n v="2"/>
    <n v="5"/>
    <n v="7"/>
    <n v="2"/>
    <n v="0"/>
    <n v="3"/>
    <n v="32"/>
    <n v="23.6"/>
    <m/>
    <x v="1"/>
    <n v="17.911975435005118"/>
    <n v="0.99750623441396513"/>
    <n v="0.65909090909090906"/>
  </r>
  <r>
    <n v="44"/>
    <x v="891"/>
    <s v="34-344"/>
    <x v="0"/>
    <s v="VAN"/>
    <s v="W (+18)"/>
    <n v="32"/>
    <n v="7"/>
    <n v="15"/>
    <n v="0.46700000000000003"/>
    <n v="0"/>
    <n v="0"/>
    <m/>
    <n v="6"/>
    <n v="6"/>
    <n v="1"/>
    <n v="0"/>
    <n v="0"/>
    <n v="0"/>
    <n v="3"/>
    <n v="1"/>
    <n v="1"/>
    <n v="1"/>
    <n v="20"/>
    <n v="15.1"/>
    <m/>
    <x v="0"/>
    <n v="13.863216266173753"/>
    <n v="1.0729613733905579"/>
    <n v="0.5"/>
  </r>
  <r>
    <n v="45"/>
    <x v="892"/>
    <s v="34-346"/>
    <x v="0"/>
    <s v="POR"/>
    <s v="W (+13)"/>
    <n v="39"/>
    <n v="11"/>
    <n v="24"/>
    <n v="0.45800000000000002"/>
    <n v="0"/>
    <n v="1"/>
    <n v="0"/>
    <n v="7"/>
    <n v="7"/>
    <n v="1"/>
    <n v="1"/>
    <n v="4"/>
    <n v="5"/>
    <n v="4"/>
    <n v="1"/>
    <n v="0"/>
    <n v="0"/>
    <n v="29"/>
    <n v="21.9"/>
    <m/>
    <x v="0"/>
    <n v="12.87001287001287"/>
    <n v="1.0709010339734122"/>
    <n v="0.66666666666666663"/>
  </r>
  <r>
    <n v="46"/>
    <x v="893"/>
    <s v="34-347"/>
    <x v="0"/>
    <s v="GSW"/>
    <s v="W (+7)"/>
    <n v="41"/>
    <n v="2"/>
    <n v="17"/>
    <n v="0.11799999999999999"/>
    <n v="0"/>
    <n v="0"/>
    <m/>
    <n v="10"/>
    <n v="11"/>
    <n v="0.90900000000000003"/>
    <n v="3"/>
    <n v="5"/>
    <n v="8"/>
    <n v="3"/>
    <n v="3"/>
    <n v="1"/>
    <n v="2"/>
    <n v="14"/>
    <n v="9.9"/>
    <m/>
    <x v="0"/>
    <n v="11.177347242921014"/>
    <n v="0.58724832214765099"/>
    <n v="0.26829268292682928"/>
  </r>
  <r>
    <n v="47"/>
    <x v="894"/>
    <s v="34-349"/>
    <x v="0"/>
    <s v="LAL"/>
    <s v="L (-25)"/>
    <n v="37"/>
    <n v="11"/>
    <n v="26"/>
    <n v="0.42299999999999999"/>
    <n v="0"/>
    <n v="1"/>
    <n v="0"/>
    <n v="9"/>
    <n v="12"/>
    <n v="0.75"/>
    <n v="0"/>
    <n v="5"/>
    <n v="5"/>
    <n v="2"/>
    <n v="1"/>
    <n v="0"/>
    <n v="1"/>
    <n v="31"/>
    <n v="18.899999999999999"/>
    <m/>
    <x v="1"/>
    <n v="5.8343057176196034"/>
    <n v="0.9603469640644362"/>
    <n v="0.54054054054054057"/>
  </r>
  <r>
    <n v="48"/>
    <x v="895"/>
    <s v="34-350"/>
    <x v="0"/>
    <s v="DEN"/>
    <s v="W (+39)"/>
    <n v="33"/>
    <n v="6"/>
    <n v="12"/>
    <n v="0.5"/>
    <n v="0"/>
    <n v="0"/>
    <m/>
    <n v="3"/>
    <n v="4"/>
    <n v="0.75"/>
    <n v="1"/>
    <n v="5"/>
    <n v="6"/>
    <n v="3"/>
    <n v="1"/>
    <n v="0"/>
    <n v="0"/>
    <n v="15"/>
    <n v="13.5"/>
    <m/>
    <x v="0"/>
    <n v="17.899761336515514"/>
    <n v="1.0901162790697674"/>
    <n v="0.54545454545454541"/>
  </r>
  <r>
    <n v="49"/>
    <x v="896"/>
    <s v="34-352"/>
    <x v="0"/>
    <s v="UTA"/>
    <s v="L (-8)"/>
    <n v="43"/>
    <n v="17"/>
    <n v="37"/>
    <n v="0.45900000000000002"/>
    <n v="1"/>
    <n v="5"/>
    <n v="0.2"/>
    <n v="5"/>
    <n v="6"/>
    <n v="0.83299999999999996"/>
    <n v="2"/>
    <n v="5"/>
    <n v="7"/>
    <n v="3"/>
    <n v="2"/>
    <n v="1"/>
    <n v="1"/>
    <n v="40"/>
    <n v="26.4"/>
    <m/>
    <x v="1"/>
    <n v="6.8744271310724105"/>
    <n v="0.98425196850393704"/>
    <n v="0.72093023255813948"/>
  </r>
  <r>
    <n v="50"/>
    <x v="897"/>
    <s v="34-358"/>
    <x v="0"/>
    <s v="TOR"/>
    <s v="W (+7)"/>
    <n v="34"/>
    <n v="8"/>
    <n v="21"/>
    <n v="0.38100000000000001"/>
    <n v="0"/>
    <n v="3"/>
    <n v="0"/>
    <n v="2"/>
    <n v="5"/>
    <n v="0.4"/>
    <n v="2"/>
    <n v="3"/>
    <n v="5"/>
    <n v="1"/>
    <n v="2"/>
    <n v="0"/>
    <n v="2"/>
    <n v="18"/>
    <n v="7.9"/>
    <m/>
    <x v="0"/>
    <n v="3.8167938931297711"/>
    <n v="0.7142857142857143"/>
    <n v="0.23529411764705882"/>
  </r>
  <r>
    <n v="51"/>
    <x v="898"/>
    <s v="34-359"/>
    <x v="0"/>
    <s v="CHH"/>
    <s v="W (+2)"/>
    <n v="41"/>
    <n v="11"/>
    <n v="22"/>
    <n v="0.5"/>
    <n v="0"/>
    <n v="0"/>
    <m/>
    <n v="7"/>
    <n v="9"/>
    <n v="0.77800000000000002"/>
    <n v="1"/>
    <n v="3"/>
    <n v="4"/>
    <n v="6"/>
    <n v="0"/>
    <n v="0"/>
    <n v="1"/>
    <n v="29"/>
    <n v="21.2"/>
    <m/>
    <x v="0"/>
    <n v="18.203883495145632"/>
    <n v="1.07566765578635"/>
    <n v="0.6097560975609756"/>
  </r>
  <r>
    <n v="52"/>
    <x v="899"/>
    <s v="34-361"/>
    <x v="0"/>
    <s v="ATL"/>
    <s v="W (+2)"/>
    <n v="36"/>
    <n v="14"/>
    <n v="22"/>
    <n v="0.63600000000000001"/>
    <n v="0"/>
    <n v="1"/>
    <n v="0"/>
    <n v="9"/>
    <n v="12"/>
    <n v="0.75"/>
    <n v="3"/>
    <n v="4"/>
    <n v="7"/>
    <n v="1"/>
    <n v="1"/>
    <n v="0"/>
    <n v="2"/>
    <n v="37"/>
    <n v="29"/>
    <m/>
    <x v="0"/>
    <n v="3.3025099075297222"/>
    <n v="1.2636612021857923"/>
    <n v="0.91666666666666663"/>
  </r>
  <r>
    <n v="53"/>
    <x v="900"/>
    <s v="34-363"/>
    <x v="0"/>
    <s v="DET"/>
    <s v="W (+9)"/>
    <n v="41"/>
    <n v="7"/>
    <n v="17"/>
    <n v="0.41199999999999998"/>
    <n v="0"/>
    <n v="1"/>
    <n v="0"/>
    <n v="7"/>
    <n v="8"/>
    <n v="0.875"/>
    <n v="1"/>
    <n v="11"/>
    <n v="12"/>
    <n v="5"/>
    <n v="3"/>
    <n v="0"/>
    <n v="3"/>
    <n v="21"/>
    <n v="17.8"/>
    <m/>
    <x v="0"/>
    <n v="17.53155680224404"/>
    <n v="0.8928571428571429"/>
    <n v="0.65853658536585369"/>
  </r>
  <r>
    <n v="54"/>
    <x v="901"/>
    <s v="35-000"/>
    <x v="0"/>
    <s v="IND"/>
    <s v="W (+8)"/>
    <n v="39"/>
    <n v="13"/>
    <n v="23"/>
    <n v="0.56499999999999995"/>
    <n v="0"/>
    <n v="2"/>
    <n v="0"/>
    <n v="1"/>
    <n v="3"/>
    <n v="0.33300000000000002"/>
    <n v="2"/>
    <n v="2"/>
    <n v="4"/>
    <n v="6"/>
    <n v="1"/>
    <n v="1"/>
    <n v="2"/>
    <n v="27"/>
    <n v="19.600000000000001"/>
    <m/>
    <x v="0"/>
    <n v="18.564356435643564"/>
    <n v="1.0258358662613982"/>
    <n v="0.64102564102564108"/>
  </r>
  <r>
    <n v="55"/>
    <x v="902"/>
    <s v="35-002"/>
    <x v="0"/>
    <s v="TOR"/>
    <s v="W (+37)"/>
    <n v="28"/>
    <n v="5"/>
    <n v="9"/>
    <n v="0.55600000000000005"/>
    <n v="1"/>
    <n v="2"/>
    <n v="0.5"/>
    <n v="5"/>
    <n v="6"/>
    <n v="0.83299999999999996"/>
    <n v="0"/>
    <n v="4"/>
    <n v="4"/>
    <n v="5"/>
    <n v="0"/>
    <n v="0"/>
    <n v="1"/>
    <n v="16"/>
    <n v="14.2"/>
    <m/>
    <x v="0"/>
    <n v="28.344671201814059"/>
    <n v="1.2658227848101264"/>
    <n v="0.6785714285714286"/>
  </r>
  <r>
    <n v="56"/>
    <x v="903"/>
    <s v="35-004"/>
    <x v="0"/>
    <s v="WAS"/>
    <s v="W (+6)"/>
    <n v="42"/>
    <n v="8"/>
    <n v="23"/>
    <n v="0.34799999999999998"/>
    <n v="0"/>
    <n v="0"/>
    <m/>
    <n v="3"/>
    <n v="5"/>
    <n v="0.6"/>
    <n v="3"/>
    <n v="5"/>
    <n v="8"/>
    <n v="3"/>
    <n v="1"/>
    <n v="2"/>
    <n v="1"/>
    <n v="19"/>
    <n v="11.2"/>
    <m/>
    <x v="0"/>
    <n v="10.273972602739727"/>
    <n v="0.72519083969465647"/>
    <n v="0.35714285714285715"/>
  </r>
  <r>
    <n v="57"/>
    <x v="904"/>
    <s v="35-006"/>
    <x v="0"/>
    <s v="CLE"/>
    <s v="W (+22)"/>
    <n v="29"/>
    <n v="7"/>
    <n v="14"/>
    <n v="0.5"/>
    <n v="0"/>
    <n v="1"/>
    <n v="0"/>
    <n v="3"/>
    <n v="4"/>
    <n v="0.75"/>
    <n v="2"/>
    <n v="5"/>
    <n v="7"/>
    <n v="6"/>
    <n v="0"/>
    <n v="1"/>
    <n v="2"/>
    <n v="17"/>
    <n v="14.2"/>
    <m/>
    <x v="0"/>
    <n v="25.252525252525253"/>
    <n v="0.95720720720720731"/>
    <n v="0.72413793103448276"/>
  </r>
  <r>
    <n v="58"/>
    <x v="905"/>
    <s v="35-008"/>
    <x v="0"/>
    <s v="POR"/>
    <s v="L (-5)"/>
    <n v="42"/>
    <n v="9"/>
    <n v="26"/>
    <n v="0.34599999999999997"/>
    <n v="0"/>
    <n v="2"/>
    <n v="0"/>
    <n v="15"/>
    <n v="17"/>
    <n v="0.88200000000000001"/>
    <n v="1"/>
    <n v="3"/>
    <n v="4"/>
    <n v="3"/>
    <n v="4"/>
    <n v="1"/>
    <n v="3"/>
    <n v="33"/>
    <n v="22.2"/>
    <m/>
    <x v="1"/>
    <n v="7.598784194528875"/>
    <n v="0.90460526315789469"/>
    <n v="0.54761904761904767"/>
  </r>
  <r>
    <n v="59"/>
    <x v="906"/>
    <s v="35-011"/>
    <x v="0"/>
    <s v="SAC"/>
    <s v="W (+15)"/>
    <n v="39"/>
    <n v="10"/>
    <n v="17"/>
    <n v="0.58799999999999997"/>
    <n v="0"/>
    <n v="1"/>
    <n v="0"/>
    <n v="8"/>
    <n v="9"/>
    <n v="0.88900000000000001"/>
    <n v="1"/>
    <n v="1"/>
    <n v="2"/>
    <n v="2"/>
    <n v="0"/>
    <n v="0"/>
    <n v="2"/>
    <n v="28"/>
    <n v="19.7"/>
    <m/>
    <x v="0"/>
    <n v="8.0128205128205128"/>
    <n v="1.2195121951219512"/>
    <n v="0.5641025641025641"/>
  </r>
  <r>
    <n v="60"/>
    <x v="907"/>
    <s v="35-014"/>
    <x v="0"/>
    <s v="DEN"/>
    <s v="W (+28)"/>
    <n v="40"/>
    <n v="12"/>
    <n v="19"/>
    <n v="0.63200000000000001"/>
    <n v="0"/>
    <n v="0"/>
    <m/>
    <n v="6"/>
    <n v="6"/>
    <n v="1"/>
    <n v="0"/>
    <n v="7"/>
    <n v="7"/>
    <n v="2"/>
    <n v="2"/>
    <n v="0"/>
    <n v="2"/>
    <n v="30"/>
    <n v="24.6"/>
    <m/>
    <x v="0"/>
    <n v="7.8003120124804992"/>
    <n v="1.2690355329949239"/>
    <n v="0.8"/>
  </r>
  <r>
    <n v="61"/>
    <x v="908"/>
    <s v="35-019"/>
    <x v="0"/>
    <s v="NYK"/>
    <s v="W (+13)"/>
    <n v="43"/>
    <n v="17"/>
    <n v="33"/>
    <n v="0.51500000000000001"/>
    <n v="1"/>
    <n v="2"/>
    <n v="0.5"/>
    <n v="7"/>
    <n v="9"/>
    <n v="0.77800000000000002"/>
    <n v="3"/>
    <n v="5"/>
    <n v="8"/>
    <n v="6"/>
    <n v="3"/>
    <n v="1"/>
    <n v="2"/>
    <n v="42"/>
    <n v="34"/>
    <m/>
    <x v="0"/>
    <n v="13.345195729537366"/>
    <n v="1.0780287474332648"/>
    <n v="0.93023255813953487"/>
  </r>
  <r>
    <n v="62"/>
    <x v="909"/>
    <s v="35-021"/>
    <x v="0"/>
    <s v="MIA"/>
    <s v="W (+15)"/>
    <n v="39"/>
    <n v="17"/>
    <n v="30"/>
    <n v="0.56699999999999995"/>
    <n v="1"/>
    <n v="2"/>
    <n v="0.5"/>
    <n v="2"/>
    <n v="2"/>
    <n v="1"/>
    <n v="0"/>
    <n v="4"/>
    <n v="4"/>
    <n v="4"/>
    <n v="1"/>
    <n v="1"/>
    <n v="1"/>
    <n v="37"/>
    <n v="26.7"/>
    <m/>
    <x v="0"/>
    <n v="11.148272017837236"/>
    <n v="1.1606022584692597"/>
    <n v="0.84615384615384615"/>
  </r>
  <r>
    <n v="63"/>
    <x v="910"/>
    <s v="35-023"/>
    <x v="0"/>
    <s v="DAL"/>
    <s v="L (-7)"/>
    <n v="47"/>
    <n v="10"/>
    <n v="24"/>
    <n v="0.41699999999999998"/>
    <n v="1"/>
    <n v="3"/>
    <n v="0.33300000000000002"/>
    <n v="5"/>
    <n v="11"/>
    <n v="0.45500000000000002"/>
    <n v="4"/>
    <n v="3"/>
    <n v="7"/>
    <n v="3"/>
    <n v="1"/>
    <n v="1"/>
    <n v="1"/>
    <n v="26"/>
    <n v="15.7"/>
    <m/>
    <x v="1"/>
    <n v="9.1352009744214371"/>
    <n v="0.87131367292225204"/>
    <n v="0.36170212765957449"/>
  </r>
  <r>
    <n v="64"/>
    <x v="911"/>
    <s v="35-025"/>
    <x v="0"/>
    <s v="SAS"/>
    <s v="W (+10)"/>
    <n v="42"/>
    <n v="12"/>
    <n v="22"/>
    <n v="0.54500000000000004"/>
    <n v="0"/>
    <n v="0"/>
    <m/>
    <n v="6"/>
    <n v="7"/>
    <n v="0.85699999999999998"/>
    <n v="2"/>
    <n v="3"/>
    <n v="5"/>
    <n v="3"/>
    <n v="2"/>
    <n v="1"/>
    <n v="3"/>
    <n v="30"/>
    <n v="22.3"/>
    <m/>
    <x v="0"/>
    <n v="9.6525096525096519"/>
    <n v="1.0683760683760684"/>
    <n v="0.6428571428571429"/>
  </r>
  <r>
    <n v="65"/>
    <x v="912"/>
    <s v="35-027"/>
    <x v="0"/>
    <s v="NJN"/>
    <s v="W (+16)"/>
    <n v="33"/>
    <n v="6"/>
    <n v="15"/>
    <n v="0.4"/>
    <n v="0"/>
    <n v="1"/>
    <n v="0"/>
    <n v="5"/>
    <n v="8"/>
    <n v="0.625"/>
    <n v="2"/>
    <n v="5"/>
    <n v="7"/>
    <n v="1"/>
    <n v="1"/>
    <n v="0"/>
    <n v="4"/>
    <n v="17"/>
    <n v="7.9"/>
    <m/>
    <x v="0"/>
    <n v="4.2517006802721085"/>
    <n v="0.75488454706927177"/>
    <n v="0.30303030303030304"/>
  </r>
  <r>
    <n v="66"/>
    <x v="913"/>
    <s v="35-028"/>
    <x v="0"/>
    <s v="IND"/>
    <s v="W (+6)"/>
    <n v="42"/>
    <n v="14"/>
    <n v="28"/>
    <n v="0.5"/>
    <n v="1"/>
    <n v="3"/>
    <n v="0.33300000000000002"/>
    <n v="6"/>
    <n v="9"/>
    <n v="0.66700000000000004"/>
    <n v="1"/>
    <n v="3"/>
    <n v="4"/>
    <n v="2"/>
    <n v="1"/>
    <n v="0"/>
    <n v="2"/>
    <n v="35"/>
    <n v="21.4"/>
    <m/>
    <x v="0"/>
    <n v="5.5617352614015569"/>
    <n v="1.0306242638398115"/>
    <n v="0.54761904761904767"/>
  </r>
  <r>
    <n v="67"/>
    <x v="914"/>
    <s v="35-031"/>
    <x v="0"/>
    <s v="VAN"/>
    <s v="W (+6)"/>
    <n v="39"/>
    <n v="8"/>
    <n v="13"/>
    <n v="0.61499999999999999"/>
    <n v="1"/>
    <n v="2"/>
    <n v="0.5"/>
    <n v="7"/>
    <n v="10"/>
    <n v="0.7"/>
    <n v="0"/>
    <n v="4"/>
    <n v="4"/>
    <n v="3"/>
    <n v="0"/>
    <n v="1"/>
    <n v="3"/>
    <n v="24"/>
    <n v="17.5"/>
    <m/>
    <x v="0"/>
    <n v="12.820512820512823"/>
    <n v="1.1764705882352942"/>
    <n v="0.53846153846153844"/>
  </r>
  <r>
    <n v="68"/>
    <x v="915"/>
    <s v="35-033"/>
    <x v="0"/>
    <s v="TOR"/>
    <s v="W (+2)"/>
    <n v="41"/>
    <n v="13"/>
    <n v="28"/>
    <n v="0.46400000000000002"/>
    <n v="0"/>
    <n v="2"/>
    <n v="0"/>
    <n v="7"/>
    <n v="7"/>
    <n v="1"/>
    <n v="0"/>
    <n v="4"/>
    <n v="4"/>
    <n v="3"/>
    <n v="5"/>
    <n v="3"/>
    <n v="2"/>
    <n v="33"/>
    <n v="25.8"/>
    <m/>
    <x v="0"/>
    <n v="8.314855875831487"/>
    <n v="0.99758162031438946"/>
    <n v="0.75609756097560976"/>
  </r>
  <r>
    <n v="69"/>
    <x v="916"/>
    <s v="35-034"/>
    <x v="0"/>
    <s v="BOS"/>
    <s v="W (+23)"/>
    <n v="36"/>
    <n v="11"/>
    <n v="22"/>
    <n v="0.5"/>
    <n v="0"/>
    <n v="1"/>
    <n v="0"/>
    <n v="2"/>
    <n v="2"/>
    <n v="1"/>
    <n v="1"/>
    <n v="6"/>
    <n v="7"/>
    <n v="2"/>
    <n v="2"/>
    <n v="1"/>
    <n v="2"/>
    <n v="24"/>
    <n v="17.2"/>
    <m/>
    <x v="0"/>
    <n v="7.4404761904761907"/>
    <n v="0.96463022508038587"/>
    <n v="0.63888888888888884"/>
  </r>
  <r>
    <n v="70"/>
    <x v="917"/>
    <s v="35-036"/>
    <x v="0"/>
    <s v="ORL"/>
    <s v="W (+15)"/>
    <n v="38"/>
    <n v="8"/>
    <n v="21"/>
    <n v="0.38100000000000001"/>
    <n v="1"/>
    <n v="3"/>
    <n v="0.33300000000000002"/>
    <n v="0"/>
    <n v="1"/>
    <n v="0"/>
    <n v="2"/>
    <n v="5"/>
    <n v="7"/>
    <n v="8"/>
    <n v="5"/>
    <n v="0"/>
    <n v="0"/>
    <n v="17"/>
    <n v="17.8"/>
    <m/>
    <x v="0"/>
    <n v="27.173913043478258"/>
    <n v="0.79291044776119401"/>
    <n v="0.60526315789473684"/>
  </r>
  <r>
    <n v="71"/>
    <x v="918"/>
    <s v="35-038"/>
    <x v="0"/>
    <s v="ATL"/>
    <s v="W (+15)"/>
    <n v="43"/>
    <n v="13"/>
    <n v="26"/>
    <n v="0.5"/>
    <n v="0"/>
    <n v="0"/>
    <m/>
    <n v="8"/>
    <n v="12"/>
    <n v="0.66700000000000004"/>
    <n v="1"/>
    <n v="4"/>
    <n v="5"/>
    <n v="4"/>
    <n v="0"/>
    <n v="1"/>
    <n v="2"/>
    <n v="34"/>
    <n v="21.6"/>
    <m/>
    <x v="0"/>
    <n v="10.72961373390558"/>
    <n v="1.0216346153846154"/>
    <n v="0.58139534883720934"/>
  </r>
  <r>
    <n v="72"/>
    <x v="919"/>
    <s v="35-040"/>
    <x v="0"/>
    <s v="MIL"/>
    <s v="W (+17)"/>
    <n v="35"/>
    <n v="13"/>
    <n v="24"/>
    <n v="0.54200000000000004"/>
    <n v="0"/>
    <n v="1"/>
    <n v="0"/>
    <n v="4"/>
    <n v="5"/>
    <n v="0.8"/>
    <n v="1"/>
    <n v="1"/>
    <n v="2"/>
    <n v="0"/>
    <n v="2"/>
    <n v="0"/>
    <n v="0"/>
    <n v="30"/>
    <n v="19.8"/>
    <m/>
    <x v="0"/>
    <n v="0"/>
    <n v="1.1450381679389314"/>
    <n v="0.62857142857142856"/>
  </r>
  <r>
    <n v="73"/>
    <x v="920"/>
    <s v="35-042"/>
    <x v="0"/>
    <s v="DET"/>
    <s v="W (+5)"/>
    <n v="47"/>
    <n v="11"/>
    <n v="26"/>
    <n v="0.42299999999999999"/>
    <n v="0"/>
    <n v="2"/>
    <n v="0"/>
    <n v="4"/>
    <n v="4"/>
    <n v="1"/>
    <n v="1"/>
    <n v="2"/>
    <n v="3"/>
    <n v="8"/>
    <n v="4"/>
    <n v="2"/>
    <n v="4"/>
    <n v="26"/>
    <n v="18.5"/>
    <m/>
    <x v="0"/>
    <n v="20.120724346076457"/>
    <n v="0.81863979848866497"/>
    <n v="0.51063829787234039"/>
  </r>
  <r>
    <n v="74"/>
    <x v="921"/>
    <s v="35-045"/>
    <x v="0"/>
    <s v="MIN"/>
    <s v="W (+14)"/>
    <n v="38"/>
    <n v="16"/>
    <n v="25"/>
    <n v="0.64"/>
    <n v="2"/>
    <n v="6"/>
    <n v="0.33300000000000002"/>
    <n v="7"/>
    <n v="8"/>
    <n v="0.875"/>
    <n v="3"/>
    <n v="3"/>
    <n v="6"/>
    <n v="4"/>
    <n v="1"/>
    <n v="0"/>
    <n v="0"/>
    <n v="41"/>
    <n v="35.9"/>
    <m/>
    <x v="0"/>
    <n v="12.300123001230014"/>
    <n v="1.4375876577840112"/>
    <n v="1.1052631578947369"/>
  </r>
  <r>
    <n v="75"/>
    <x v="922"/>
    <s v="35-047"/>
    <x v="0"/>
    <s v="HOU"/>
    <s v="W (+15)"/>
    <n v="37"/>
    <n v="18"/>
    <n v="31"/>
    <n v="0.58099999999999996"/>
    <n v="0"/>
    <n v="0"/>
    <m/>
    <n v="4"/>
    <n v="4"/>
    <n v="1"/>
    <n v="2"/>
    <n v="2"/>
    <n v="4"/>
    <n v="3"/>
    <n v="3"/>
    <n v="0"/>
    <n v="2"/>
    <n v="40"/>
    <n v="29.4"/>
    <m/>
    <x v="0"/>
    <n v="7.9449152542372889"/>
    <n v="1.1507479861910241"/>
    <n v="0.94594594594594594"/>
  </r>
  <r>
    <n v="76"/>
    <x v="923"/>
    <s v="35-049"/>
    <x v="0"/>
    <s v="WAS"/>
    <s v="W (+18)"/>
    <n v="33"/>
    <n v="11"/>
    <n v="21"/>
    <n v="0.52400000000000002"/>
    <n v="1"/>
    <n v="2"/>
    <n v="0.5"/>
    <n v="7"/>
    <n v="8"/>
    <n v="0.875"/>
    <n v="1"/>
    <n v="3"/>
    <n v="4"/>
    <n v="3"/>
    <n v="1"/>
    <n v="1"/>
    <n v="2"/>
    <n v="30"/>
    <n v="22.7"/>
    <m/>
    <x v="0"/>
    <n v="10.16260162601626"/>
    <n v="1.1312217194570136"/>
    <n v="0.78787878787878785"/>
  </r>
  <r>
    <n v="77"/>
    <x v="924"/>
    <s v="35-051"/>
    <x v="0"/>
    <s v="CLE"/>
    <s v="L (-6)"/>
    <n v="37"/>
    <n v="10"/>
    <n v="24"/>
    <n v="0.41699999999999998"/>
    <n v="0"/>
    <n v="2"/>
    <n v="0"/>
    <n v="9"/>
    <n v="12"/>
    <n v="0.75"/>
    <n v="0"/>
    <n v="6"/>
    <n v="6"/>
    <n v="4"/>
    <n v="0"/>
    <n v="0"/>
    <n v="4"/>
    <n v="29"/>
    <n v="14.4"/>
    <m/>
    <x v="1"/>
    <n v="10.72961373390558"/>
    <n v="0.87139423076923073"/>
    <n v="0.48648648648648651"/>
  </r>
  <r>
    <n v="78"/>
    <x v="925"/>
    <s v="35-053"/>
    <x v="0"/>
    <s v="ORL"/>
    <s v="W (+9)"/>
    <n v="35"/>
    <n v="15"/>
    <n v="25"/>
    <n v="0.6"/>
    <n v="3"/>
    <n v="5"/>
    <n v="0.6"/>
    <n v="4"/>
    <n v="10"/>
    <n v="0.4"/>
    <n v="1"/>
    <n v="3"/>
    <n v="4"/>
    <n v="2"/>
    <n v="4"/>
    <n v="0"/>
    <n v="0"/>
    <n v="37"/>
    <n v="29.3"/>
    <m/>
    <x v="0"/>
    <n v="6.369426751592357"/>
    <n v="1.2585034013605443"/>
    <n v="0.88571428571428568"/>
  </r>
  <r>
    <n v="79"/>
    <x v="926"/>
    <s v="35-055"/>
    <x v="0"/>
    <s v="IND"/>
    <s v="L (-9)"/>
    <n v="41"/>
    <n v="7"/>
    <n v="19"/>
    <n v="0.36799999999999999"/>
    <n v="1"/>
    <n v="1"/>
    <n v="1"/>
    <n v="12"/>
    <n v="14"/>
    <n v="0.85699999999999998"/>
    <n v="0"/>
    <n v="4"/>
    <n v="4"/>
    <n v="3"/>
    <n v="3"/>
    <n v="0"/>
    <n v="4"/>
    <n v="27"/>
    <n v="18"/>
    <m/>
    <x v="1"/>
    <n v="9.3283582089552244"/>
    <n v="0.92592592592592593"/>
    <n v="0.46341463414634149"/>
  </r>
  <r>
    <n v="80"/>
    <x v="927"/>
    <s v="35-057"/>
    <x v="0"/>
    <s v="DET"/>
    <s v="L (-8)"/>
    <n v="43"/>
    <n v="7"/>
    <n v="25"/>
    <n v="0.28000000000000003"/>
    <n v="0"/>
    <n v="3"/>
    <n v="0"/>
    <n v="5"/>
    <n v="10"/>
    <n v="0.5"/>
    <n v="4"/>
    <n v="2"/>
    <n v="6"/>
    <n v="4"/>
    <n v="1"/>
    <n v="0"/>
    <n v="2"/>
    <n v="19"/>
    <n v="5.9"/>
    <m/>
    <x v="1"/>
    <n v="11.299435028248588"/>
    <n v="0.60509554140127386"/>
    <n v="0.11627906976744186"/>
  </r>
  <r>
    <n v="81"/>
    <x v="928"/>
    <s v="35-059"/>
    <x v="0"/>
    <s v="PHI"/>
    <s v="W (+7)"/>
    <n v="39"/>
    <n v="9"/>
    <n v="19"/>
    <n v="0.47399999999999998"/>
    <n v="0"/>
    <n v="2"/>
    <n v="0"/>
    <n v="6"/>
    <n v="8"/>
    <n v="0.75"/>
    <n v="1"/>
    <n v="5"/>
    <n v="6"/>
    <n v="2"/>
    <n v="5"/>
    <n v="0"/>
    <n v="4"/>
    <n v="24"/>
    <n v="16.100000000000001"/>
    <m/>
    <x v="0"/>
    <n v="7.0126227208976157"/>
    <n v="0.90497737556561086"/>
    <n v="0.53846153846153844"/>
  </r>
  <r>
    <n v="82"/>
    <x v="929"/>
    <s v="35-060"/>
    <x v="0"/>
    <s v="NYK"/>
    <s v="W (+2)"/>
    <n v="40"/>
    <n v="11"/>
    <n v="24"/>
    <n v="0.45800000000000002"/>
    <n v="0"/>
    <n v="0"/>
    <m/>
    <n v="22"/>
    <n v="24"/>
    <n v="0.91700000000000004"/>
    <n v="0"/>
    <n v="3"/>
    <n v="3"/>
    <n v="3"/>
    <n v="1"/>
    <n v="0"/>
    <n v="1"/>
    <n v="44"/>
    <n v="33.4"/>
    <m/>
    <x v="0"/>
    <n v="7.7800829875518671"/>
    <n v="1.2373453318335208"/>
    <n v="0.875"/>
  </r>
  <r>
    <n v="1"/>
    <x v="930"/>
    <s v="38-255"/>
    <x v="1"/>
    <s v="NYK"/>
    <s v="L (-2)"/>
    <n v="37"/>
    <n v="7"/>
    <n v="21"/>
    <n v="0.33300000000000002"/>
    <n v="0"/>
    <n v="3"/>
    <n v="0"/>
    <n v="5"/>
    <n v="6"/>
    <n v="0.83299999999999996"/>
    <n v="3"/>
    <n v="2"/>
    <n v="5"/>
    <n v="6"/>
    <n v="4"/>
    <n v="0"/>
    <n v="3"/>
    <n v="19"/>
    <n v="13.4"/>
    <m/>
    <x v="1"/>
    <n v="18.382352941176467"/>
    <n v="0.71321321321321318"/>
    <n v="0.43243243243243246"/>
  </r>
  <r>
    <n v="2"/>
    <x v="931"/>
    <s v="38-257"/>
    <x v="1"/>
    <s v="ATL"/>
    <s v="W (+10)"/>
    <n v="40"/>
    <n v="13"/>
    <n v="30"/>
    <n v="0.433"/>
    <n v="0"/>
    <n v="3"/>
    <n v="0"/>
    <n v="5"/>
    <n v="6"/>
    <n v="0.83299999999999996"/>
    <n v="0"/>
    <n v="6"/>
    <n v="6"/>
    <n v="6"/>
    <n v="2"/>
    <n v="0"/>
    <n v="1"/>
    <n v="31"/>
    <n v="21"/>
    <m/>
    <x v="0"/>
    <n v="15.136226034308779"/>
    <n v="0.9215219976218787"/>
    <n v="0.65"/>
  </r>
  <r>
    <n v="3"/>
    <x v="932"/>
    <s v="38-259"/>
    <x v="1"/>
    <s v="PHI"/>
    <s v="W (+14)"/>
    <n v="38"/>
    <n v="7"/>
    <n v="21"/>
    <n v="0.33300000000000002"/>
    <n v="0"/>
    <n v="0"/>
    <m/>
    <n v="6"/>
    <n v="9"/>
    <n v="0.66700000000000004"/>
    <n v="2"/>
    <n v="4"/>
    <n v="6"/>
    <n v="9"/>
    <n v="2"/>
    <n v="1"/>
    <n v="2"/>
    <n v="20"/>
    <n v="16.100000000000001"/>
    <m/>
    <x v="0"/>
    <n v="25.027808676307007"/>
    <n v="0.74183976261127593"/>
    <n v="0.5"/>
  </r>
  <r>
    <n v="4"/>
    <x v="933"/>
    <s v="38-260"/>
    <x v="1"/>
    <s v="DET"/>
    <s v="L (-22)"/>
    <n v="22"/>
    <n v="8"/>
    <n v="18"/>
    <n v="0.44400000000000001"/>
    <n v="0"/>
    <n v="0"/>
    <m/>
    <n v="3"/>
    <n v="3"/>
    <n v="1"/>
    <n v="0"/>
    <n v="8"/>
    <n v="8"/>
    <n v="2"/>
    <n v="1"/>
    <n v="0"/>
    <n v="1"/>
    <n v="19"/>
    <n v="13"/>
    <m/>
    <x v="1"/>
    <n v="8.9605734767025087"/>
    <n v="0.93503937007874016"/>
    <n v="0.86363636363636365"/>
  </r>
  <r>
    <n v="5"/>
    <x v="934"/>
    <s v="38-263"/>
    <x v="1"/>
    <s v="BOS"/>
    <s v="L (-9)"/>
    <n v="41"/>
    <n v="12"/>
    <n v="26"/>
    <n v="0.46200000000000002"/>
    <n v="0"/>
    <n v="1"/>
    <n v="0"/>
    <n v="8"/>
    <n v="10"/>
    <n v="0.8"/>
    <n v="2"/>
    <n v="6"/>
    <n v="8"/>
    <n v="2"/>
    <n v="2"/>
    <n v="0"/>
    <n v="5"/>
    <n v="32"/>
    <n v="18.600000000000001"/>
    <m/>
    <x v="1"/>
    <n v="5.3475935828877006"/>
    <n v="0.903954802259887"/>
    <n v="0.56097560975609762"/>
  </r>
  <r>
    <n v="6"/>
    <x v="935"/>
    <s v="38-265"/>
    <x v="1"/>
    <s v="GSW"/>
    <s v="L (-9)"/>
    <n v="38"/>
    <n v="13"/>
    <n v="30"/>
    <n v="0.433"/>
    <n v="0"/>
    <n v="1"/>
    <n v="0"/>
    <n v="6"/>
    <n v="8"/>
    <n v="0.75"/>
    <n v="0"/>
    <n v="3"/>
    <n v="3"/>
    <n v="3"/>
    <n v="3"/>
    <n v="0"/>
    <n v="3"/>
    <n v="32"/>
    <n v="17.2"/>
    <m/>
    <x v="1"/>
    <n v="7.5910931174089065"/>
    <n v="0.87623220153340631"/>
    <n v="0.5"/>
  </r>
  <r>
    <n v="7"/>
    <x v="936"/>
    <s v="38-267"/>
    <x v="1"/>
    <s v="SEA"/>
    <s v="L (-15)"/>
    <n v="39"/>
    <n v="5"/>
    <n v="26"/>
    <n v="0.192"/>
    <n v="0"/>
    <n v="1"/>
    <n v="0"/>
    <n v="6"/>
    <n v="6"/>
    <n v="1"/>
    <n v="3"/>
    <n v="9"/>
    <n v="12"/>
    <n v="4"/>
    <n v="1"/>
    <n v="2"/>
    <n v="1"/>
    <n v="16"/>
    <n v="7.2"/>
    <m/>
    <x v="1"/>
    <n v="11.890606420927467"/>
    <n v="0.53981106612685559"/>
    <n v="0.33333333333333331"/>
  </r>
  <r>
    <n v="8"/>
    <x v="937"/>
    <s v="38-270"/>
    <x v="1"/>
    <s v="MIL"/>
    <s v="L (-9)"/>
    <n v="41"/>
    <n v="12"/>
    <n v="24"/>
    <n v="0.5"/>
    <n v="0"/>
    <n v="1"/>
    <n v="0"/>
    <n v="7"/>
    <n v="8"/>
    <n v="0.875"/>
    <n v="1"/>
    <n v="3"/>
    <n v="4"/>
    <n v="3"/>
    <n v="2"/>
    <n v="1"/>
    <n v="3"/>
    <n v="31"/>
    <n v="20.8"/>
    <m/>
    <x v="1"/>
    <n v="8.949880668257757"/>
    <n v="1.0157273918741809"/>
    <n v="0.6097560975609756"/>
  </r>
  <r>
    <n v="9"/>
    <x v="938"/>
    <s v="38-272"/>
    <x v="1"/>
    <s v="UTA"/>
    <s v="L (-9)"/>
    <n v="41"/>
    <n v="17"/>
    <n v="33"/>
    <n v="0.51500000000000001"/>
    <n v="1"/>
    <n v="2"/>
    <n v="0.5"/>
    <n v="9"/>
    <n v="11"/>
    <n v="0.81799999999999995"/>
    <n v="3"/>
    <n v="4"/>
    <n v="7"/>
    <n v="3"/>
    <n v="1"/>
    <n v="0"/>
    <n v="0"/>
    <n v="44"/>
    <n v="33.299999999999997"/>
    <m/>
    <x v="1"/>
    <n v="7.3457394711067572"/>
    <n v="1.1627906976744184"/>
    <n v="0.90243902439024393"/>
  </r>
  <r>
    <n v="10"/>
    <x v="939"/>
    <s v="38-276"/>
    <x v="1"/>
    <s v="CHH"/>
    <s v="L (-7)"/>
    <n v="41"/>
    <n v="13"/>
    <n v="23"/>
    <n v="0.56499999999999995"/>
    <n v="1"/>
    <n v="2"/>
    <n v="0.5"/>
    <n v="3"/>
    <n v="4"/>
    <n v="0.75"/>
    <n v="0"/>
    <n v="4"/>
    <n v="4"/>
    <n v="6"/>
    <n v="2"/>
    <n v="0"/>
    <n v="5"/>
    <n v="30"/>
    <n v="19.5"/>
    <m/>
    <x v="1"/>
    <n v="16.778523489932883"/>
    <n v="1.0080645161290323"/>
    <n v="0.63414634146341464"/>
  </r>
  <r>
    <n v="11"/>
    <x v="940"/>
    <s v="38-278"/>
    <x v="1"/>
    <s v="IND"/>
    <s v="L (-7)"/>
    <n v="40"/>
    <n v="8"/>
    <n v="26"/>
    <n v="0.308"/>
    <n v="0"/>
    <n v="1"/>
    <n v="0"/>
    <n v="5"/>
    <n v="5"/>
    <n v="1"/>
    <n v="0"/>
    <n v="5"/>
    <n v="5"/>
    <n v="6"/>
    <n v="2"/>
    <n v="1"/>
    <n v="3"/>
    <n v="21"/>
    <n v="11"/>
    <m/>
    <x v="1"/>
    <n v="16.129032258064516"/>
    <n v="0.67307692307692313"/>
    <n v="0.35"/>
  </r>
  <r>
    <n v="12"/>
    <x v="941"/>
    <s v="38-280"/>
    <x v="1"/>
    <s v="BOS"/>
    <s v="W (+4)"/>
    <n v="45"/>
    <n v="7"/>
    <n v="24"/>
    <n v="0.29199999999999998"/>
    <n v="0"/>
    <n v="1"/>
    <n v="0"/>
    <n v="3"/>
    <n v="3"/>
    <n v="1"/>
    <n v="1"/>
    <n v="10"/>
    <n v="11"/>
    <n v="6"/>
    <n v="1"/>
    <n v="0"/>
    <n v="2"/>
    <n v="17"/>
    <n v="8.6999999999999993"/>
    <m/>
    <x v="0"/>
    <n v="18.007202881152462"/>
    <n v="0.62225475841874089"/>
    <n v="0.35555555555555557"/>
  </r>
  <r>
    <n v="13"/>
    <x v="942"/>
    <s v="38-283"/>
    <x v="1"/>
    <s v="CLE"/>
    <s v="L (-19)"/>
    <n v="31"/>
    <n v="9"/>
    <n v="24"/>
    <n v="0.375"/>
    <n v="0"/>
    <n v="0"/>
    <m/>
    <n v="0"/>
    <n v="0"/>
    <m/>
    <n v="1"/>
    <n v="3"/>
    <n v="4"/>
    <n v="5"/>
    <n v="1"/>
    <n v="0"/>
    <n v="0"/>
    <n v="18"/>
    <n v="10.1"/>
    <m/>
    <x v="1"/>
    <n v="17.241379310344829"/>
    <n v="0.75"/>
    <n v="0.41935483870967744"/>
  </r>
  <r>
    <n v="14"/>
    <x v="943"/>
    <s v="38-284"/>
    <x v="1"/>
    <s v="PHI"/>
    <s v="W (+7)"/>
    <n v="38"/>
    <n v="11"/>
    <n v="27"/>
    <n v="0.40699999999999997"/>
    <n v="0"/>
    <n v="1"/>
    <n v="0"/>
    <n v="8"/>
    <n v="10"/>
    <n v="0.8"/>
    <n v="0"/>
    <n v="6"/>
    <n v="6"/>
    <n v="7"/>
    <n v="5"/>
    <n v="1"/>
    <n v="1"/>
    <n v="30"/>
    <n v="25.3"/>
    <m/>
    <x v="0"/>
    <n v="17.766497461928935"/>
    <n v="0.92592592592592593"/>
    <n v="0.78947368421052633"/>
  </r>
  <r>
    <n v="15"/>
    <x v="944"/>
    <s v="38-286"/>
    <x v="1"/>
    <s v="MIA"/>
    <s v="W (+9)"/>
    <n v="38"/>
    <n v="10"/>
    <n v="20"/>
    <n v="0.5"/>
    <n v="0"/>
    <n v="1"/>
    <n v="0"/>
    <n v="2"/>
    <n v="3"/>
    <n v="0.66700000000000004"/>
    <n v="1"/>
    <n v="6"/>
    <n v="7"/>
    <n v="5"/>
    <n v="0"/>
    <n v="0"/>
    <n v="2"/>
    <n v="22"/>
    <n v="14.8"/>
    <m/>
    <x v="0"/>
    <n v="17.655367231638419"/>
    <n v="0.94339622641509435"/>
    <n v="0.55263157894736847"/>
  </r>
  <r>
    <n v="16"/>
    <x v="945"/>
    <s v="38-287"/>
    <x v="1"/>
    <s v="ORL"/>
    <s v="L (-9)"/>
    <n v="33"/>
    <n v="6"/>
    <n v="19"/>
    <n v="0.316"/>
    <n v="0"/>
    <n v="0"/>
    <m/>
    <n v="3"/>
    <n v="3"/>
    <n v="1"/>
    <n v="0"/>
    <n v="7"/>
    <n v="7"/>
    <n v="7"/>
    <n v="0"/>
    <n v="2"/>
    <n v="2"/>
    <n v="15"/>
    <n v="8.9"/>
    <m/>
    <x v="1"/>
    <n v="23.874488403819917"/>
    <n v="0.67204301075268813"/>
    <n v="0.48484848484848486"/>
  </r>
  <r>
    <n v="17"/>
    <x v="946"/>
    <s v="38-292"/>
    <x v="1"/>
    <s v="HOU"/>
    <s v="W (+3)"/>
    <n v="33"/>
    <n v="9"/>
    <n v="23"/>
    <n v="0.39100000000000001"/>
    <n v="0"/>
    <n v="0"/>
    <m/>
    <n v="0"/>
    <n v="0"/>
    <m/>
    <n v="0"/>
    <n v="6"/>
    <n v="6"/>
    <n v="7"/>
    <n v="0"/>
    <n v="0"/>
    <n v="4"/>
    <n v="18"/>
    <n v="7.4"/>
    <m/>
    <x v="0"/>
    <n v="20.588235294117645"/>
    <n v="0.66666666666666663"/>
    <n v="0.39393939393939392"/>
  </r>
  <r>
    <n v="18"/>
    <x v="947"/>
    <s v="38-294"/>
    <x v="1"/>
    <s v="DAL"/>
    <s v="W (+7)"/>
    <n v="35"/>
    <n v="7"/>
    <n v="21"/>
    <n v="0.33300000000000002"/>
    <n v="0"/>
    <n v="1"/>
    <n v="0"/>
    <n v="7"/>
    <n v="9"/>
    <n v="0.77800000000000002"/>
    <n v="2"/>
    <n v="10"/>
    <n v="12"/>
    <n v="4"/>
    <n v="4"/>
    <n v="0"/>
    <n v="1"/>
    <n v="21"/>
    <n v="17.3"/>
    <m/>
    <x v="0"/>
    <n v="13.351134846461948"/>
    <n v="0.80893682588597837"/>
    <n v="0.68571428571428572"/>
  </r>
  <r>
    <n v="19"/>
    <x v="948"/>
    <s v="38-297"/>
    <x v="1"/>
    <s v="MEM"/>
    <s v="W (+10)"/>
    <n v="31"/>
    <n v="8"/>
    <n v="19"/>
    <n v="0.42099999999999999"/>
    <n v="0"/>
    <n v="1"/>
    <n v="0"/>
    <n v="0"/>
    <n v="0"/>
    <m/>
    <n v="0"/>
    <n v="6"/>
    <n v="6"/>
    <n v="9"/>
    <n v="0"/>
    <n v="0"/>
    <n v="0"/>
    <n v="16"/>
    <n v="13.2"/>
    <m/>
    <x v="0"/>
    <n v="32.142857142857146"/>
    <n v="0.84210526315789469"/>
    <n v="0.64516129032258063"/>
  </r>
  <r>
    <n v="20"/>
    <x v="949"/>
    <s v="38-298"/>
    <x v="1"/>
    <s v="MIA"/>
    <s v="W (+2)"/>
    <n v="34"/>
    <n v="9"/>
    <n v="23"/>
    <n v="0.39100000000000001"/>
    <n v="0"/>
    <n v="1"/>
    <n v="0"/>
    <n v="7"/>
    <n v="11"/>
    <n v="0.63600000000000001"/>
    <n v="0"/>
    <n v="6"/>
    <n v="6"/>
    <n v="7"/>
    <n v="1"/>
    <n v="1"/>
    <n v="1"/>
    <n v="25"/>
    <n v="18.3"/>
    <m/>
    <x v="0"/>
    <n v="19.531249999999996"/>
    <n v="0.86685159500693487"/>
    <n v="0.61764705882352944"/>
  </r>
  <r>
    <n v="21"/>
    <x v="950"/>
    <s v="38-300"/>
    <x v="1"/>
    <s v="NYK"/>
    <s v="W (+16)"/>
    <n v="34"/>
    <n v="8"/>
    <n v="19"/>
    <n v="0.42099999999999999"/>
    <n v="0"/>
    <n v="1"/>
    <n v="0"/>
    <n v="3"/>
    <n v="3"/>
    <n v="1"/>
    <n v="0"/>
    <n v="6"/>
    <n v="6"/>
    <n v="6"/>
    <n v="1"/>
    <n v="2"/>
    <n v="5"/>
    <n v="19"/>
    <n v="10.7"/>
    <m/>
    <x v="0"/>
    <n v="19.157088122605366"/>
    <n v="0.75039494470774093"/>
    <n v="0.52941176470588236"/>
  </r>
  <r>
    <n v="22"/>
    <x v="951"/>
    <s v="38-302"/>
    <x v="1"/>
    <s v="TOR"/>
    <s v="W (+5)"/>
    <n v="36"/>
    <n v="8"/>
    <n v="21"/>
    <n v="0.38100000000000001"/>
    <n v="0"/>
    <n v="0"/>
    <m/>
    <n v="5"/>
    <n v="6"/>
    <n v="0.83299999999999996"/>
    <n v="2"/>
    <n v="2"/>
    <n v="4"/>
    <n v="3"/>
    <n v="3"/>
    <n v="0"/>
    <n v="4"/>
    <n v="21"/>
    <n v="11"/>
    <m/>
    <x v="0"/>
    <n v="9.7911227154047005"/>
    <n v="0.75976845151953687"/>
    <n v="0.3611111111111111"/>
  </r>
  <r>
    <n v="23"/>
    <x v="952"/>
    <s v="38-305"/>
    <x v="1"/>
    <s v="ATL"/>
    <s v="W (+27)"/>
    <n v="27"/>
    <n v="11"/>
    <n v="19"/>
    <n v="0.57899999999999996"/>
    <n v="0"/>
    <n v="1"/>
    <n v="0"/>
    <n v="1"/>
    <n v="1"/>
    <n v="1"/>
    <n v="1"/>
    <n v="3"/>
    <n v="4"/>
    <n v="6"/>
    <n v="1"/>
    <n v="1"/>
    <n v="2"/>
    <n v="23"/>
    <n v="18.8"/>
    <m/>
    <x v="0"/>
    <n v="21.865889212827987"/>
    <n v="1.0727611940298507"/>
    <n v="0.92592592592592593"/>
  </r>
  <r>
    <n v="24"/>
    <x v="953"/>
    <s v="38-307"/>
    <x v="1"/>
    <s v="ORL"/>
    <s v="W (+18)"/>
    <n v="34"/>
    <n v="3"/>
    <n v="16"/>
    <n v="0.188"/>
    <n v="0"/>
    <n v="0"/>
    <m/>
    <n v="6"/>
    <n v="6"/>
    <n v="1"/>
    <n v="3"/>
    <n v="3"/>
    <n v="6"/>
    <n v="8"/>
    <n v="1"/>
    <n v="0"/>
    <n v="3"/>
    <n v="12"/>
    <n v="8.1999999999999993"/>
    <m/>
    <x v="0"/>
    <n v="26.990553306342779"/>
    <n v="0.55452865064695012"/>
    <n v="0.3235294117647059"/>
  </r>
  <r>
    <n v="25"/>
    <x v="954"/>
    <s v="38-308"/>
    <x v="1"/>
    <s v="NYK"/>
    <s v="W (+1)"/>
    <n v="36"/>
    <n v="11"/>
    <n v="22"/>
    <n v="0.5"/>
    <n v="0"/>
    <n v="0"/>
    <m/>
    <n v="4"/>
    <n v="7"/>
    <n v="0.57099999999999995"/>
    <n v="0"/>
    <n v="1"/>
    <n v="1"/>
    <n v="3"/>
    <n v="1"/>
    <n v="0"/>
    <n v="4"/>
    <n v="26"/>
    <n v="12.4"/>
    <m/>
    <x v="0"/>
    <n v="9.3516209476309236"/>
    <n v="0.89408528198074289"/>
    <n v="0.3611111111111111"/>
  </r>
  <r>
    <n v="26"/>
    <x v="955"/>
    <s v="38-312"/>
    <x v="1"/>
    <s v="CHH"/>
    <s v="L (-6)"/>
    <n v="35"/>
    <n v="11"/>
    <n v="28"/>
    <n v="0.39300000000000002"/>
    <n v="1"/>
    <n v="2"/>
    <n v="0.5"/>
    <n v="5"/>
    <n v="6"/>
    <n v="0.83299999999999996"/>
    <n v="1"/>
    <n v="3"/>
    <n v="4"/>
    <n v="7"/>
    <n v="1"/>
    <n v="0"/>
    <n v="3"/>
    <n v="28"/>
    <n v="15.3"/>
    <m/>
    <x v="1"/>
    <n v="17.224409448818896"/>
    <n v="0.83234244946492275"/>
    <n v="0.54285714285714282"/>
  </r>
  <r>
    <n v="27"/>
    <x v="956"/>
    <s v="38-313"/>
    <x v="1"/>
    <s v="IND"/>
    <s v="L (-27)"/>
    <n v="25"/>
    <n v="2"/>
    <n v="10"/>
    <n v="0.2"/>
    <n v="1"/>
    <n v="2"/>
    <n v="0.5"/>
    <n v="1"/>
    <n v="2"/>
    <n v="0.5"/>
    <n v="2"/>
    <n v="2"/>
    <n v="4"/>
    <n v="4"/>
    <n v="0"/>
    <n v="0"/>
    <n v="4"/>
    <n v="6"/>
    <n v="-0.2"/>
    <m/>
    <x v="1"/>
    <n v="21.186440677966097"/>
    <n v="0.40322580645161288"/>
    <n v="0.04"/>
  </r>
  <r>
    <n v="28"/>
    <x v="957"/>
    <s v="38-315"/>
    <x v="1"/>
    <s v="CHH"/>
    <s v="W (+17)"/>
    <n v="38"/>
    <n v="21"/>
    <n v="38"/>
    <n v="0.55300000000000005"/>
    <n v="0"/>
    <n v="2"/>
    <n v="0"/>
    <n v="9"/>
    <n v="10"/>
    <n v="0.9"/>
    <n v="2"/>
    <n v="5"/>
    <n v="7"/>
    <n v="4"/>
    <n v="3"/>
    <n v="0"/>
    <n v="4"/>
    <n v="51"/>
    <n v="35.9"/>
    <m/>
    <x v="0"/>
    <n v="7.9365079365079358"/>
    <n v="1.0991379310344829"/>
    <n v="1.131578947368421"/>
  </r>
  <r>
    <n v="29"/>
    <x v="958"/>
    <s v="38-317"/>
    <x v="1"/>
    <s v="NJN"/>
    <s v="W (+22)"/>
    <n v="39"/>
    <n v="16"/>
    <n v="32"/>
    <n v="0.5"/>
    <n v="1"/>
    <n v="3"/>
    <n v="0.33300000000000002"/>
    <n v="12"/>
    <n v="13"/>
    <n v="0.92300000000000004"/>
    <n v="0"/>
    <n v="10"/>
    <n v="10"/>
    <n v="7"/>
    <n v="3"/>
    <n v="0"/>
    <n v="3"/>
    <n v="45"/>
    <n v="35.700000000000003"/>
    <m/>
    <x v="0"/>
    <n v="14.668901927912826"/>
    <n v="1.1051080550098231"/>
    <n v="1.1538461538461537"/>
  </r>
  <r>
    <n v="30"/>
    <x v="959"/>
    <s v="38-321"/>
    <x v="1"/>
    <s v="CHI"/>
    <s v="W (+6)"/>
    <n v="38"/>
    <n v="9"/>
    <n v="24"/>
    <n v="0.375"/>
    <n v="0"/>
    <n v="2"/>
    <n v="0"/>
    <n v="11"/>
    <n v="13"/>
    <n v="0.84599999999999997"/>
    <n v="0"/>
    <n v="7"/>
    <n v="7"/>
    <n v="3"/>
    <n v="2"/>
    <n v="2"/>
    <n v="5"/>
    <n v="29"/>
    <n v="16"/>
    <m/>
    <x v="0"/>
    <n v="7.9533404029692472"/>
    <n v="0.83525345622119818"/>
    <n v="0.55263157894736847"/>
  </r>
  <r>
    <n v="31"/>
    <x v="960"/>
    <s v="38-325"/>
    <x v="1"/>
    <s v="LAC"/>
    <s v="W (+8)"/>
    <n v="42"/>
    <n v="9"/>
    <n v="24"/>
    <n v="0.375"/>
    <n v="0"/>
    <n v="0"/>
    <m/>
    <n v="0"/>
    <n v="1"/>
    <n v="0"/>
    <n v="2"/>
    <n v="8"/>
    <n v="10"/>
    <n v="8"/>
    <n v="1"/>
    <n v="0"/>
    <n v="4"/>
    <n v="18"/>
    <n v="10.4"/>
    <m/>
    <x v="0"/>
    <n v="21.953896816684964"/>
    <n v="0.63291139240506322"/>
    <n v="0.40476190476190477"/>
  </r>
  <r>
    <n v="32"/>
    <x v="961"/>
    <s v="38-328"/>
    <x v="1"/>
    <s v="MIL"/>
    <s v="L (-19)"/>
    <n v="33"/>
    <n v="10"/>
    <n v="24"/>
    <n v="0.41699999999999998"/>
    <n v="0"/>
    <n v="0"/>
    <m/>
    <n v="2"/>
    <n v="4"/>
    <n v="0.5"/>
    <n v="0"/>
    <n v="3"/>
    <n v="3"/>
    <n v="3"/>
    <n v="1"/>
    <n v="0"/>
    <n v="6"/>
    <n v="22"/>
    <n v="5.6"/>
    <m/>
    <x v="1"/>
    <n v="8.630609896432679"/>
    <n v="0.69269521410579338"/>
    <n v="0.21212121212121213"/>
  </r>
  <r>
    <n v="33"/>
    <x v="962"/>
    <s v="38-329"/>
    <x v="1"/>
    <s v="MIN"/>
    <s v="L (-8)"/>
    <n v="40"/>
    <n v="14"/>
    <n v="30"/>
    <n v="0.46700000000000003"/>
    <n v="0"/>
    <n v="0"/>
    <m/>
    <n v="7"/>
    <n v="7"/>
    <n v="1"/>
    <n v="0"/>
    <n v="6"/>
    <n v="6"/>
    <n v="4"/>
    <n v="1"/>
    <n v="1"/>
    <n v="5"/>
    <n v="35"/>
    <n v="20.100000000000001"/>
    <m/>
    <x v="1"/>
    <n v="9.5057034220532319"/>
    <n v="0.91911764705882359"/>
    <n v="0.65"/>
  </r>
  <r>
    <n v="34"/>
    <x v="963"/>
    <s v="38-332"/>
    <x v="1"/>
    <s v="SAS"/>
    <s v="L (-5)"/>
    <n v="40"/>
    <n v="5"/>
    <n v="21"/>
    <n v="0.23799999999999999"/>
    <n v="0"/>
    <n v="0"/>
    <m/>
    <n v="10"/>
    <n v="16"/>
    <n v="0.625"/>
    <n v="0"/>
    <n v="1"/>
    <n v="1"/>
    <n v="4"/>
    <n v="0"/>
    <n v="1"/>
    <n v="4"/>
    <n v="20"/>
    <n v="4.7"/>
    <m/>
    <x v="1"/>
    <n v="11.098779134295228"/>
    <n v="0.62421972534332082"/>
    <n v="0"/>
  </r>
  <r>
    <n v="35"/>
    <x v="964"/>
    <s v="38-333"/>
    <x v="1"/>
    <s v="NJN"/>
    <s v="L (-44)"/>
    <n v="18"/>
    <n v="4"/>
    <n v="14"/>
    <n v="0.28599999999999998"/>
    <n v="0"/>
    <n v="0"/>
    <m/>
    <n v="2"/>
    <n v="2"/>
    <n v="1"/>
    <n v="0"/>
    <n v="2"/>
    <n v="2"/>
    <n v="1"/>
    <n v="1"/>
    <n v="1"/>
    <n v="1"/>
    <n v="10"/>
    <n v="3.4"/>
    <m/>
    <x v="1"/>
    <n v="5.9241706161137433"/>
    <n v="0.62972292191435764"/>
    <n v="0.22222222222222221"/>
  </r>
  <r>
    <n v="36"/>
    <x v="965"/>
    <s v="38-336"/>
    <x v="1"/>
    <s v="CHI"/>
    <s v="W (+8)"/>
    <n v="41"/>
    <n v="7"/>
    <n v="21"/>
    <n v="0.33300000000000002"/>
    <n v="0"/>
    <n v="2"/>
    <n v="0"/>
    <n v="2"/>
    <n v="6"/>
    <n v="0.33300000000000002"/>
    <n v="0"/>
    <n v="12"/>
    <n v="12"/>
    <n v="4"/>
    <n v="2"/>
    <n v="2"/>
    <n v="9"/>
    <n v="16"/>
    <n v="1.7"/>
    <m/>
    <x v="0"/>
    <n v="10.91703056768559"/>
    <n v="0.49019607843137253"/>
    <n v="0.21951219512195122"/>
  </r>
  <r>
    <n v="37"/>
    <x v="966"/>
    <s v="38-338"/>
    <x v="1"/>
    <s v="MIN"/>
    <s v="L (-4)"/>
    <n v="39"/>
    <n v="12"/>
    <n v="34"/>
    <n v="0.35299999999999998"/>
    <n v="1"/>
    <n v="4"/>
    <n v="0.25"/>
    <n v="4"/>
    <n v="5"/>
    <n v="0.8"/>
    <n v="4"/>
    <n v="10"/>
    <n v="14"/>
    <n v="3"/>
    <n v="0"/>
    <n v="0"/>
    <n v="1"/>
    <n v="29"/>
    <n v="16.100000000000001"/>
    <m/>
    <x v="1"/>
    <n v="7.4626865671641784"/>
    <n v="0.77956989247311825"/>
    <n v="0.5641025641025641"/>
  </r>
  <r>
    <n v="38"/>
    <x v="967"/>
    <s v="38-339"/>
    <x v="1"/>
    <s v="PHI"/>
    <s v="L (-7)"/>
    <n v="42"/>
    <n v="14"/>
    <n v="27"/>
    <n v="0.51900000000000002"/>
    <n v="1"/>
    <n v="2"/>
    <n v="0.5"/>
    <n v="1"/>
    <n v="1"/>
    <n v="1"/>
    <n v="2"/>
    <n v="6"/>
    <n v="8"/>
    <n v="6"/>
    <n v="2"/>
    <n v="1"/>
    <n v="5"/>
    <n v="30"/>
    <n v="20.2"/>
    <m/>
    <x v="1"/>
    <n v="15.608740894901146"/>
    <n v="0.92478421701602964"/>
    <n v="0.69047619047619047"/>
  </r>
  <r>
    <n v="39"/>
    <x v="968"/>
    <s v="38-341"/>
    <x v="1"/>
    <s v="CLE"/>
    <s v="W (+9)"/>
    <n v="40"/>
    <n v="18"/>
    <n v="29"/>
    <n v="0.621"/>
    <n v="0"/>
    <n v="0"/>
    <m/>
    <n v="4"/>
    <n v="7"/>
    <n v="0.57099999999999995"/>
    <n v="1"/>
    <n v="7"/>
    <n v="8"/>
    <n v="2"/>
    <n v="2"/>
    <n v="0"/>
    <n v="0"/>
    <n v="40"/>
    <n v="31.1"/>
    <m/>
    <x v="0"/>
    <n v="5.868544600938967"/>
    <n v="1.2468827930174564"/>
    <n v="0.95"/>
  </r>
  <r>
    <n v="40"/>
    <x v="969"/>
    <s v="38-343"/>
    <x v="1"/>
    <s v="PHO"/>
    <s v="W (+10)"/>
    <n v="40"/>
    <n v="17"/>
    <n v="30"/>
    <n v="0.56699999999999995"/>
    <n v="0"/>
    <n v="0"/>
    <m/>
    <n v="7"/>
    <n v="9"/>
    <n v="0.77800000000000002"/>
    <n v="2"/>
    <n v="2"/>
    <n v="4"/>
    <n v="7"/>
    <n v="2"/>
    <n v="0"/>
    <n v="2"/>
    <n v="41"/>
    <n v="32.1"/>
    <m/>
    <x v="0"/>
    <n v="16.294227188081937"/>
    <n v="1.1401557285873192"/>
    <n v="0.92500000000000004"/>
  </r>
  <r>
    <n v="41"/>
    <x v="970"/>
    <s v="38-346"/>
    <x v="1"/>
    <s v="DET"/>
    <s v="L (-3)"/>
    <n v="42"/>
    <n v="13"/>
    <n v="30"/>
    <n v="0.433"/>
    <n v="0"/>
    <n v="0"/>
    <m/>
    <n v="6"/>
    <n v="8"/>
    <n v="0.75"/>
    <n v="0"/>
    <n v="5"/>
    <n v="5"/>
    <n v="7"/>
    <n v="2"/>
    <n v="0"/>
    <n v="3"/>
    <n v="32"/>
    <n v="20.8"/>
    <m/>
    <x v="1"/>
    <n v="16.084558823529409"/>
    <n v="0.87623220153340631"/>
    <n v="0.5714285714285714"/>
  </r>
  <r>
    <n v="42"/>
    <x v="971"/>
    <s v="38-348"/>
    <x v="1"/>
    <s v="CLE"/>
    <s v="W (+1)"/>
    <n v="40"/>
    <n v="11"/>
    <n v="27"/>
    <n v="0.40699999999999997"/>
    <n v="0"/>
    <n v="1"/>
    <n v="0"/>
    <n v="4"/>
    <n v="4"/>
    <n v="1"/>
    <n v="1"/>
    <n v="4"/>
    <n v="5"/>
    <n v="8"/>
    <n v="1"/>
    <n v="0"/>
    <n v="4"/>
    <n v="26"/>
    <n v="16"/>
    <m/>
    <x v="0"/>
    <n v="19.627085377821391"/>
    <n v="0.7936507936507935"/>
    <n v="0.5"/>
  </r>
  <r>
    <n v="43"/>
    <x v="972"/>
    <s v="38-349"/>
    <x v="1"/>
    <s v="ATL"/>
    <s v="W (+7)"/>
    <n v="38"/>
    <n v="10"/>
    <n v="24"/>
    <n v="0.41699999999999998"/>
    <n v="0"/>
    <n v="1"/>
    <n v="0"/>
    <n v="8"/>
    <n v="10"/>
    <n v="0.8"/>
    <n v="0"/>
    <n v="4"/>
    <n v="4"/>
    <n v="8"/>
    <n v="2"/>
    <n v="2"/>
    <n v="1"/>
    <n v="28"/>
    <n v="22.8"/>
    <m/>
    <x v="0"/>
    <n v="21.390374331550802"/>
    <n v="0.95238095238095244"/>
    <n v="0.71052631578947367"/>
  </r>
  <r>
    <n v="44"/>
    <x v="973"/>
    <s v="38-351"/>
    <x v="1"/>
    <s v="IND"/>
    <s v="W (+20)"/>
    <n v="41"/>
    <n v="11"/>
    <n v="19"/>
    <n v="0.57899999999999996"/>
    <n v="1"/>
    <n v="1"/>
    <n v="1"/>
    <n v="0"/>
    <n v="0"/>
    <m/>
    <n v="1"/>
    <n v="4"/>
    <n v="5"/>
    <n v="6"/>
    <n v="0"/>
    <n v="0"/>
    <n v="0"/>
    <n v="23"/>
    <n v="19.399999999999999"/>
    <m/>
    <x v="0"/>
    <n v="24"/>
    <n v="1.2105263157894737"/>
    <n v="0.63414634146341464"/>
  </r>
  <r>
    <n v="45"/>
    <x v="974"/>
    <s v="38-353"/>
    <x v="1"/>
    <s v="TOR"/>
    <s v="W (+5)"/>
    <n v="40"/>
    <n v="10"/>
    <n v="21"/>
    <n v="0.47599999999999998"/>
    <n v="0"/>
    <n v="1"/>
    <n v="0"/>
    <n v="3"/>
    <n v="4"/>
    <n v="0.75"/>
    <n v="1"/>
    <n v="6"/>
    <n v="7"/>
    <n v="5"/>
    <n v="0"/>
    <n v="0"/>
    <n v="2"/>
    <n v="23"/>
    <n v="14.7"/>
    <m/>
    <x v="0"/>
    <n v="16.801075268817204"/>
    <n v="0.92891760904684972"/>
    <n v="0.52500000000000002"/>
  </r>
  <r>
    <n v="46"/>
    <x v="975"/>
    <s v="38-355"/>
    <x v="1"/>
    <s v="SAC"/>
    <s v="W (+7)"/>
    <n v="41"/>
    <n v="12"/>
    <n v="30"/>
    <n v="0.4"/>
    <n v="0"/>
    <n v="1"/>
    <n v="0"/>
    <n v="1"/>
    <n v="1"/>
    <n v="1"/>
    <n v="2"/>
    <n v="4"/>
    <n v="6"/>
    <n v="9"/>
    <n v="1"/>
    <n v="0"/>
    <n v="1"/>
    <n v="25"/>
    <n v="16.899999999999999"/>
    <m/>
    <x v="0"/>
    <n v="22.255192878338281"/>
    <n v="0.7951653944020356"/>
    <n v="0.53658536585365857"/>
  </r>
  <r>
    <n v="47"/>
    <x v="976"/>
    <s v="38-360"/>
    <x v="1"/>
    <s v="LAL"/>
    <s v="L (-9)"/>
    <n v="41"/>
    <n v="8"/>
    <n v="20"/>
    <n v="0.4"/>
    <n v="0"/>
    <n v="0"/>
    <m/>
    <n v="6"/>
    <n v="8"/>
    <n v="0.75"/>
    <n v="0"/>
    <n v="5"/>
    <n v="5"/>
    <n v="6"/>
    <n v="2"/>
    <n v="1"/>
    <n v="4"/>
    <n v="22"/>
    <n v="14.4"/>
    <m/>
    <x v="1"/>
    <n v="17.899761336515514"/>
    <n v="0.79941860465116277"/>
    <n v="0.43902439024390244"/>
  </r>
  <r>
    <n v="48"/>
    <x v="977"/>
    <s v="38-362"/>
    <x v="1"/>
    <s v="SAC"/>
    <s v="L (-16)"/>
    <n v="33"/>
    <n v="6"/>
    <n v="18"/>
    <n v="0.33300000000000002"/>
    <n v="0"/>
    <n v="0"/>
    <m/>
    <n v="4"/>
    <n v="6"/>
    <n v="0.66700000000000004"/>
    <n v="0"/>
    <n v="1"/>
    <n v="1"/>
    <n v="4"/>
    <n v="1"/>
    <n v="0"/>
    <n v="3"/>
    <n v="16"/>
    <n v="6.1"/>
    <m/>
    <x v="1"/>
    <n v="14.471780028943559"/>
    <n v="0.67681895093062605"/>
    <n v="0.15151515151515152"/>
  </r>
  <r>
    <n v="49"/>
    <x v="978"/>
    <s v="38-363"/>
    <x v="1"/>
    <s v="PHO"/>
    <s v="W (+1)"/>
    <n v="37"/>
    <n v="7"/>
    <n v="19"/>
    <n v="0.36799999999999999"/>
    <n v="0"/>
    <n v="0"/>
    <m/>
    <n v="8"/>
    <n v="9"/>
    <n v="0.88900000000000001"/>
    <n v="0"/>
    <n v="6"/>
    <n v="6"/>
    <n v="4"/>
    <n v="2"/>
    <n v="2"/>
    <n v="5"/>
    <n v="22"/>
    <n v="13.3"/>
    <m/>
    <x v="0"/>
    <n v="12.515644555694619"/>
    <n v="0.7868383404864091"/>
    <n v="0.48648648648648651"/>
  </r>
  <r>
    <n v="50"/>
    <x v="979"/>
    <s v="39-001"/>
    <x v="1"/>
    <s v="HOU"/>
    <s v="L (-13)"/>
    <n v="36"/>
    <n v="5"/>
    <n v="12"/>
    <n v="0.41699999999999998"/>
    <n v="0"/>
    <n v="1"/>
    <n v="0"/>
    <n v="1"/>
    <n v="2"/>
    <n v="0.5"/>
    <n v="1"/>
    <n v="5"/>
    <n v="6"/>
    <n v="11"/>
    <n v="0"/>
    <n v="0"/>
    <n v="2"/>
    <n v="11"/>
    <n v="11.3"/>
    <m/>
    <x v="1"/>
    <n v="42.503863987635235"/>
    <n v="0.739247311827957"/>
    <n v="0.5"/>
  </r>
  <r>
    <n v="51"/>
    <x v="980"/>
    <s v="39-004"/>
    <x v="1"/>
    <s v="NJN"/>
    <s v="L (-11)"/>
    <n v="37"/>
    <n v="7"/>
    <n v="17"/>
    <n v="0.41199999999999998"/>
    <n v="0"/>
    <n v="1"/>
    <n v="0"/>
    <n v="2"/>
    <n v="2"/>
    <n v="1"/>
    <n v="0"/>
    <n v="5"/>
    <n v="5"/>
    <n v="6"/>
    <n v="3"/>
    <n v="0"/>
    <n v="4"/>
    <n v="16"/>
    <n v="10.8"/>
    <m/>
    <x v="1"/>
    <n v="21.52080344332855"/>
    <n v="0.73126142595978061"/>
    <n v="0.43243243243243246"/>
  </r>
  <r>
    <n v="52"/>
    <x v="981"/>
    <s v="39-006"/>
    <x v="1"/>
    <s v="MIA"/>
    <s v="L (-2)"/>
    <n v="37"/>
    <n v="13"/>
    <n v="25"/>
    <n v="0.52"/>
    <n v="1"/>
    <n v="1"/>
    <n v="1"/>
    <n v="10"/>
    <n v="12"/>
    <n v="0.83299999999999996"/>
    <n v="1"/>
    <n v="4"/>
    <n v="5"/>
    <n v="7"/>
    <n v="0"/>
    <n v="0"/>
    <n v="4"/>
    <n v="37"/>
    <n v="25.5"/>
    <m/>
    <x v="1"/>
    <n v="16.95736434108527"/>
    <n v="1.0793465577596266"/>
    <n v="0.83783783783783783"/>
  </r>
  <r>
    <n v="53"/>
    <x v="982"/>
    <s v="39-007"/>
    <x v="1"/>
    <s v="MIA"/>
    <s v="L (-12)"/>
    <n v="30"/>
    <n v="4"/>
    <n v="13"/>
    <n v="0.308"/>
    <n v="1"/>
    <n v="2"/>
    <n v="0.5"/>
    <n v="0"/>
    <n v="1"/>
    <n v="0"/>
    <n v="0"/>
    <n v="5"/>
    <n v="5"/>
    <n v="6"/>
    <n v="3"/>
    <n v="0"/>
    <n v="6"/>
    <n v="9"/>
    <n v="3"/>
    <m/>
    <x v="1"/>
    <n v="23.584905660377363"/>
    <n v="0.46296296296296302"/>
    <n v="0.23333333333333334"/>
  </r>
  <r>
    <n v="54"/>
    <x v="983"/>
    <s v="39-031"/>
    <x v="1"/>
    <s v="DEN"/>
    <s v="W (+32)"/>
    <n v="16"/>
    <n v="2"/>
    <n v="9"/>
    <n v="0.222"/>
    <n v="0"/>
    <n v="0"/>
    <m/>
    <n v="3"/>
    <n v="3"/>
    <n v="1"/>
    <n v="0"/>
    <n v="1"/>
    <n v="1"/>
    <n v="2"/>
    <n v="2"/>
    <n v="0"/>
    <n v="2"/>
    <n v="7"/>
    <n v="3.2"/>
    <m/>
    <x v="0"/>
    <n v="13.966480446927374"/>
    <n v="0.56818181818181812"/>
    <n v="0.1875"/>
  </r>
  <r>
    <n v="55"/>
    <x v="984"/>
    <s v="39-032"/>
    <x v="1"/>
    <s v="UTA"/>
    <s v="L (-15)"/>
    <n v="22"/>
    <n v="4"/>
    <n v="12"/>
    <n v="0.33300000000000002"/>
    <n v="0"/>
    <n v="0"/>
    <m/>
    <n v="3"/>
    <n v="4"/>
    <n v="0.75"/>
    <n v="0"/>
    <n v="4"/>
    <n v="4"/>
    <n v="4"/>
    <n v="1"/>
    <n v="0"/>
    <n v="1"/>
    <n v="11"/>
    <n v="7.8"/>
    <m/>
    <x v="1"/>
    <n v="21.321961620469086"/>
    <n v="0.7452574525745258"/>
    <n v="0.45454545454545453"/>
  </r>
  <r>
    <n v="56"/>
    <x v="985"/>
    <s v="39-035"/>
    <x v="1"/>
    <s v="TOR"/>
    <s v="L (-1)"/>
    <n v="22"/>
    <n v="6"/>
    <n v="17"/>
    <n v="0.35299999999999998"/>
    <n v="0"/>
    <n v="0"/>
    <m/>
    <n v="2"/>
    <n v="2"/>
    <n v="1"/>
    <n v="0"/>
    <n v="3"/>
    <n v="3"/>
    <n v="2"/>
    <n v="2"/>
    <n v="0"/>
    <n v="3"/>
    <n v="14"/>
    <n v="4.2"/>
    <m/>
    <x v="1"/>
    <n v="8.7412587412587417"/>
    <n v="0.67049808429118773"/>
    <n v="0.31818181818181818"/>
  </r>
  <r>
    <n v="57"/>
    <x v="986"/>
    <s v="39-037"/>
    <x v="1"/>
    <s v="DEN"/>
    <s v="W (+16)"/>
    <n v="20"/>
    <n v="4"/>
    <n v="9"/>
    <n v="0.44400000000000001"/>
    <n v="0"/>
    <n v="1"/>
    <n v="0"/>
    <n v="1"/>
    <n v="3"/>
    <n v="0.33300000000000002"/>
    <n v="1"/>
    <n v="2"/>
    <n v="3"/>
    <n v="6"/>
    <n v="0"/>
    <n v="0"/>
    <n v="1"/>
    <n v="9"/>
    <n v="7.2"/>
    <m/>
    <x v="0"/>
    <n v="34.64203233256351"/>
    <n v="0.79505300353356889"/>
    <n v="0.5"/>
  </r>
  <r>
    <n v="58"/>
    <x v="987"/>
    <s v="39-040"/>
    <x v="1"/>
    <s v="MIL"/>
    <s v="W (+9)"/>
    <n v="26"/>
    <n v="12"/>
    <n v="22"/>
    <n v="0.54500000000000004"/>
    <n v="0"/>
    <n v="0"/>
    <m/>
    <n v="10"/>
    <n v="12"/>
    <n v="0.83299999999999996"/>
    <n v="0"/>
    <n v="3"/>
    <n v="3"/>
    <n v="1"/>
    <n v="0"/>
    <n v="0"/>
    <n v="0"/>
    <n v="34"/>
    <n v="23.8"/>
    <m/>
    <x v="0"/>
    <n v="3.536067892503536"/>
    <n v="1.2463343108504399"/>
    <n v="1"/>
  </r>
  <r>
    <n v="59"/>
    <x v="988"/>
    <s v="39-042"/>
    <x v="1"/>
    <s v="DAL"/>
    <s v="L (-7)"/>
    <n v="28"/>
    <n v="4"/>
    <n v="14"/>
    <n v="0.28599999999999998"/>
    <n v="0"/>
    <n v="0"/>
    <m/>
    <n v="2"/>
    <n v="2"/>
    <n v="1"/>
    <n v="1"/>
    <n v="2"/>
    <n v="3"/>
    <n v="5"/>
    <n v="1"/>
    <n v="1"/>
    <n v="2"/>
    <n v="10"/>
    <n v="5.9"/>
    <m/>
    <x v="1"/>
    <n v="22.851919561243143"/>
    <n v="0.59241706161137431"/>
    <n v="0.2857142857142857"/>
  </r>
  <r>
    <n v="60"/>
    <x v="989"/>
    <s v="39-044"/>
    <x v="1"/>
    <s v="LAL"/>
    <s v="L (-20)"/>
    <n v="12"/>
    <n v="1"/>
    <n v="5"/>
    <n v="0.2"/>
    <n v="0"/>
    <n v="0"/>
    <m/>
    <n v="0"/>
    <n v="0"/>
    <m/>
    <n v="0"/>
    <n v="3"/>
    <n v="3"/>
    <n v="3"/>
    <n v="0"/>
    <n v="0"/>
    <n v="0"/>
    <n v="2"/>
    <n v="1.5"/>
    <m/>
    <x v="1"/>
    <n v="37.5"/>
    <n v="0.4"/>
    <n v="0.33333333333333331"/>
  </r>
  <r>
    <n v="1"/>
    <x v="990"/>
    <s v="39-255"/>
    <x v="1"/>
    <s v="TOR"/>
    <s v="L (-6)"/>
    <n v="25"/>
    <n v="4"/>
    <n v="14"/>
    <n v="0.28599999999999998"/>
    <n v="0"/>
    <n v="0"/>
    <m/>
    <n v="0"/>
    <n v="2"/>
    <n v="0"/>
    <n v="0"/>
    <n v="3"/>
    <n v="3"/>
    <n v="1"/>
    <n v="3"/>
    <n v="0"/>
    <n v="2"/>
    <n v="8"/>
    <n v="0.4"/>
    <m/>
    <x v="1"/>
    <n v="5.5928411633109612"/>
    <n v="0.47393364928909948"/>
    <n v="0.04"/>
  </r>
  <r>
    <n v="2"/>
    <x v="991"/>
    <s v="39-256"/>
    <x v="1"/>
    <s v="BOS"/>
    <s v="W (+45)"/>
    <n v="21"/>
    <n v="8"/>
    <n v="15"/>
    <n v="0.53300000000000003"/>
    <n v="0"/>
    <n v="0"/>
    <m/>
    <n v="5"/>
    <n v="5"/>
    <n v="1"/>
    <n v="0"/>
    <n v="4"/>
    <n v="4"/>
    <n v="5"/>
    <n v="2"/>
    <n v="1"/>
    <n v="0"/>
    <n v="21"/>
    <n v="20.7"/>
    <m/>
    <x v="0"/>
    <n v="22.522522522522522"/>
    <n v="1.2209302325581395"/>
    <n v="1.2380952380952381"/>
  </r>
  <r>
    <n v="3"/>
    <x v="992"/>
    <s v="39-258"/>
    <x v="1"/>
    <s v="NJN"/>
    <s v="L (-8)"/>
    <n v="27"/>
    <n v="7"/>
    <n v="16"/>
    <n v="0.438"/>
    <n v="1"/>
    <n v="2"/>
    <n v="0.5"/>
    <n v="6"/>
    <n v="8"/>
    <n v="0.75"/>
    <n v="0"/>
    <n v="2"/>
    <n v="2"/>
    <n v="2"/>
    <n v="2"/>
    <n v="0"/>
    <n v="0"/>
    <n v="21"/>
    <n v="15"/>
    <m/>
    <x v="1"/>
    <n v="9.2936802973977706"/>
    <n v="1.0758196721311475"/>
    <n v="0.59259259259259256"/>
  </r>
  <r>
    <n v="4"/>
    <x v="993"/>
    <s v="39-261"/>
    <x v="1"/>
    <s v="MIN"/>
    <s v="L (-4)"/>
    <n v="29"/>
    <n v="5"/>
    <n v="14"/>
    <n v="0.35699999999999998"/>
    <n v="0"/>
    <n v="0"/>
    <m/>
    <n v="0"/>
    <n v="0"/>
    <m/>
    <n v="0"/>
    <n v="2"/>
    <n v="2"/>
    <n v="1"/>
    <n v="1"/>
    <n v="0"/>
    <n v="1"/>
    <n v="10"/>
    <n v="2.7"/>
    <m/>
    <x v="1"/>
    <n v="6.25"/>
    <n v="0.66666666666666663"/>
    <n v="0.13793103448275862"/>
  </r>
  <r>
    <n v="5"/>
    <x v="994"/>
    <s v="39-262"/>
    <x v="1"/>
    <s v="CLE"/>
    <s v="W (+7)"/>
    <n v="24"/>
    <n v="2"/>
    <n v="6"/>
    <n v="0.33300000000000002"/>
    <n v="0"/>
    <n v="1"/>
    <n v="0"/>
    <n v="2"/>
    <n v="3"/>
    <n v="0.66700000000000004"/>
    <n v="1"/>
    <n v="2"/>
    <n v="3"/>
    <n v="4"/>
    <n v="3"/>
    <n v="0"/>
    <n v="1"/>
    <n v="6"/>
    <n v="7.1"/>
    <m/>
    <x v="0"/>
    <n v="32.467532467532465"/>
    <n v="0.72115384615384615"/>
    <n v="0.41666666666666669"/>
  </r>
  <r>
    <n v="6"/>
    <x v="995"/>
    <s v="39-264"/>
    <x v="1"/>
    <s v="LAL"/>
    <s v="W (+1)"/>
    <n v="30"/>
    <n v="9"/>
    <n v="14"/>
    <n v="0.64300000000000002"/>
    <n v="0"/>
    <n v="0"/>
    <m/>
    <n v="7"/>
    <n v="12"/>
    <n v="0.58299999999999996"/>
    <n v="0"/>
    <n v="3"/>
    <n v="3"/>
    <n v="3"/>
    <n v="2"/>
    <n v="0"/>
    <n v="2"/>
    <n v="25"/>
    <n v="18.2"/>
    <m/>
    <x v="0"/>
    <n v="12.355848434925864"/>
    <n v="1.1748120300751879"/>
    <n v="0.7"/>
  </r>
  <r>
    <n v="7"/>
    <x v="996"/>
    <s v="39-265"/>
    <x v="1"/>
    <s v="CLE"/>
    <s v="W (+14)"/>
    <n v="31"/>
    <n v="5"/>
    <n v="11"/>
    <n v="0.45500000000000002"/>
    <n v="0"/>
    <n v="1"/>
    <n v="0"/>
    <n v="2"/>
    <n v="2"/>
    <n v="1"/>
    <n v="2"/>
    <n v="6"/>
    <n v="8"/>
    <n v="6"/>
    <n v="0"/>
    <n v="2"/>
    <n v="0"/>
    <n v="12"/>
    <n v="13.9"/>
    <m/>
    <x v="0"/>
    <n v="33.557046979865767"/>
    <n v="1.0101010101010099"/>
    <n v="0.70967741935483875"/>
  </r>
  <r>
    <n v="8"/>
    <x v="997"/>
    <s v="39-268"/>
    <x v="1"/>
    <s v="SEA"/>
    <s v="L (-6)"/>
    <n v="31"/>
    <n v="13"/>
    <n v="22"/>
    <n v="0.59099999999999997"/>
    <n v="0"/>
    <n v="0"/>
    <m/>
    <n v="1"/>
    <n v="2"/>
    <n v="0.5"/>
    <n v="1"/>
    <n v="5"/>
    <n v="6"/>
    <n v="4"/>
    <n v="1"/>
    <n v="1"/>
    <n v="4"/>
    <n v="27"/>
    <n v="18.7"/>
    <m/>
    <x v="1"/>
    <n v="12.95336787564767"/>
    <n v="1.0044642857142858"/>
    <n v="0.80645161290322576"/>
  </r>
  <r>
    <n v="9"/>
    <x v="998"/>
    <s v="39-270"/>
    <x v="1"/>
    <s v="UTA"/>
    <s v="W (+3)"/>
    <n v="34"/>
    <n v="7"/>
    <n v="17"/>
    <n v="0.41199999999999998"/>
    <n v="0"/>
    <n v="1"/>
    <n v="0"/>
    <n v="5"/>
    <n v="5"/>
    <n v="1"/>
    <n v="0"/>
    <n v="6"/>
    <n v="6"/>
    <n v="1"/>
    <n v="1"/>
    <n v="0"/>
    <n v="3"/>
    <n v="19"/>
    <n v="8.8000000000000007"/>
    <m/>
    <x v="0"/>
    <n v="4.3103448275862073"/>
    <n v="0.85585585585585588"/>
    <n v="0.41176470588235292"/>
  </r>
  <r>
    <n v="10"/>
    <x v="999"/>
    <s v="39-272"/>
    <x v="1"/>
    <s v="MIA"/>
    <s v="W (+30)"/>
    <n v="19"/>
    <n v="4"/>
    <n v="5"/>
    <n v="0.8"/>
    <n v="0"/>
    <n v="0"/>
    <m/>
    <n v="0"/>
    <n v="0"/>
    <m/>
    <n v="0"/>
    <n v="5"/>
    <n v="5"/>
    <n v="2"/>
    <n v="2"/>
    <n v="0"/>
    <n v="1"/>
    <n v="8"/>
    <n v="8.8000000000000007"/>
    <m/>
    <x v="0"/>
    <n v="25"/>
    <n v="1.3333333333333333"/>
    <n v="0.78947368421052633"/>
  </r>
  <r>
    <n v="11"/>
    <x v="1000"/>
    <s v="39-273"/>
    <x v="1"/>
    <s v="PHI"/>
    <s v="L (-16)"/>
    <n v="28"/>
    <n v="9"/>
    <n v="16"/>
    <n v="0.56299999999999994"/>
    <n v="1"/>
    <n v="2"/>
    <n v="0.5"/>
    <n v="0"/>
    <n v="0"/>
    <m/>
    <n v="0"/>
    <n v="2"/>
    <n v="2"/>
    <n v="3"/>
    <n v="1"/>
    <n v="0"/>
    <n v="5"/>
    <n v="19"/>
    <n v="9.6999999999999993"/>
    <m/>
    <x v="1"/>
    <n v="12.5"/>
    <n v="0.90476190476190477"/>
    <n v="0.4642857142857143"/>
  </r>
  <r>
    <n v="12"/>
    <x v="1001"/>
    <s v="39-278"/>
    <x v="1"/>
    <s v="HOU"/>
    <s v="L (-7)"/>
    <n v="30"/>
    <n v="4"/>
    <n v="15"/>
    <n v="0.26700000000000002"/>
    <n v="0"/>
    <n v="0"/>
    <m/>
    <n v="0"/>
    <n v="0"/>
    <m/>
    <n v="0"/>
    <n v="2"/>
    <n v="2"/>
    <n v="1"/>
    <n v="0"/>
    <n v="0"/>
    <n v="1"/>
    <n v="8"/>
    <n v="-1.4"/>
    <m/>
    <x v="1"/>
    <n v="5.8823529411764701"/>
    <n v="0.5"/>
    <n v="-3.3333333333333333E-2"/>
  </r>
  <r>
    <n v="13"/>
    <x v="1002"/>
    <s v="39-279"/>
    <x v="1"/>
    <s v="MEM"/>
    <s v="L (-11)"/>
    <n v="32"/>
    <n v="9"/>
    <n v="18"/>
    <n v="0.5"/>
    <n v="0"/>
    <n v="0"/>
    <m/>
    <n v="2"/>
    <n v="2"/>
    <n v="1"/>
    <n v="2"/>
    <n v="4"/>
    <n v="6"/>
    <n v="5"/>
    <n v="2"/>
    <n v="0"/>
    <n v="3"/>
    <n v="20"/>
    <n v="15.7"/>
    <m/>
    <x v="1"/>
    <n v="18.601190476190478"/>
    <n v="0.91407678244972579"/>
    <n v="0.65625"/>
  </r>
  <r>
    <n v="14"/>
    <x v="1003"/>
    <s v="39-282"/>
    <x v="1"/>
    <s v="IND"/>
    <s v="L (-4)"/>
    <n v="34"/>
    <n v="10"/>
    <n v="21"/>
    <n v="0.47599999999999998"/>
    <n v="3"/>
    <n v="3"/>
    <n v="1"/>
    <n v="5"/>
    <n v="8"/>
    <n v="0.625"/>
    <n v="0"/>
    <n v="1"/>
    <n v="1"/>
    <n v="2"/>
    <n v="3"/>
    <n v="0"/>
    <n v="1"/>
    <n v="28"/>
    <n v="19"/>
    <m/>
    <x v="1"/>
    <n v="7.2674418604651168"/>
    <n v="1.0971786833855799"/>
    <n v="0.55882352941176472"/>
  </r>
  <r>
    <n v="15"/>
    <x v="1004"/>
    <s v="39-285"/>
    <x v="1"/>
    <s v="IND"/>
    <s v="L (-16)"/>
    <n v="30"/>
    <n v="6"/>
    <n v="15"/>
    <n v="0.4"/>
    <n v="0"/>
    <n v="1"/>
    <n v="0"/>
    <n v="2"/>
    <n v="2"/>
    <n v="1"/>
    <n v="0"/>
    <n v="4"/>
    <n v="4"/>
    <n v="1"/>
    <n v="1"/>
    <n v="0"/>
    <n v="1"/>
    <n v="14"/>
    <n v="7"/>
    <m/>
    <x v="1"/>
    <n v="5.5928411633109612"/>
    <n v="0.82938388625592407"/>
    <n v="0.33333333333333331"/>
  </r>
  <r>
    <n v="16"/>
    <x v="1005"/>
    <s v="39-286"/>
    <x v="1"/>
    <s v="PHI"/>
    <s v="L (-1)"/>
    <n v="37"/>
    <n v="8"/>
    <n v="20"/>
    <n v="0.4"/>
    <n v="0"/>
    <n v="2"/>
    <n v="0"/>
    <n v="0"/>
    <n v="0"/>
    <m/>
    <n v="1"/>
    <n v="3"/>
    <n v="4"/>
    <n v="2"/>
    <n v="0"/>
    <n v="1"/>
    <n v="2"/>
    <n v="16"/>
    <n v="5.7"/>
    <m/>
    <x v="1"/>
    <n v="8.3333333333333321"/>
    <n v="0.72727272727272729"/>
    <n v="0.24324324324324326"/>
  </r>
  <r>
    <n v="17"/>
    <x v="1006"/>
    <s v="39-289"/>
    <x v="1"/>
    <s v="MIL"/>
    <s v="W (+25)"/>
    <n v="30"/>
    <n v="9"/>
    <n v="20"/>
    <n v="0.45"/>
    <n v="0"/>
    <n v="0"/>
    <m/>
    <n v="7"/>
    <n v="8"/>
    <n v="0.875"/>
    <n v="0"/>
    <n v="7"/>
    <n v="7"/>
    <n v="4"/>
    <n v="0"/>
    <n v="0"/>
    <n v="1"/>
    <n v="25"/>
    <n v="17.7"/>
    <m/>
    <x v="0"/>
    <n v="14.025245441795231"/>
    <n v="1.0195758564437194"/>
    <n v="0.76666666666666672"/>
  </r>
  <r>
    <n v="18"/>
    <x v="1007"/>
    <s v="39-290"/>
    <x v="1"/>
    <s v="DET"/>
    <s v="W (+5)"/>
    <n v="39"/>
    <n v="5"/>
    <n v="14"/>
    <n v="0.35699999999999998"/>
    <n v="0"/>
    <n v="0"/>
    <m/>
    <n v="11"/>
    <n v="16"/>
    <n v="0.68799999999999994"/>
    <n v="2"/>
    <n v="7"/>
    <n v="9"/>
    <n v="4"/>
    <n v="6"/>
    <n v="2"/>
    <n v="3"/>
    <n v="21"/>
    <n v="21.1"/>
    <m/>
    <x v="0"/>
    <n v="14.265335235378032"/>
    <n v="0.87354409317803661"/>
    <n v="0.64102564102564108"/>
  </r>
  <r>
    <n v="19"/>
    <x v="1008"/>
    <s v="39-292"/>
    <x v="1"/>
    <s v="ORL"/>
    <s v="L (-10)"/>
    <n v="39"/>
    <n v="7"/>
    <n v="21"/>
    <n v="0.33300000000000002"/>
    <n v="0"/>
    <n v="0"/>
    <m/>
    <n v="2"/>
    <n v="2"/>
    <n v="1"/>
    <n v="1"/>
    <n v="5"/>
    <n v="6"/>
    <n v="0"/>
    <n v="0"/>
    <n v="0"/>
    <n v="3"/>
    <n v="16"/>
    <n v="2.1"/>
    <m/>
    <x v="1"/>
    <n v="0"/>
    <n v="0.64308681672025725"/>
    <n v="0.12820512820512819"/>
  </r>
  <r>
    <n v="20"/>
    <x v="1009"/>
    <s v="39-293"/>
    <x v="1"/>
    <s v="NYK"/>
    <s v="W (+3)"/>
    <n v="37"/>
    <n v="9"/>
    <n v="18"/>
    <n v="0.5"/>
    <n v="0"/>
    <n v="1"/>
    <n v="0"/>
    <n v="2"/>
    <n v="4"/>
    <n v="0.5"/>
    <n v="0"/>
    <n v="9"/>
    <n v="9"/>
    <n v="2"/>
    <n v="3"/>
    <n v="0"/>
    <n v="2"/>
    <n v="20"/>
    <n v="14.1"/>
    <m/>
    <x v="0"/>
    <n v="8.4175084175084169"/>
    <n v="0.91911764705882348"/>
    <n v="0.56756756756756754"/>
  </r>
  <r>
    <n v="21"/>
    <x v="1010"/>
    <s v="39-296"/>
    <x v="1"/>
    <s v="POR"/>
    <s v="L (-19)"/>
    <n v="29"/>
    <n v="6"/>
    <n v="10"/>
    <n v="0.6"/>
    <n v="0"/>
    <n v="0"/>
    <m/>
    <n v="2"/>
    <n v="2"/>
    <n v="1"/>
    <n v="2"/>
    <n v="3"/>
    <n v="5"/>
    <n v="1"/>
    <n v="1"/>
    <n v="1"/>
    <n v="1"/>
    <n v="14"/>
    <n v="13.1"/>
    <m/>
    <x v="1"/>
    <n v="7.7639751552795024"/>
    <n v="1.1784511784511784"/>
    <n v="0.58620689655172409"/>
  </r>
  <r>
    <n v="22"/>
    <x v="1011"/>
    <s v="39-299"/>
    <x v="1"/>
    <s v="NJN"/>
    <s v="L (-14)"/>
    <n v="40"/>
    <n v="5"/>
    <n v="20"/>
    <n v="0.25"/>
    <n v="0"/>
    <n v="0"/>
    <m/>
    <n v="2"/>
    <n v="2"/>
    <n v="1"/>
    <n v="0"/>
    <n v="5"/>
    <n v="5"/>
    <n v="4"/>
    <n v="2"/>
    <n v="0"/>
    <n v="4"/>
    <n v="12"/>
    <n v="1.5"/>
    <m/>
    <x v="1"/>
    <n v="13.850415512465375"/>
    <n v="0.48231511254019294"/>
    <n v="0.1"/>
  </r>
  <r>
    <n v="23"/>
    <x v="1012"/>
    <s v="39-301"/>
    <x v="1"/>
    <s v="TOR"/>
    <s v="W (+13)"/>
    <n v="40"/>
    <n v="1"/>
    <n v="9"/>
    <n v="0.111"/>
    <n v="0"/>
    <n v="0"/>
    <m/>
    <n v="0"/>
    <n v="0"/>
    <m/>
    <n v="2"/>
    <n v="6"/>
    <n v="8"/>
    <n v="9"/>
    <n v="2"/>
    <n v="1"/>
    <n v="0"/>
    <n v="2"/>
    <n v="7.5"/>
    <m/>
    <x v="0"/>
    <n v="50"/>
    <n v="0.22222222222222221"/>
    <n v="0.35"/>
  </r>
  <r>
    <n v="24"/>
    <x v="1013"/>
    <s v="39-303"/>
    <x v="1"/>
    <s v="ATL"/>
    <s v="W (+10)"/>
    <n v="38"/>
    <n v="12"/>
    <n v="18"/>
    <n v="0.66700000000000004"/>
    <n v="0"/>
    <n v="0"/>
    <m/>
    <n v="6"/>
    <n v="6"/>
    <n v="1"/>
    <n v="0"/>
    <n v="3"/>
    <n v="3"/>
    <n v="2"/>
    <n v="0"/>
    <n v="0"/>
    <n v="1"/>
    <n v="30"/>
    <n v="22.3"/>
    <m/>
    <x v="0"/>
    <n v="8.4602368866328259"/>
    <n v="1.3863216266173752"/>
    <n v="0.73684210526315785"/>
  </r>
  <r>
    <n v="25"/>
    <x v="1014"/>
    <s v="39-304"/>
    <x v="1"/>
    <s v="MEM"/>
    <s v="W (+18)"/>
    <n v="35"/>
    <n v="14"/>
    <n v="23"/>
    <n v="0.60899999999999999"/>
    <n v="2"/>
    <n v="3"/>
    <n v="0.66700000000000004"/>
    <n v="3"/>
    <n v="3"/>
    <n v="1"/>
    <n v="0"/>
    <n v="5"/>
    <n v="5"/>
    <n v="2"/>
    <n v="3"/>
    <n v="0"/>
    <n v="3"/>
    <n v="33"/>
    <n v="25.4"/>
    <m/>
    <x v="0"/>
    <n v="6.8212824010914055"/>
    <n v="1.2079062957540263"/>
    <n v="0.88571428571428568"/>
  </r>
  <r>
    <n v="26"/>
    <x v="1015"/>
    <s v="39-307"/>
    <x v="1"/>
    <s v="SAS"/>
    <s v="L (-11)"/>
    <n v="41"/>
    <n v="8"/>
    <n v="20"/>
    <n v="0.4"/>
    <n v="0"/>
    <n v="0"/>
    <m/>
    <n v="0"/>
    <n v="0"/>
    <m/>
    <n v="0"/>
    <n v="5"/>
    <n v="5"/>
    <n v="3"/>
    <n v="0"/>
    <n v="1"/>
    <n v="2"/>
    <n v="16"/>
    <n v="7.1"/>
    <m/>
    <x v="1"/>
    <n v="12"/>
    <n v="0.72727272727272729"/>
    <n v="0.26829268292682928"/>
  </r>
  <r>
    <n v="27"/>
    <x v="1016"/>
    <s v="39-309"/>
    <x v="1"/>
    <s v="DAL"/>
    <s v="L (-6)"/>
    <n v="36"/>
    <n v="5"/>
    <n v="15"/>
    <n v="0.33300000000000002"/>
    <n v="1"/>
    <n v="1"/>
    <n v="1"/>
    <n v="2"/>
    <n v="2"/>
    <n v="1"/>
    <n v="0"/>
    <n v="7"/>
    <n v="7"/>
    <n v="8"/>
    <n v="0"/>
    <n v="2"/>
    <n v="3"/>
    <n v="13"/>
    <n v="9.4"/>
    <m/>
    <x v="1"/>
    <n v="29.761904761904763"/>
    <n v="0.68855932203389825"/>
    <n v="0.47222222222222221"/>
  </r>
  <r>
    <n v="28"/>
    <x v="1017"/>
    <s v="39-312"/>
    <x v="1"/>
    <s v="DET"/>
    <s v="L (-5)"/>
    <n v="41"/>
    <n v="7"/>
    <n v="17"/>
    <n v="0.41199999999999998"/>
    <n v="0"/>
    <n v="1"/>
    <n v="0"/>
    <n v="3"/>
    <n v="4"/>
    <n v="0.75"/>
    <n v="1"/>
    <n v="3"/>
    <n v="4"/>
    <n v="1"/>
    <n v="0"/>
    <n v="2"/>
    <n v="4"/>
    <n v="17"/>
    <n v="5.6"/>
    <m/>
    <x v="1"/>
    <n v="4.2087542087542085"/>
    <n v="0.74692442882249555"/>
    <n v="0.21951219512195122"/>
  </r>
  <r>
    <n v="29"/>
    <x v="1018"/>
    <s v="39-314"/>
    <x v="1"/>
    <s v="ATL"/>
    <s v="W (+8)"/>
    <n v="35"/>
    <n v="4"/>
    <n v="10"/>
    <n v="0.4"/>
    <n v="0"/>
    <n v="1"/>
    <n v="0"/>
    <n v="2"/>
    <n v="2"/>
    <n v="1"/>
    <n v="1"/>
    <n v="3"/>
    <n v="4"/>
    <n v="5"/>
    <n v="1"/>
    <n v="1"/>
    <n v="0"/>
    <n v="10"/>
    <n v="10.6"/>
    <m/>
    <x v="0"/>
    <n v="31.486146095717881"/>
    <n v="0.91911764705882348"/>
    <n v="0.42857142857142855"/>
  </r>
  <r>
    <n v="30"/>
    <x v="1019"/>
    <s v="39-316"/>
    <x v="1"/>
    <s v="ORL"/>
    <s v="L (-17)"/>
    <n v="39"/>
    <n v="8"/>
    <n v="17"/>
    <n v="0.47099999999999997"/>
    <n v="0"/>
    <n v="0"/>
    <m/>
    <n v="5"/>
    <n v="5"/>
    <n v="1"/>
    <n v="0"/>
    <n v="8"/>
    <n v="8"/>
    <n v="9"/>
    <n v="3"/>
    <n v="0"/>
    <n v="4"/>
    <n v="21"/>
    <n v="18.399999999999999"/>
    <m/>
    <x v="1"/>
    <n v="27.950310559006208"/>
    <n v="0.90517241379310343"/>
    <n v="0.71794871794871795"/>
  </r>
  <r>
    <n v="31"/>
    <x v="1020"/>
    <s v="39-317"/>
    <x v="1"/>
    <s v="SAS"/>
    <s v="W (+2)"/>
    <n v="35"/>
    <n v="7"/>
    <n v="15"/>
    <n v="0.46700000000000003"/>
    <n v="1"/>
    <n v="1"/>
    <n v="1"/>
    <n v="2"/>
    <n v="2"/>
    <n v="1"/>
    <n v="1"/>
    <n v="6"/>
    <n v="7"/>
    <n v="3"/>
    <n v="1"/>
    <n v="0"/>
    <n v="2"/>
    <n v="17"/>
    <n v="12.5"/>
    <m/>
    <x v="0"/>
    <n v="14.367816091954023"/>
    <n v="0.95078299776286335"/>
    <n v="0.51428571428571423"/>
  </r>
  <r>
    <n v="32"/>
    <x v="1021"/>
    <s v="39-319"/>
    <x v="1"/>
    <s v="CHI"/>
    <s v="W (+25)"/>
    <n v="30"/>
    <n v="4"/>
    <n v="11"/>
    <n v="0.36399999999999999"/>
    <n v="0"/>
    <n v="2"/>
    <n v="0"/>
    <n v="2"/>
    <n v="2"/>
    <n v="1"/>
    <n v="1"/>
    <n v="4"/>
    <n v="5"/>
    <n v="5"/>
    <n v="2"/>
    <n v="0"/>
    <n v="3"/>
    <n v="10"/>
    <n v="7.9"/>
    <m/>
    <x v="0"/>
    <n v="25.150905432595572"/>
    <n v="0.67204301075268813"/>
    <n v="0.4"/>
  </r>
  <r>
    <n v="33"/>
    <x v="1022"/>
    <s v="39-321"/>
    <x v="1"/>
    <s v="IND"/>
    <s v="W (+3)"/>
    <n v="53"/>
    <n v="14"/>
    <n v="26"/>
    <n v="0.53800000000000003"/>
    <n v="3"/>
    <n v="4"/>
    <n v="0.75"/>
    <n v="10"/>
    <n v="12"/>
    <n v="0.83299999999999996"/>
    <n v="3"/>
    <n v="9"/>
    <n v="12"/>
    <n v="4"/>
    <n v="3"/>
    <n v="0"/>
    <n v="2"/>
    <n v="41"/>
    <n v="35.4"/>
    <m/>
    <x v="0"/>
    <n v="10.72961373390558"/>
    <n v="1.2319711538461537"/>
    <n v="0.83018867924528306"/>
  </r>
  <r>
    <n v="34"/>
    <x v="1023"/>
    <s v="39-323"/>
    <x v="1"/>
    <s v="BOS"/>
    <s v="W (+5)"/>
    <n v="40"/>
    <n v="7"/>
    <n v="18"/>
    <n v="0.38900000000000001"/>
    <n v="0"/>
    <n v="2"/>
    <n v="0"/>
    <n v="5"/>
    <n v="5"/>
    <n v="1"/>
    <n v="0"/>
    <n v="11"/>
    <n v="11"/>
    <n v="7"/>
    <n v="4"/>
    <n v="0"/>
    <n v="4"/>
    <n v="19"/>
    <n v="16.600000000000001"/>
    <m/>
    <x v="0"/>
    <n v="22.435897435897438"/>
    <n v="0.78512396694214881"/>
    <n v="0.65"/>
  </r>
  <r>
    <n v="35"/>
    <x v="1024"/>
    <s v="39-325"/>
    <x v="1"/>
    <s v="CHI"/>
    <s v="W (+3)"/>
    <n v="33"/>
    <n v="5"/>
    <n v="13"/>
    <n v="0.38500000000000001"/>
    <n v="0"/>
    <n v="0"/>
    <m/>
    <n v="4"/>
    <n v="5"/>
    <n v="0.8"/>
    <n v="0"/>
    <n v="10"/>
    <n v="10"/>
    <n v="7"/>
    <n v="1"/>
    <n v="0"/>
    <n v="2"/>
    <n v="14"/>
    <n v="11.8"/>
    <m/>
    <x v="0"/>
    <n v="28.925619834710748"/>
    <n v="0.81395348837209303"/>
    <n v="0.63636363636363635"/>
  </r>
  <r>
    <n v="36"/>
    <x v="1025"/>
    <s v="39-327"/>
    <x v="1"/>
    <s v="GSW"/>
    <s v="L (-5)"/>
    <n v="41"/>
    <n v="7"/>
    <n v="17"/>
    <n v="0.41199999999999998"/>
    <n v="0"/>
    <n v="0"/>
    <m/>
    <n v="0"/>
    <n v="0"/>
    <m/>
    <n v="0"/>
    <n v="2"/>
    <n v="2"/>
    <n v="5"/>
    <n v="0"/>
    <n v="1"/>
    <n v="0"/>
    <n v="14"/>
    <n v="9.3000000000000007"/>
    <m/>
    <x v="1"/>
    <n v="22.727272727272727"/>
    <n v="0.82352941176470584"/>
    <n v="0.29268292682926828"/>
  </r>
  <r>
    <n v="37"/>
    <x v="1026"/>
    <s v="39-328"/>
    <x v="1"/>
    <s v="NYK"/>
    <s v="W (+5)"/>
    <n v="41"/>
    <n v="8"/>
    <n v="25"/>
    <n v="0.32"/>
    <n v="0"/>
    <n v="0"/>
    <m/>
    <n v="7"/>
    <n v="9"/>
    <n v="0.77800000000000002"/>
    <n v="5"/>
    <n v="5"/>
    <n v="10"/>
    <n v="3"/>
    <n v="1"/>
    <n v="0"/>
    <n v="2"/>
    <n v="23"/>
    <n v="13.2"/>
    <m/>
    <x v="0"/>
    <n v="8.8339222614840995"/>
    <n v="0.74289405684754517"/>
    <n v="0.3902439024390244"/>
  </r>
  <r>
    <n v="38"/>
    <x v="1027"/>
    <s v="39-331"/>
    <x v="1"/>
    <s v="TOR"/>
    <s v="L (-9)"/>
    <n v="41"/>
    <n v="8"/>
    <n v="23"/>
    <n v="0.34799999999999998"/>
    <n v="0"/>
    <n v="0"/>
    <m/>
    <n v="6"/>
    <n v="6"/>
    <n v="1"/>
    <n v="2"/>
    <n v="3"/>
    <n v="5"/>
    <n v="4"/>
    <n v="3"/>
    <n v="2"/>
    <n v="2"/>
    <n v="22"/>
    <n v="16.2"/>
    <m/>
    <x v="1"/>
    <n v="12.642225031605561"/>
    <n v="0.79594790159189577"/>
    <n v="0.46341463414634149"/>
  </r>
  <r>
    <n v="39"/>
    <x v="1028"/>
    <s v="39-333"/>
    <x v="1"/>
    <s v="ORL"/>
    <s v="W (+15)"/>
    <n v="39"/>
    <n v="12"/>
    <n v="25"/>
    <n v="0.48"/>
    <n v="0"/>
    <n v="1"/>
    <n v="0"/>
    <n v="8"/>
    <n v="10"/>
    <n v="0.8"/>
    <n v="1"/>
    <n v="5"/>
    <n v="6"/>
    <n v="8"/>
    <n v="2"/>
    <n v="0"/>
    <n v="1"/>
    <n v="32"/>
    <n v="26.1"/>
    <m/>
    <x v="0"/>
    <n v="20.833333333333336"/>
    <n v="1.0526315789473684"/>
    <n v="0.82051282051282048"/>
  </r>
  <r>
    <n v="40"/>
    <x v="1029"/>
    <s v="39-335"/>
    <x v="1"/>
    <s v="PHI"/>
    <s v="L (-8)"/>
    <n v="42"/>
    <n v="10"/>
    <n v="25"/>
    <n v="0.4"/>
    <n v="0"/>
    <n v="3"/>
    <n v="0"/>
    <n v="5"/>
    <n v="6"/>
    <n v="0.83299999999999996"/>
    <n v="2"/>
    <n v="6"/>
    <n v="8"/>
    <n v="7"/>
    <n v="5"/>
    <n v="1"/>
    <n v="2"/>
    <n v="25"/>
    <n v="21.3"/>
    <m/>
    <x v="1"/>
    <n v="19.104803493449783"/>
    <n v="0.84345479082321184"/>
    <n v="0.66666666666666663"/>
  </r>
  <r>
    <n v="41"/>
    <x v="1030"/>
    <s v="39-337"/>
    <x v="1"/>
    <s v="DEN"/>
    <s v="W (+15)"/>
    <n v="42"/>
    <n v="11"/>
    <n v="22"/>
    <n v="0.5"/>
    <n v="0"/>
    <n v="2"/>
    <n v="0"/>
    <n v="3"/>
    <n v="4"/>
    <n v="0.75"/>
    <n v="1"/>
    <n v="4"/>
    <n v="5"/>
    <n v="6"/>
    <n v="1"/>
    <n v="1"/>
    <n v="3"/>
    <n v="25"/>
    <n v="17.2"/>
    <m/>
    <x v="0"/>
    <n v="18.31501831501831"/>
    <n v="0.93423019431988041"/>
    <n v="0.54761904761904767"/>
  </r>
  <r>
    <n v="42"/>
    <x v="1031"/>
    <s v="39-339"/>
    <x v="1"/>
    <s v="NOH"/>
    <s v="L (-9)"/>
    <n v="38"/>
    <n v="9"/>
    <n v="21"/>
    <n v="0.42899999999999999"/>
    <n v="0"/>
    <n v="0"/>
    <m/>
    <n v="0"/>
    <n v="0"/>
    <m/>
    <n v="0"/>
    <n v="4"/>
    <n v="4"/>
    <n v="3"/>
    <n v="3"/>
    <n v="0"/>
    <n v="2"/>
    <n v="18"/>
    <n v="10.8"/>
    <m/>
    <x v="1"/>
    <n v="11.538461538461538"/>
    <n v="0.78260869565217395"/>
    <n v="0.36842105263157893"/>
  </r>
  <r>
    <n v="43"/>
    <x v="1032"/>
    <s v="39-341"/>
    <x v="1"/>
    <s v="CHI"/>
    <s v="L (-7)"/>
    <n v="39"/>
    <n v="4"/>
    <n v="14"/>
    <n v="0.28599999999999998"/>
    <n v="0"/>
    <n v="0"/>
    <m/>
    <n v="3"/>
    <n v="4"/>
    <n v="0.75"/>
    <n v="2"/>
    <n v="3"/>
    <n v="5"/>
    <n v="3"/>
    <n v="1"/>
    <n v="1"/>
    <n v="1"/>
    <n v="11"/>
    <n v="6.7"/>
    <m/>
    <x v="1"/>
    <n v="15.182186234817815"/>
    <n v="0.65632458233890223"/>
    <n v="0.23076923076923078"/>
  </r>
  <r>
    <n v="44"/>
    <x v="1033"/>
    <s v="39-342"/>
    <x v="1"/>
    <s v="MIN"/>
    <s v="L (-8)"/>
    <n v="41"/>
    <n v="8"/>
    <n v="18"/>
    <n v="0.44400000000000001"/>
    <n v="0"/>
    <n v="1"/>
    <n v="0"/>
    <n v="1"/>
    <n v="2"/>
    <n v="0.5"/>
    <n v="0"/>
    <n v="8"/>
    <n v="8"/>
    <n v="5"/>
    <n v="2"/>
    <n v="1"/>
    <n v="4"/>
    <n v="17"/>
    <n v="11.8"/>
    <m/>
    <x v="1"/>
    <n v="17.934002869440459"/>
    <n v="0.74300699300699302"/>
    <n v="0.43902439024390244"/>
  </r>
  <r>
    <n v="45"/>
    <x v="1034"/>
    <s v="39-344"/>
    <x v="1"/>
    <s v="PHO"/>
    <s v="W (+5)"/>
    <n v="38"/>
    <n v="9"/>
    <n v="14"/>
    <n v="0.64300000000000002"/>
    <n v="0"/>
    <n v="0"/>
    <m/>
    <n v="1"/>
    <n v="2"/>
    <n v="0.5"/>
    <n v="0"/>
    <n v="7"/>
    <n v="7"/>
    <n v="1"/>
    <n v="2"/>
    <n v="0"/>
    <n v="5"/>
    <n v="19"/>
    <n v="11.8"/>
    <m/>
    <x v="0"/>
    <n v="4.7892720306513406"/>
    <n v="0.95573440643863172"/>
    <n v="0.47368421052631576"/>
  </r>
  <r>
    <n v="46"/>
    <x v="1035"/>
    <s v="39-346"/>
    <x v="1"/>
    <s v="NJN"/>
    <s v="L (-8)"/>
    <n v="37"/>
    <n v="4"/>
    <n v="16"/>
    <n v="0.25"/>
    <n v="0"/>
    <n v="0"/>
    <m/>
    <n v="0"/>
    <n v="0"/>
    <m/>
    <n v="0"/>
    <n v="5"/>
    <n v="5"/>
    <n v="5"/>
    <n v="0"/>
    <n v="0"/>
    <n v="3"/>
    <n v="8"/>
    <n v="-0.4"/>
    <m/>
    <x v="1"/>
    <n v="20.833333333333336"/>
    <n v="0.42105263157894735"/>
    <n v="8.1081081081081086E-2"/>
  </r>
  <r>
    <n v="47"/>
    <x v="1036"/>
    <s v="39-347"/>
    <x v="1"/>
    <s v="MIL"/>
    <s v="L (-7)"/>
    <n v="39"/>
    <n v="11"/>
    <n v="24"/>
    <n v="0.45800000000000002"/>
    <n v="0"/>
    <n v="1"/>
    <n v="0"/>
    <n v="2"/>
    <n v="3"/>
    <n v="0.66700000000000004"/>
    <n v="2"/>
    <n v="2"/>
    <n v="4"/>
    <n v="4"/>
    <n v="1"/>
    <n v="0"/>
    <n v="2"/>
    <n v="24"/>
    <n v="14.6"/>
    <m/>
    <x v="1"/>
    <n v="12.771392081736909"/>
    <n v="0.87847730600292828"/>
    <n v="0.4358974358974359"/>
  </r>
  <r>
    <n v="48"/>
    <x v="1037"/>
    <s v="39-349"/>
    <x v="1"/>
    <s v="NOH"/>
    <s v="W (+5)"/>
    <n v="44"/>
    <n v="18"/>
    <n v="33"/>
    <n v="0.54500000000000004"/>
    <n v="0"/>
    <n v="0"/>
    <m/>
    <n v="9"/>
    <n v="10"/>
    <n v="0.9"/>
    <n v="1"/>
    <n v="2"/>
    <n v="3"/>
    <n v="6"/>
    <n v="1"/>
    <n v="1"/>
    <n v="2"/>
    <n v="45"/>
    <n v="31.9"/>
    <m/>
    <x v="0"/>
    <n v="13.215859030837004"/>
    <n v="1.1421319796954315"/>
    <n v="0.86363636363636365"/>
  </r>
  <r>
    <n v="49"/>
    <x v="1038"/>
    <s v="39-352"/>
    <x v="1"/>
    <s v="CLE"/>
    <s v="W (+9)"/>
    <n v="43"/>
    <n v="13"/>
    <n v="26"/>
    <n v="0.5"/>
    <n v="0"/>
    <n v="0"/>
    <m/>
    <n v="1"/>
    <n v="1"/>
    <n v="1"/>
    <n v="0"/>
    <n v="4"/>
    <n v="4"/>
    <n v="8"/>
    <n v="4"/>
    <n v="1"/>
    <n v="2"/>
    <n v="27"/>
    <n v="22.3"/>
    <m/>
    <x v="0"/>
    <n v="21.953896816684964"/>
    <n v="0.94936708860759489"/>
    <n v="0.67441860465116277"/>
  </r>
  <r>
    <n v="50"/>
    <x v="1039"/>
    <s v="39-359"/>
    <x v="1"/>
    <s v="SAC"/>
    <s v="L (-19)"/>
    <n v="31"/>
    <n v="5"/>
    <n v="19"/>
    <n v="0.26300000000000001"/>
    <n v="0"/>
    <n v="0"/>
    <m/>
    <n v="2"/>
    <n v="2"/>
    <n v="1"/>
    <n v="2"/>
    <n v="5"/>
    <n v="7"/>
    <n v="2"/>
    <n v="0"/>
    <n v="0"/>
    <n v="1"/>
    <n v="12"/>
    <n v="4"/>
    <m/>
    <x v="1"/>
    <n v="8.7412587412587417"/>
    <n v="0.57471264367816099"/>
    <n v="0.19354838709677419"/>
  </r>
  <r>
    <n v="51"/>
    <x v="1040"/>
    <s v="39-360"/>
    <x v="1"/>
    <s v="LAC"/>
    <s v="W (+4)"/>
    <n v="39"/>
    <n v="8"/>
    <n v="24"/>
    <n v="0.33300000000000002"/>
    <n v="0"/>
    <n v="0"/>
    <m/>
    <n v="7"/>
    <n v="9"/>
    <n v="0.77800000000000002"/>
    <n v="2"/>
    <n v="4"/>
    <n v="6"/>
    <n v="12"/>
    <n v="2"/>
    <n v="1"/>
    <n v="2"/>
    <n v="23"/>
    <n v="17.899999999999999"/>
    <m/>
    <x v="0"/>
    <n v="28.598665395614869"/>
    <n v="0.76769025367156207"/>
    <n v="0.61538461538461542"/>
  </r>
  <r>
    <n v="52"/>
    <x v="1041"/>
    <s v="39-362"/>
    <x v="1"/>
    <s v="UTA"/>
    <s v="L (-32)"/>
    <n v="29"/>
    <n v="3"/>
    <n v="12"/>
    <n v="0.25"/>
    <n v="0"/>
    <n v="0"/>
    <m/>
    <n v="5"/>
    <n v="5"/>
    <n v="1"/>
    <n v="1"/>
    <n v="1"/>
    <n v="2"/>
    <n v="3"/>
    <n v="0"/>
    <n v="0"/>
    <n v="2"/>
    <n v="11"/>
    <n v="4.9000000000000004"/>
    <m/>
    <x v="1"/>
    <n v="15.625"/>
    <n v="0.67901234567901236"/>
    <n v="0.17241379310344829"/>
  </r>
  <r>
    <n v="53"/>
    <x v="1042"/>
    <s v="40-002"/>
    <x v="1"/>
    <s v="NOH"/>
    <s v="L (-12)"/>
    <n v="39"/>
    <n v="8"/>
    <n v="23"/>
    <n v="0.34799999999999998"/>
    <n v="0"/>
    <n v="0"/>
    <m/>
    <n v="4"/>
    <n v="6"/>
    <n v="0.66700000000000004"/>
    <n v="3"/>
    <n v="3"/>
    <n v="6"/>
    <n v="2"/>
    <n v="0"/>
    <n v="2"/>
    <n v="3"/>
    <n v="20"/>
    <n v="9.1"/>
    <m/>
    <x v="1"/>
    <n v="6.5274151436031325"/>
    <n v="0.6983240223463687"/>
    <n v="0.25641025641025639"/>
  </r>
  <r>
    <n v="54"/>
    <x v="1043"/>
    <s v="40-004"/>
    <x v="1"/>
    <s v="NJN"/>
    <s v="W (+3)"/>
    <n v="43"/>
    <n v="18"/>
    <n v="30"/>
    <n v="0.6"/>
    <n v="0"/>
    <n v="0"/>
    <m/>
    <n v="7"/>
    <n v="8"/>
    <n v="0.875"/>
    <n v="0"/>
    <n v="10"/>
    <n v="10"/>
    <n v="3"/>
    <n v="4"/>
    <n v="1"/>
    <n v="1"/>
    <n v="43"/>
    <n v="36.799999999999997"/>
    <m/>
    <x v="0"/>
    <n v="7.995735607675905"/>
    <n v="1.2456546929316337"/>
    <n v="1.0930232558139534"/>
  </r>
  <r>
    <n v="55"/>
    <x v="1044"/>
    <s v="40-006"/>
    <x v="1"/>
    <s v="DAL"/>
    <s v="L (-5)"/>
    <n v="52"/>
    <n v="14"/>
    <n v="26"/>
    <n v="0.53800000000000003"/>
    <n v="0"/>
    <n v="0"/>
    <m/>
    <n v="2"/>
    <n v="2"/>
    <n v="1"/>
    <n v="2"/>
    <n v="7"/>
    <n v="9"/>
    <n v="3"/>
    <n v="2"/>
    <n v="1"/>
    <n v="6"/>
    <n v="30"/>
    <n v="18.5"/>
    <m/>
    <x v="1"/>
    <n v="8.3612040133779271"/>
    <n v="0.9124087591240877"/>
    <n v="0.51923076923076927"/>
  </r>
  <r>
    <n v="56"/>
    <x v="1045"/>
    <s v="40-008"/>
    <x v="1"/>
    <s v="IND"/>
    <s v="W (+5)"/>
    <n v="41"/>
    <n v="11"/>
    <n v="25"/>
    <n v="0.44"/>
    <n v="0"/>
    <n v="0"/>
    <m/>
    <n v="3"/>
    <n v="4"/>
    <n v="0.75"/>
    <n v="0"/>
    <n v="6"/>
    <n v="6"/>
    <n v="3"/>
    <n v="1"/>
    <n v="0"/>
    <n v="1"/>
    <n v="25"/>
    <n v="14.6"/>
    <m/>
    <x v="0"/>
    <n v="9.7529258777633281"/>
    <n v="0.90057636887608061"/>
    <n v="0.46341463414634149"/>
  </r>
  <r>
    <n v="57"/>
    <x v="1046"/>
    <s v="40-010"/>
    <x v="1"/>
    <s v="HOU"/>
    <s v="W (+2)"/>
    <n v="50"/>
    <n v="15"/>
    <n v="26"/>
    <n v="0.57699999999999996"/>
    <n v="0"/>
    <n v="0"/>
    <m/>
    <n v="5"/>
    <n v="7"/>
    <n v="0.71399999999999997"/>
    <n v="0"/>
    <n v="11"/>
    <n v="11"/>
    <n v="6"/>
    <n v="0"/>
    <n v="0"/>
    <n v="3"/>
    <n v="35"/>
    <n v="25.3"/>
    <m/>
    <x v="0"/>
    <n v="15.756302521008402"/>
    <n v="1.0910224438902745"/>
    <n v="0.72"/>
  </r>
  <r>
    <n v="58"/>
    <x v="1047"/>
    <s v="40-012"/>
    <x v="1"/>
    <s v="CHI"/>
    <s v="W (+8)"/>
    <n v="43"/>
    <n v="7"/>
    <n v="18"/>
    <n v="0.38900000000000001"/>
    <n v="0"/>
    <n v="2"/>
    <n v="0"/>
    <n v="3"/>
    <n v="4"/>
    <n v="0.75"/>
    <n v="0"/>
    <n v="8"/>
    <n v="8"/>
    <n v="8"/>
    <n v="0"/>
    <n v="0"/>
    <n v="2"/>
    <n v="17"/>
    <n v="12"/>
    <m/>
    <x v="0"/>
    <n v="26.881720430107524"/>
    <n v="0.78124999999999989"/>
    <n v="0.44186046511627908"/>
  </r>
  <r>
    <n v="59"/>
    <x v="1048"/>
    <s v="40-013"/>
    <x v="1"/>
    <s v="MIA"/>
    <s v="L (-10)"/>
    <n v="39"/>
    <n v="9"/>
    <n v="27"/>
    <n v="0.33300000000000002"/>
    <n v="0"/>
    <n v="1"/>
    <n v="0"/>
    <n v="3"/>
    <n v="3"/>
    <n v="1"/>
    <n v="1"/>
    <n v="7"/>
    <n v="8"/>
    <n v="2"/>
    <n v="1"/>
    <n v="3"/>
    <n v="0"/>
    <n v="21"/>
    <n v="12.2"/>
    <m/>
    <x v="1"/>
    <n v="6.5963060686015833"/>
    <n v="0.74152542372881358"/>
    <n v="0.4358974358974359"/>
  </r>
  <r>
    <n v="60"/>
    <x v="1049"/>
    <s v="40-015"/>
    <x v="1"/>
    <s v="TOR"/>
    <s v="L (-3)"/>
    <n v="15"/>
    <n v="2"/>
    <n v="5"/>
    <n v="0.4"/>
    <n v="0"/>
    <n v="0"/>
    <m/>
    <n v="0"/>
    <n v="0"/>
    <m/>
    <n v="1"/>
    <n v="2"/>
    <n v="3"/>
    <n v="2"/>
    <n v="0"/>
    <n v="0"/>
    <n v="3"/>
    <n v="4"/>
    <n v="0.6"/>
    <m/>
    <x v="1"/>
    <n v="20"/>
    <n v="0.5"/>
    <n v="0.2"/>
  </r>
  <r>
    <n v="61"/>
    <x v="1050"/>
    <s v="40-016"/>
    <x v="1"/>
    <s v="LAC"/>
    <s v="W (+19)"/>
    <n v="24"/>
    <n v="4"/>
    <n v="14"/>
    <n v="0.28599999999999998"/>
    <n v="0"/>
    <n v="0"/>
    <m/>
    <n v="2"/>
    <n v="2"/>
    <n v="1"/>
    <n v="3"/>
    <n v="6"/>
    <n v="9"/>
    <n v="0"/>
    <n v="0"/>
    <n v="0"/>
    <n v="1"/>
    <n v="10"/>
    <n v="3.9"/>
    <m/>
    <x v="0"/>
    <n v="0"/>
    <n v="0.62972292191435764"/>
    <n v="0.33333333333333331"/>
  </r>
  <r>
    <n v="62"/>
    <x v="1051"/>
    <s v="40-018"/>
    <x v="1"/>
    <s v="MIL"/>
    <s v="L (-3)"/>
    <n v="43"/>
    <n v="11"/>
    <n v="24"/>
    <n v="0.45800000000000002"/>
    <n v="0"/>
    <n v="1"/>
    <n v="0"/>
    <n v="5"/>
    <n v="6"/>
    <n v="0.83299999999999996"/>
    <n v="0"/>
    <n v="9"/>
    <n v="9"/>
    <n v="3"/>
    <n v="2"/>
    <n v="0"/>
    <n v="1"/>
    <n v="27"/>
    <n v="19.2"/>
    <m/>
    <x v="1"/>
    <n v="9.7911227154047005"/>
    <n v="0.97684515195369026"/>
    <n v="0.60465116279069764"/>
  </r>
  <r>
    <n v="63"/>
    <x v="1052"/>
    <s v="40-020"/>
    <x v="1"/>
    <s v="NYK"/>
    <s v="L (-1)"/>
    <n v="43"/>
    <n v="13"/>
    <n v="22"/>
    <n v="0.59099999999999997"/>
    <n v="0"/>
    <n v="0"/>
    <m/>
    <n v="13"/>
    <n v="15"/>
    <n v="0.86699999999999999"/>
    <n v="1"/>
    <n v="7"/>
    <n v="8"/>
    <n v="1"/>
    <n v="1"/>
    <n v="0"/>
    <n v="3"/>
    <n v="39"/>
    <n v="28.3"/>
    <m/>
    <x v="1"/>
    <n v="3.0674846625766872"/>
    <n v="1.2341772151898733"/>
    <n v="0.81395348837209303"/>
  </r>
  <r>
    <n v="64"/>
    <x v="1053"/>
    <s v="40-022"/>
    <x v="1"/>
    <s v="ORL"/>
    <s v="W (+1)"/>
    <n v="40"/>
    <n v="10"/>
    <n v="18"/>
    <n v="0.55600000000000005"/>
    <n v="0"/>
    <n v="0"/>
    <m/>
    <n v="3"/>
    <n v="3"/>
    <n v="1"/>
    <n v="0"/>
    <n v="4"/>
    <n v="4"/>
    <n v="2"/>
    <n v="2"/>
    <n v="0"/>
    <n v="9"/>
    <n v="23"/>
    <n v="8.4"/>
    <m/>
    <x v="0"/>
    <n v="6.5963060686015833"/>
    <n v="0.81214689265536721"/>
    <n v="0.35"/>
  </r>
  <r>
    <n v="65"/>
    <x v="1054"/>
    <s v="40-025"/>
    <x v="1"/>
    <s v="DET"/>
    <s v="L (-10)"/>
    <n v="40"/>
    <n v="6"/>
    <n v="18"/>
    <n v="0.33300000000000002"/>
    <n v="0"/>
    <n v="0"/>
    <m/>
    <n v="3"/>
    <n v="4"/>
    <n v="0.75"/>
    <n v="1"/>
    <n v="4"/>
    <n v="5"/>
    <n v="4"/>
    <n v="2"/>
    <n v="1"/>
    <n v="0"/>
    <n v="15"/>
    <n v="11"/>
    <m/>
    <x v="1"/>
    <n v="16.835016835016834"/>
    <n v="0.75910931174089058"/>
    <n v="0.35"/>
  </r>
  <r>
    <n v="66"/>
    <x v="1055"/>
    <s v="40-026"/>
    <x v="1"/>
    <s v="MIA"/>
    <s v="W (+7)"/>
    <n v="39"/>
    <n v="9"/>
    <n v="18"/>
    <n v="0.5"/>
    <n v="0"/>
    <n v="1"/>
    <n v="0"/>
    <n v="1"/>
    <n v="1"/>
    <n v="1"/>
    <n v="2"/>
    <n v="6"/>
    <n v="8"/>
    <n v="1"/>
    <n v="2"/>
    <n v="2"/>
    <n v="3"/>
    <n v="19"/>
    <n v="13.1"/>
    <m/>
    <x v="0"/>
    <n v="4.4563279857397502"/>
    <n v="0.88619402985074625"/>
    <n v="0.51282051282051277"/>
  </r>
  <r>
    <n v="67"/>
    <x v="1056"/>
    <s v="40-029"/>
    <x v="1"/>
    <s v="DET"/>
    <s v="L (-4)"/>
    <n v="50"/>
    <n v="10"/>
    <n v="25"/>
    <n v="0.4"/>
    <n v="0"/>
    <n v="1"/>
    <n v="0"/>
    <n v="3"/>
    <n v="4"/>
    <n v="0.75"/>
    <n v="1"/>
    <n v="10"/>
    <n v="11"/>
    <n v="3"/>
    <n v="0"/>
    <n v="0"/>
    <n v="2"/>
    <n v="23"/>
    <n v="12.1"/>
    <m/>
    <x v="1"/>
    <n v="9.4458438287153648"/>
    <n v="0.79972183588317103"/>
    <n v="0.38"/>
  </r>
  <r>
    <n v="68"/>
    <x v="1057"/>
    <s v="40-032"/>
    <x v="1"/>
    <s v="PHO"/>
    <s v="L (-26)"/>
    <n v="36"/>
    <n v="4"/>
    <n v="12"/>
    <n v="0.33300000000000002"/>
    <n v="0"/>
    <n v="1"/>
    <n v="0"/>
    <n v="6"/>
    <n v="6"/>
    <n v="1"/>
    <n v="2"/>
    <n v="3"/>
    <n v="5"/>
    <n v="2"/>
    <n v="1"/>
    <n v="1"/>
    <n v="2"/>
    <n v="14"/>
    <n v="10.6"/>
    <m/>
    <x v="1"/>
    <n v="10.72961373390558"/>
    <n v="0.84134615384615385"/>
    <n v="0.3611111111111111"/>
  </r>
  <r>
    <n v="69"/>
    <x v="1058"/>
    <s v="40-034"/>
    <x v="1"/>
    <s v="GSW"/>
    <s v="L (-6)"/>
    <n v="42"/>
    <n v="11"/>
    <n v="23"/>
    <n v="0.47799999999999998"/>
    <n v="1"/>
    <n v="1"/>
    <n v="1"/>
    <n v="1"/>
    <n v="1"/>
    <n v="1"/>
    <n v="0"/>
    <n v="5"/>
    <n v="5"/>
    <n v="4"/>
    <n v="2"/>
    <n v="0"/>
    <n v="3"/>
    <n v="24"/>
    <n v="14.8"/>
    <m/>
    <x v="1"/>
    <n v="13.14060446780552"/>
    <n v="0.90771558245083206"/>
    <n v="0.47619047619047616"/>
  </r>
  <r>
    <n v="70"/>
    <x v="1059"/>
    <s v="40-036"/>
    <x v="1"/>
    <s v="POR"/>
    <s v="W (+4)"/>
    <n v="41"/>
    <n v="11"/>
    <n v="19"/>
    <n v="0.57899999999999996"/>
    <n v="0"/>
    <n v="0"/>
    <m/>
    <n v="3"/>
    <n v="4"/>
    <n v="0.75"/>
    <n v="0"/>
    <n v="5"/>
    <n v="5"/>
    <n v="7"/>
    <n v="2"/>
    <n v="0"/>
    <n v="1"/>
    <n v="25"/>
    <n v="21.5"/>
    <m/>
    <x v="0"/>
    <n v="24.33936022253129"/>
    <n v="1.1488970588235294"/>
    <n v="0.70731707317073167"/>
  </r>
  <r>
    <n v="71"/>
    <x v="1060"/>
    <s v="40-037"/>
    <x v="1"/>
    <s v="SEA"/>
    <s v="W (+6)"/>
    <n v="44"/>
    <n v="12"/>
    <n v="22"/>
    <n v="0.54500000000000004"/>
    <n v="0"/>
    <n v="0"/>
    <m/>
    <n v="2"/>
    <n v="3"/>
    <n v="0.66700000000000004"/>
    <n v="1"/>
    <n v="9"/>
    <n v="10"/>
    <n v="4"/>
    <n v="2"/>
    <n v="1"/>
    <n v="4"/>
    <n v="26"/>
    <n v="18.7"/>
    <m/>
    <x v="0"/>
    <n v="12.771392081736909"/>
    <n v="0.95168374816983892"/>
    <n v="0.63636363636363635"/>
  </r>
  <r>
    <n v="72"/>
    <x v="1061"/>
    <s v="40-039"/>
    <x v="1"/>
    <s v="LAL"/>
    <s v="L (-14)"/>
    <n v="41"/>
    <n v="10"/>
    <n v="20"/>
    <n v="0.5"/>
    <n v="0"/>
    <n v="0"/>
    <m/>
    <n v="3"/>
    <n v="4"/>
    <n v="0.75"/>
    <n v="0"/>
    <n v="0"/>
    <n v="0"/>
    <n v="4"/>
    <n v="1"/>
    <n v="0"/>
    <n v="1"/>
    <n v="23"/>
    <n v="15"/>
    <m/>
    <x v="1"/>
    <n v="14.947683109118085"/>
    <n v="1.0105448154657293"/>
    <n v="0.3902439024390244"/>
  </r>
  <r>
    <n v="73"/>
    <x v="1062"/>
    <s v="40-041"/>
    <x v="1"/>
    <s v="DEN"/>
    <s v="L (-16)"/>
    <n v="37"/>
    <n v="9"/>
    <n v="23"/>
    <n v="0.39100000000000001"/>
    <n v="0"/>
    <n v="1"/>
    <n v="0"/>
    <n v="1"/>
    <n v="2"/>
    <n v="0.5"/>
    <n v="1"/>
    <n v="4"/>
    <n v="5"/>
    <n v="2"/>
    <n v="1"/>
    <n v="0"/>
    <n v="5"/>
    <n v="19"/>
    <n v="5"/>
    <m/>
    <x v="1"/>
    <n v="6.476683937823835"/>
    <n v="0.65789473684210531"/>
    <n v="0.1891891891891892"/>
  </r>
  <r>
    <n v="74"/>
    <x v="1063"/>
    <s v="40-044"/>
    <x v="1"/>
    <s v="SAC"/>
    <s v="L (-6)"/>
    <n v="42"/>
    <n v="8"/>
    <n v="17"/>
    <n v="0.47099999999999997"/>
    <n v="0"/>
    <n v="0"/>
    <m/>
    <n v="1"/>
    <n v="2"/>
    <n v="0.5"/>
    <n v="0"/>
    <n v="1"/>
    <n v="1"/>
    <n v="4"/>
    <n v="0"/>
    <n v="0"/>
    <n v="1"/>
    <n v="17"/>
    <n v="9.1999999999999993"/>
    <m/>
    <x v="1"/>
    <n v="17.482517482517483"/>
    <n v="0.90042372881355937"/>
    <n v="0.26190476190476192"/>
  </r>
  <r>
    <n v="75"/>
    <x v="1064"/>
    <s v="40-045"/>
    <x v="1"/>
    <s v="ATL"/>
    <s v="L (-2)"/>
    <n v="43"/>
    <n v="10"/>
    <n v="23"/>
    <n v="0.435"/>
    <n v="0"/>
    <n v="1"/>
    <n v="0"/>
    <n v="2"/>
    <n v="2"/>
    <n v="1"/>
    <n v="1"/>
    <n v="13"/>
    <n v="14"/>
    <n v="7"/>
    <n v="2"/>
    <n v="0"/>
    <n v="0"/>
    <n v="22"/>
    <n v="20.6"/>
    <m/>
    <x v="1"/>
    <n v="22.668393782383419"/>
    <n v="0.92127303182579567"/>
    <n v="0.7441860465116279"/>
  </r>
  <r>
    <n v="76"/>
    <x v="1065"/>
    <s v="40-048"/>
    <x v="1"/>
    <s v="BOS"/>
    <s v="W (+1)"/>
    <n v="47"/>
    <n v="10"/>
    <n v="22"/>
    <n v="0.45500000000000002"/>
    <n v="1"/>
    <n v="1"/>
    <n v="1"/>
    <n v="4"/>
    <n v="4"/>
    <n v="1"/>
    <n v="2"/>
    <n v="11"/>
    <n v="13"/>
    <n v="7"/>
    <n v="2"/>
    <n v="0"/>
    <n v="2"/>
    <n v="25"/>
    <n v="22"/>
    <m/>
    <x v="0"/>
    <n v="21.367521367521363"/>
    <n v="0.9704968944099378"/>
    <n v="0.7021276595744681"/>
  </r>
  <r>
    <n v="77"/>
    <x v="1066"/>
    <s v="40-050"/>
    <x v="1"/>
    <s v="CLE"/>
    <s v="W (+9)"/>
    <n v="46"/>
    <n v="10"/>
    <n v="19"/>
    <n v="0.52600000000000002"/>
    <n v="1"/>
    <n v="1"/>
    <n v="1"/>
    <n v="5"/>
    <n v="5"/>
    <n v="1"/>
    <n v="3"/>
    <n v="7"/>
    <n v="10"/>
    <n v="3"/>
    <n v="3"/>
    <n v="1"/>
    <n v="1"/>
    <n v="26"/>
    <n v="25.7"/>
    <m/>
    <x v="0"/>
    <n v="11.904761904761905"/>
    <n v="1.1711711711711712"/>
    <n v="0.71739130434782605"/>
  </r>
  <r>
    <n v="78"/>
    <x v="1067"/>
    <s v="40-051"/>
    <x v="1"/>
    <s v="BOS"/>
    <s v="L (-4)"/>
    <n v="43"/>
    <n v="8"/>
    <n v="17"/>
    <n v="0.47099999999999997"/>
    <n v="1"/>
    <n v="2"/>
    <n v="0.5"/>
    <n v="4"/>
    <n v="4"/>
    <n v="1"/>
    <n v="0"/>
    <n v="10"/>
    <n v="10"/>
    <n v="1"/>
    <n v="2"/>
    <n v="0"/>
    <n v="1"/>
    <n v="21"/>
    <n v="16.2"/>
    <m/>
    <x v="1"/>
    <n v="4.8169556840077066"/>
    <n v="1.0627530364372468"/>
    <n v="0.55813953488372092"/>
  </r>
  <r>
    <n v="79"/>
    <x v="1068"/>
    <s v="40-053"/>
    <x v="1"/>
    <s v="MIA"/>
    <s v="W (+4)"/>
    <n v="40"/>
    <n v="11"/>
    <n v="26"/>
    <n v="0.42299999999999999"/>
    <n v="0"/>
    <n v="1"/>
    <n v="0"/>
    <n v="3"/>
    <n v="3"/>
    <n v="1"/>
    <n v="1"/>
    <n v="1"/>
    <n v="2"/>
    <n v="4"/>
    <n v="2"/>
    <n v="0"/>
    <n v="1"/>
    <n v="25"/>
    <n v="15.2"/>
    <m/>
    <x v="0"/>
    <n v="12.376237623762377"/>
    <n v="0.88276836158192085"/>
    <n v="0.42499999999999999"/>
  </r>
  <r>
    <n v="80"/>
    <x v="1069"/>
    <s v="40-054"/>
    <x v="1"/>
    <s v="ATL"/>
    <s v="L (-1)"/>
    <n v="30"/>
    <n v="8"/>
    <n v="16"/>
    <n v="0.5"/>
    <n v="0"/>
    <n v="0"/>
    <m/>
    <n v="1"/>
    <n v="2"/>
    <n v="0.5"/>
    <n v="2"/>
    <n v="6"/>
    <n v="8"/>
    <n v="6"/>
    <n v="1"/>
    <n v="1"/>
    <n v="2"/>
    <n v="17"/>
    <n v="14.5"/>
    <m/>
    <x v="1"/>
    <n v="24.115755627009648"/>
    <n v="0.90042372881355937"/>
    <n v="0.73333333333333328"/>
  </r>
  <r>
    <n v="81"/>
    <x v="1070"/>
    <s v="40-056"/>
    <x v="1"/>
    <s v="NYK"/>
    <s v="L (-14)"/>
    <n v="37"/>
    <n v="9"/>
    <n v="22"/>
    <n v="0.40899999999999997"/>
    <n v="0"/>
    <n v="3"/>
    <n v="0"/>
    <n v="3"/>
    <n v="3"/>
    <n v="1"/>
    <n v="1"/>
    <n v="7"/>
    <n v="8"/>
    <n v="1"/>
    <n v="1"/>
    <n v="0"/>
    <n v="2"/>
    <n v="21"/>
    <n v="11.3"/>
    <m/>
    <x v="1"/>
    <n v="3.7993920972644375"/>
    <n v="0.82938388625592419"/>
    <n v="0.43243243243243246"/>
  </r>
  <r>
    <n v="82"/>
    <x v="1071"/>
    <s v="40-058"/>
    <x v="1"/>
    <s v="PHI"/>
    <s v="L (-20)"/>
    <n v="28"/>
    <n v="6"/>
    <n v="15"/>
    <n v="0.4"/>
    <n v="0"/>
    <n v="0"/>
    <m/>
    <n v="3"/>
    <n v="4"/>
    <n v="0.75"/>
    <n v="0"/>
    <n v="4"/>
    <n v="4"/>
    <n v="4"/>
    <n v="0"/>
    <n v="0"/>
    <n v="2"/>
    <n v="15"/>
    <n v="8.5"/>
    <m/>
    <x v="1"/>
    <n v="17.574692442882249"/>
    <n v="0.79957356076759056"/>
    <n v="0.3928571428571428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n v="1"/>
    <x v="0"/>
    <s v="18-303"/>
    <x v="0"/>
    <s v="SAC"/>
    <s v="L (-14)"/>
    <n v="42"/>
    <n v="12"/>
    <n v="20"/>
    <n v="0.6"/>
    <n v="0"/>
    <n v="2"/>
    <n v="0"/>
    <n v="1"/>
    <n v="3"/>
    <n v="0.33300000000000002"/>
    <n v="2"/>
    <n v="4"/>
    <n v="6"/>
    <n v="9"/>
    <n v="4"/>
    <n v="0"/>
    <n v="2"/>
    <n v="25"/>
    <n v="24.7"/>
    <n v="-9"/>
    <x v="0"/>
    <n v="27.846534653465348"/>
    <n v="1.0720411663807889"/>
    <n v="0.76190476190476186"/>
  </r>
  <r>
    <n v="2"/>
    <x v="1"/>
    <s v="18-304"/>
    <x v="0"/>
    <s v="PHO"/>
    <s v="L (-9)"/>
    <n v="41"/>
    <n v="8"/>
    <n v="17"/>
    <n v="0.47099999999999997"/>
    <n v="1"/>
    <n v="5"/>
    <n v="0.2"/>
    <n v="4"/>
    <n v="7"/>
    <n v="0.57099999999999995"/>
    <n v="2"/>
    <n v="10"/>
    <n v="12"/>
    <n v="8"/>
    <n v="1"/>
    <n v="0"/>
    <n v="7"/>
    <n v="21"/>
    <n v="14.7"/>
    <n v="-3"/>
    <x v="0"/>
    <n v="22.805017103762829"/>
    <n v="0.77548005908419504"/>
    <n v="0.56097560975609762"/>
  </r>
  <r>
    <n v="3"/>
    <x v="2"/>
    <s v="18-306"/>
    <x v="0"/>
    <s v="POR"/>
    <s v="L (-19)"/>
    <n v="39"/>
    <n v="3"/>
    <n v="12"/>
    <n v="0.25"/>
    <n v="0"/>
    <n v="1"/>
    <n v="0"/>
    <n v="2"/>
    <n v="2"/>
    <n v="1"/>
    <n v="0"/>
    <n v="4"/>
    <n v="4"/>
    <n v="6"/>
    <n v="2"/>
    <n v="0"/>
    <n v="2"/>
    <n v="8"/>
    <n v="5"/>
    <n v="-21"/>
    <x v="0"/>
    <n v="28.735632183908045"/>
    <n v="0.5376344086021505"/>
    <n v="0.23076923076923078"/>
  </r>
  <r>
    <n v="4"/>
    <x v="3"/>
    <s v="18-310"/>
    <x v="0"/>
    <s v="DEN"/>
    <s v="L (-4)"/>
    <n v="41"/>
    <n v="3"/>
    <n v="11"/>
    <n v="0.27300000000000002"/>
    <n v="0"/>
    <n v="2"/>
    <n v="0"/>
    <n v="1"/>
    <n v="1"/>
    <n v="1"/>
    <n v="2"/>
    <n v="9"/>
    <n v="11"/>
    <n v="7"/>
    <n v="2"/>
    <n v="3"/>
    <n v="2"/>
    <n v="7"/>
    <n v="11.2"/>
    <n v="-3"/>
    <x v="0"/>
    <n v="34.246575342465761"/>
    <n v="0.52083333333333337"/>
    <n v="0.48780487804878048"/>
  </r>
  <r>
    <n v="5"/>
    <x v="4"/>
    <s v="18-312"/>
    <x v="0"/>
    <s v="IND"/>
    <s v="L (-1)"/>
    <n v="44"/>
    <n v="8"/>
    <n v="18"/>
    <n v="0.44400000000000001"/>
    <n v="1"/>
    <n v="2"/>
    <n v="0.5"/>
    <n v="6"/>
    <n v="7"/>
    <n v="0.85699999999999998"/>
    <n v="0"/>
    <n v="5"/>
    <n v="5"/>
    <n v="3"/>
    <n v="0"/>
    <n v="0"/>
    <n v="7"/>
    <n v="23"/>
    <n v="9"/>
    <n v="-7"/>
    <x v="0"/>
    <n v="9.6525096525096519"/>
    <n v="0.81908831908831914"/>
    <n v="0.29545454545454547"/>
  </r>
  <r>
    <n v="6"/>
    <x v="5"/>
    <s v="18-313"/>
    <x v="0"/>
    <s v="WAS"/>
    <s v="W (+13)"/>
    <n v="45"/>
    <n v="8"/>
    <n v="19"/>
    <n v="0.42099999999999999"/>
    <n v="0"/>
    <n v="0"/>
    <m/>
    <n v="1"/>
    <n v="4"/>
    <n v="0.25"/>
    <n v="5"/>
    <n v="3"/>
    <n v="8"/>
    <n v="9"/>
    <n v="1"/>
    <n v="1"/>
    <n v="2"/>
    <n v="17"/>
    <n v="15.7"/>
    <n v="14"/>
    <x v="1"/>
    <n v="28.337531486146094"/>
    <n v="0.74692442882249555"/>
    <n v="0.44444444444444442"/>
  </r>
  <r>
    <n v="7"/>
    <x v="6"/>
    <s v="18-315"/>
    <x v="0"/>
    <s v="NYK"/>
    <s v="W (+14)"/>
    <n v="34"/>
    <n v="7"/>
    <n v="12"/>
    <n v="0.58299999999999996"/>
    <n v="3"/>
    <n v="3"/>
    <n v="1"/>
    <n v="0"/>
    <n v="0"/>
    <m/>
    <n v="1"/>
    <n v="4"/>
    <n v="5"/>
    <n v="4"/>
    <n v="1"/>
    <n v="1"/>
    <n v="2"/>
    <n v="17"/>
    <n v="15.8"/>
    <n v="20"/>
    <x v="1"/>
    <n v="22.222222222222221"/>
    <n v="1.2142857142857142"/>
    <n v="0.61764705882352944"/>
  </r>
  <r>
    <n v="8"/>
    <x v="7"/>
    <s v="18-317"/>
    <x v="0"/>
    <s v="MIA"/>
    <s v="L (-5)"/>
    <n v="42"/>
    <n v="6"/>
    <n v="15"/>
    <n v="0.4"/>
    <n v="2"/>
    <n v="5"/>
    <n v="0.4"/>
    <n v="4"/>
    <n v="6"/>
    <n v="0.66700000000000004"/>
    <n v="1"/>
    <n v="2"/>
    <n v="3"/>
    <n v="7"/>
    <n v="2"/>
    <n v="1"/>
    <n v="4"/>
    <n v="18"/>
    <n v="12.8"/>
    <n v="-4"/>
    <x v="0"/>
    <n v="24.441340782122907"/>
    <n v="0.83179297597042512"/>
    <n v="0.38095238095238093"/>
  </r>
  <r>
    <n v="9"/>
    <x v="8"/>
    <s v="18-319"/>
    <x v="0"/>
    <s v="BOS"/>
    <s v="L (-9)"/>
    <n v="35"/>
    <n v="3"/>
    <n v="12"/>
    <n v="0.25"/>
    <n v="2"/>
    <n v="4"/>
    <n v="0.5"/>
    <n v="2"/>
    <n v="4"/>
    <n v="0.5"/>
    <n v="1"/>
    <n v="4"/>
    <n v="5"/>
    <n v="3"/>
    <n v="0"/>
    <n v="0"/>
    <n v="4"/>
    <n v="10"/>
    <n v="0.8"/>
    <n v="-1"/>
    <x v="0"/>
    <n v="14.450867052023122"/>
    <n v="0.56306306306306309"/>
    <n v="8.5714285714285715E-2"/>
  </r>
  <r>
    <n v="10"/>
    <x v="9"/>
    <s v="18-320"/>
    <x v="0"/>
    <s v="PHI"/>
    <s v="W (+3)"/>
    <n v="47"/>
    <n v="10"/>
    <n v="19"/>
    <n v="0.52600000000000002"/>
    <n v="0"/>
    <n v="1"/>
    <n v="0"/>
    <n v="2"/>
    <n v="4"/>
    <n v="0.5"/>
    <n v="0"/>
    <n v="5"/>
    <n v="5"/>
    <n v="8"/>
    <n v="1"/>
    <n v="2"/>
    <n v="5"/>
    <n v="22"/>
    <n v="15.6"/>
    <n v="8"/>
    <x v="1"/>
    <n v="23.696682464454973"/>
    <n v="0.85403726708074534"/>
    <n v="0.46808510638297873"/>
  </r>
  <r>
    <n v="11"/>
    <x v="10"/>
    <s v="18-323"/>
    <x v="0"/>
    <s v="LAC"/>
    <s v="W (+8)"/>
    <n v="39"/>
    <n v="6"/>
    <n v="16"/>
    <n v="0.375"/>
    <n v="0"/>
    <n v="2"/>
    <n v="0"/>
    <n v="2"/>
    <n v="4"/>
    <n v="0.5"/>
    <n v="2"/>
    <n v="5"/>
    <n v="7"/>
    <n v="8"/>
    <n v="0"/>
    <n v="1"/>
    <n v="3"/>
    <n v="14"/>
    <n v="9.8000000000000007"/>
    <n v="1"/>
    <x v="1"/>
    <n v="27.816411682892905"/>
    <n v="0.67437379576107892"/>
    <n v="0.38461538461538464"/>
  </r>
  <r>
    <n v="12"/>
    <x v="11"/>
    <s v="18-324"/>
    <x v="0"/>
    <s v="WAS"/>
    <s v="L (-11)"/>
    <n v="40"/>
    <n v="10"/>
    <n v="18"/>
    <n v="0.55600000000000005"/>
    <n v="2"/>
    <n v="4"/>
    <n v="0.5"/>
    <n v="6"/>
    <n v="8"/>
    <n v="0.75"/>
    <n v="2"/>
    <n v="5"/>
    <n v="7"/>
    <n v="8"/>
    <n v="2"/>
    <n v="1"/>
    <n v="4"/>
    <n v="28"/>
    <n v="25"/>
    <n v="-5"/>
    <x v="0"/>
    <n v="23.866348448687354"/>
    <n v="1.0971786833855799"/>
    <n v="0.8"/>
  </r>
  <r>
    <n v="13"/>
    <x v="12"/>
    <s v="18-326"/>
    <x v="0"/>
    <s v="MIN"/>
    <s v="L (-14)"/>
    <n v="36"/>
    <n v="8"/>
    <n v="19"/>
    <n v="0.42099999999999999"/>
    <n v="0"/>
    <n v="2"/>
    <n v="0"/>
    <n v="3"/>
    <n v="3"/>
    <n v="1"/>
    <n v="2"/>
    <n v="7"/>
    <n v="9"/>
    <n v="2"/>
    <n v="1"/>
    <n v="0"/>
    <n v="1"/>
    <n v="19"/>
    <n v="12.2"/>
    <n v="-5"/>
    <x v="0"/>
    <n v="8.5763293310463116"/>
    <n v="0.89118198874296439"/>
    <n v="0.52777777777777779"/>
  </r>
  <r>
    <n v="14"/>
    <x v="13"/>
    <s v="18-327"/>
    <x v="0"/>
    <s v="ATL"/>
    <s v="L (-9)"/>
    <n v="42"/>
    <n v="3"/>
    <n v="16"/>
    <n v="0.188"/>
    <n v="0"/>
    <n v="1"/>
    <n v="0"/>
    <n v="9"/>
    <n v="10"/>
    <n v="0.9"/>
    <n v="2"/>
    <n v="4"/>
    <n v="6"/>
    <n v="4"/>
    <n v="2"/>
    <n v="1"/>
    <n v="3"/>
    <n v="15"/>
    <n v="9.3000000000000007"/>
    <n v="-6"/>
    <x v="0"/>
    <n v="14.598540145985403"/>
    <n v="0.64102564102564108"/>
    <n v="0.26190476190476192"/>
  </r>
  <r>
    <n v="15"/>
    <x v="14"/>
    <s v="18-331"/>
    <x v="0"/>
    <s v="NOH"/>
    <s v="L (-10)"/>
    <n v="39"/>
    <n v="5"/>
    <n v="17"/>
    <n v="0.29399999999999998"/>
    <n v="1"/>
    <n v="4"/>
    <n v="0.25"/>
    <n v="4"/>
    <n v="4"/>
    <n v="1"/>
    <n v="2"/>
    <n v="6"/>
    <n v="8"/>
    <n v="9"/>
    <n v="0"/>
    <n v="0"/>
    <n v="4"/>
    <n v="15"/>
    <n v="10.199999999999999"/>
    <n v="-13"/>
    <x v="0"/>
    <n v="28.337531486146094"/>
    <n v="0.65905096660808427"/>
    <n v="0.41025641025641024"/>
  </r>
  <r>
    <n v="16"/>
    <x v="15"/>
    <s v="18-333"/>
    <x v="0"/>
    <s v="DET"/>
    <s v="L (-4)"/>
    <n v="36"/>
    <n v="2"/>
    <n v="8"/>
    <n v="0.25"/>
    <n v="0"/>
    <n v="2"/>
    <n v="0"/>
    <n v="2"/>
    <n v="3"/>
    <n v="0.66700000000000004"/>
    <n v="0"/>
    <n v="2"/>
    <n v="2"/>
    <n v="7"/>
    <n v="0"/>
    <n v="0"/>
    <n v="4"/>
    <n v="6"/>
    <n v="1.1000000000000001"/>
    <n v="-10"/>
    <x v="0"/>
    <n v="34.448818897637793"/>
    <n v="0.45045045045045046"/>
    <n v="0.1111111111111111"/>
  </r>
  <r>
    <n v="17"/>
    <x v="16"/>
    <s v="18-334"/>
    <x v="0"/>
    <s v="MEM"/>
    <s v="L (-7)"/>
    <n v="55"/>
    <n v="14"/>
    <n v="28"/>
    <n v="0.5"/>
    <n v="3"/>
    <n v="6"/>
    <n v="0.5"/>
    <n v="2"/>
    <n v="3"/>
    <n v="0.66700000000000004"/>
    <n v="2"/>
    <n v="14"/>
    <n v="16"/>
    <n v="7"/>
    <n v="1"/>
    <n v="1"/>
    <n v="8"/>
    <n v="33"/>
    <n v="22.4"/>
    <n v="-10"/>
    <x v="0"/>
    <n v="15.7942238267148"/>
    <n v="0.88424437299035374"/>
    <n v="0.63636363636363635"/>
  </r>
  <r>
    <n v="18"/>
    <x v="17"/>
    <s v="18-337"/>
    <x v="0"/>
    <s v="DEN"/>
    <s v="L (-12)"/>
    <n v="32"/>
    <n v="6"/>
    <n v="19"/>
    <n v="0.316"/>
    <n v="2"/>
    <n v="3"/>
    <n v="0.66700000000000004"/>
    <n v="5"/>
    <n v="7"/>
    <n v="0.71399999999999997"/>
    <n v="3"/>
    <n v="3"/>
    <n v="6"/>
    <n v="5"/>
    <n v="2"/>
    <n v="0"/>
    <n v="2"/>
    <n v="19"/>
    <n v="12.2"/>
    <n v="-12"/>
    <x v="0"/>
    <n v="17.1939477303989"/>
    <n v="0.78903654485049834"/>
    <n v="0.46875"/>
  </r>
  <r>
    <n v="19"/>
    <x v="18"/>
    <s v="18-338"/>
    <x v="0"/>
    <s v="LAC"/>
    <s v="L (-10)"/>
    <n v="34"/>
    <n v="2"/>
    <n v="13"/>
    <n v="0.154"/>
    <n v="0"/>
    <n v="3"/>
    <n v="0"/>
    <n v="0"/>
    <n v="0"/>
    <m/>
    <n v="4"/>
    <n v="2"/>
    <n v="6"/>
    <n v="8"/>
    <n v="2"/>
    <n v="0"/>
    <n v="5"/>
    <n v="4"/>
    <n v="0.9"/>
    <n v="3"/>
    <x v="0"/>
    <n v="30.76923076923077"/>
    <n v="0.22222222222222221"/>
    <n v="0.11764705882352941"/>
  </r>
  <r>
    <n v="20"/>
    <x v="19"/>
    <s v="18-341"/>
    <x v="0"/>
    <s v="ATL"/>
    <s v="W (+10)"/>
    <n v="36"/>
    <n v="4"/>
    <n v="12"/>
    <n v="0.33300000000000002"/>
    <n v="0"/>
    <n v="2"/>
    <n v="0"/>
    <n v="0"/>
    <n v="0"/>
    <m/>
    <n v="1"/>
    <n v="5"/>
    <n v="6"/>
    <n v="5"/>
    <n v="2"/>
    <n v="1"/>
    <n v="3"/>
    <n v="8"/>
    <n v="5.8"/>
    <n v="-5"/>
    <x v="1"/>
    <n v="25"/>
    <n v="0.53333333333333333"/>
    <n v="0.30555555555555558"/>
  </r>
  <r>
    <n v="21"/>
    <x v="20"/>
    <s v="18-344"/>
    <x v="0"/>
    <s v="TOR"/>
    <s v="L (-7)"/>
    <n v="37"/>
    <n v="7"/>
    <n v="16"/>
    <n v="0.438"/>
    <n v="0"/>
    <n v="0"/>
    <m/>
    <n v="4"/>
    <n v="4"/>
    <n v="1"/>
    <n v="0"/>
    <n v="5"/>
    <n v="5"/>
    <n v="3"/>
    <n v="1"/>
    <n v="0"/>
    <n v="2"/>
    <n v="18"/>
    <n v="11.4"/>
    <n v="-2"/>
    <x v="0"/>
    <n v="13.181019332161686"/>
    <n v="0.91093117408906876"/>
    <n v="0.43243243243243246"/>
  </r>
  <r>
    <n v="22"/>
    <x v="21"/>
    <s v="18-346"/>
    <x v="0"/>
    <s v="DET"/>
    <s v="W (+9)"/>
    <n v="43"/>
    <n v="8"/>
    <n v="21"/>
    <n v="0.38100000000000001"/>
    <n v="1"/>
    <n v="3"/>
    <n v="0.33300000000000002"/>
    <n v="6"/>
    <n v="8"/>
    <n v="0.75"/>
    <n v="1"/>
    <n v="2"/>
    <n v="3"/>
    <n v="9"/>
    <n v="1"/>
    <n v="1"/>
    <n v="4"/>
    <n v="23"/>
    <n v="14.8"/>
    <n v="9"/>
    <x v="1"/>
    <n v="23.987206823027719"/>
    <n v="0.80645161290322587"/>
    <n v="0.41860465116279072"/>
  </r>
  <r>
    <n v="23"/>
    <x v="22"/>
    <s v="18-348"/>
    <x v="0"/>
    <s v="BOS"/>
    <s v="L (-7)"/>
    <n v="45"/>
    <n v="10"/>
    <n v="20"/>
    <n v="0.5"/>
    <n v="1"/>
    <n v="5"/>
    <n v="0.2"/>
    <n v="16"/>
    <n v="18"/>
    <n v="0.88900000000000001"/>
    <n v="1"/>
    <n v="2"/>
    <n v="3"/>
    <n v="4"/>
    <n v="0"/>
    <n v="0"/>
    <n v="2"/>
    <n v="37"/>
    <n v="27.5"/>
    <n v="-2"/>
    <x v="0"/>
    <n v="11.792452830188678"/>
    <n v="1.2366310160427807"/>
    <n v="0.66666666666666663"/>
  </r>
  <r>
    <n v="24"/>
    <x v="23"/>
    <s v="18-350"/>
    <x v="0"/>
    <s v="IND"/>
    <s v="L (-10)"/>
    <n v="44"/>
    <n v="10"/>
    <n v="16"/>
    <n v="0.625"/>
    <n v="0"/>
    <n v="3"/>
    <n v="0"/>
    <n v="7"/>
    <n v="8"/>
    <n v="0.875"/>
    <n v="1"/>
    <n v="3"/>
    <n v="4"/>
    <n v="6"/>
    <n v="3"/>
    <n v="3"/>
    <n v="6"/>
    <n v="27"/>
    <n v="23.9"/>
    <n v="-12"/>
    <x v="0"/>
    <n v="19.035532994923859"/>
    <n v="1.0579937304075235"/>
    <n v="0.68181818181818177"/>
  </r>
  <r>
    <n v="25"/>
    <x v="24"/>
    <s v="18-352"/>
    <x v="0"/>
    <s v="HOU"/>
    <s v="L (-4)"/>
    <n v="36"/>
    <n v="7"/>
    <n v="19"/>
    <n v="0.36799999999999999"/>
    <n v="2"/>
    <n v="4"/>
    <n v="0.5"/>
    <n v="1"/>
    <n v="2"/>
    <n v="0.5"/>
    <n v="0"/>
    <n v="1"/>
    <n v="1"/>
    <n v="3"/>
    <n v="0"/>
    <n v="0"/>
    <n v="2"/>
    <n v="17"/>
    <n v="5.7"/>
    <n v="-9"/>
    <x v="0"/>
    <n v="12.057877813504824"/>
    <n v="0.77696526508226693"/>
    <n v="0.16666666666666666"/>
  </r>
  <r>
    <n v="26"/>
    <x v="25"/>
    <s v="18-354"/>
    <x v="0"/>
    <s v="PHI"/>
    <s v="W (+7)"/>
    <n v="42"/>
    <n v="14"/>
    <n v="24"/>
    <n v="0.58299999999999996"/>
    <n v="5"/>
    <n v="7"/>
    <n v="0.71399999999999997"/>
    <n v="3"/>
    <n v="3"/>
    <n v="1"/>
    <n v="1"/>
    <n v="3"/>
    <n v="4"/>
    <n v="5"/>
    <n v="4"/>
    <n v="0"/>
    <n v="4"/>
    <n v="36"/>
    <n v="29.5"/>
    <n v="9"/>
    <x v="1"/>
    <n v="14.568764568764569"/>
    <n v="1.2278308321964528"/>
    <n v="0.83333333333333337"/>
  </r>
  <r>
    <n v="27"/>
    <x v="26"/>
    <s v="18-355"/>
    <x v="0"/>
    <s v="CHI"/>
    <s v="W (+8)"/>
    <n v="42"/>
    <n v="11"/>
    <n v="22"/>
    <n v="0.5"/>
    <n v="0"/>
    <n v="5"/>
    <n v="0"/>
    <n v="10"/>
    <n v="12"/>
    <n v="0.83299999999999996"/>
    <n v="1"/>
    <n v="5"/>
    <n v="6"/>
    <n v="10"/>
    <n v="2"/>
    <n v="2"/>
    <n v="4"/>
    <n v="32"/>
    <n v="28"/>
    <n v="9"/>
    <x v="1"/>
    <n v="24.224806201550386"/>
    <n v="1.0230179028132993"/>
    <n v="0.83333333333333337"/>
  </r>
  <r>
    <n v="28"/>
    <x v="27"/>
    <s v="18-358"/>
    <x v="0"/>
    <s v="NOH"/>
    <s v="W (+11)"/>
    <n v="39"/>
    <n v="7"/>
    <n v="22"/>
    <n v="0.318"/>
    <n v="1"/>
    <n v="6"/>
    <n v="0.16700000000000001"/>
    <n v="7"/>
    <n v="8"/>
    <n v="0.875"/>
    <n v="2"/>
    <n v="4"/>
    <n v="6"/>
    <n v="2"/>
    <n v="6"/>
    <n v="1"/>
    <n v="5"/>
    <n v="22"/>
    <n v="14.3"/>
    <n v="9"/>
    <x v="1"/>
    <n v="6.1500615006150072"/>
    <n v="0.72083879423328967"/>
    <n v="0.41025641025641024"/>
  </r>
  <r>
    <n v="29"/>
    <x v="28"/>
    <s v="18-360"/>
    <x v="0"/>
    <s v="ORL"/>
    <s v="L (-12)"/>
    <n v="47"/>
    <n v="13"/>
    <n v="28"/>
    <n v="0.46400000000000002"/>
    <n v="4"/>
    <n v="10"/>
    <n v="0.4"/>
    <n v="4"/>
    <n v="5"/>
    <n v="0.8"/>
    <n v="1"/>
    <n v="1"/>
    <n v="2"/>
    <n v="6"/>
    <n v="2"/>
    <n v="1"/>
    <n v="8"/>
    <n v="34"/>
    <n v="19.100000000000001"/>
    <n v="-9"/>
    <x v="0"/>
    <n v="13.574660633484163"/>
    <n v="0.89005235602094235"/>
    <n v="0.44680851063829785"/>
  </r>
  <r>
    <n v="30"/>
    <x v="29"/>
    <s v="18-361"/>
    <x v="0"/>
    <s v="CHI"/>
    <s v="L (-7)"/>
    <n v="34"/>
    <n v="7"/>
    <n v="24"/>
    <n v="0.29199999999999998"/>
    <n v="1"/>
    <n v="4"/>
    <n v="0.25"/>
    <n v="3"/>
    <n v="4"/>
    <n v="0.75"/>
    <n v="1"/>
    <n v="2"/>
    <n v="3"/>
    <n v="4"/>
    <n v="1"/>
    <n v="2"/>
    <n v="5"/>
    <n v="18"/>
    <n v="5.0999999999999996"/>
    <n v="-12"/>
    <x v="0"/>
    <n v="11.507479861910239"/>
    <n v="0.58517555266579968"/>
    <n v="0.14705882352941177"/>
  </r>
  <r>
    <n v="31"/>
    <x v="30"/>
    <s v="18-363"/>
    <x v="0"/>
    <s v="POR"/>
    <s v="W (+12)"/>
    <n v="39"/>
    <n v="15"/>
    <n v="23"/>
    <n v="0.65200000000000002"/>
    <n v="0"/>
    <n v="2"/>
    <n v="0"/>
    <n v="2"/>
    <n v="2"/>
    <n v="1"/>
    <n v="3"/>
    <n v="7"/>
    <n v="10"/>
    <n v="9"/>
    <n v="3"/>
    <n v="0"/>
    <n v="5"/>
    <n v="32"/>
    <n v="30"/>
    <n v="11"/>
    <x v="1"/>
    <n v="23.759239704329467"/>
    <n v="1.10803324099723"/>
    <n v="1.0512820512820513"/>
  </r>
  <r>
    <n v="32"/>
    <x v="31"/>
    <s v="19-000"/>
    <x v="0"/>
    <s v="IND"/>
    <s v="L (-3)"/>
    <n v="38"/>
    <n v="9"/>
    <n v="20"/>
    <n v="0.45"/>
    <n v="0"/>
    <n v="4"/>
    <n v="0"/>
    <n v="4"/>
    <n v="6"/>
    <n v="0.66700000000000004"/>
    <n v="2"/>
    <n v="8"/>
    <n v="10"/>
    <n v="4"/>
    <n v="0"/>
    <n v="0"/>
    <n v="4"/>
    <n v="22"/>
    <n v="12.6"/>
    <n v="-2"/>
    <x v="0"/>
    <n v="13.054830287206265"/>
    <n v="0.82582582582582575"/>
    <n v="0.5"/>
  </r>
  <r>
    <n v="33"/>
    <x v="32"/>
    <s v="19-003"/>
    <x v="0"/>
    <s v="NJN"/>
    <s v="L (-15)"/>
    <n v="37"/>
    <n v="6"/>
    <n v="19"/>
    <n v="0.316"/>
    <n v="0"/>
    <n v="4"/>
    <n v="0"/>
    <n v="2"/>
    <n v="4"/>
    <n v="0.5"/>
    <n v="1"/>
    <n v="3"/>
    <n v="4"/>
    <n v="9"/>
    <n v="1"/>
    <n v="0"/>
    <n v="3"/>
    <n v="14"/>
    <n v="7.4"/>
    <n v="-14"/>
    <x v="0"/>
    <n v="27.472527472527471"/>
    <n v="0.58922558922558921"/>
    <n v="0.27027027027027029"/>
  </r>
  <r>
    <n v="34"/>
    <x v="33"/>
    <s v="19-007"/>
    <x v="0"/>
    <s v="NYK"/>
    <s v="W (+11)"/>
    <n v="41"/>
    <n v="6"/>
    <n v="17"/>
    <n v="0.35299999999999998"/>
    <n v="0"/>
    <n v="2"/>
    <n v="0"/>
    <n v="2"/>
    <n v="2"/>
    <n v="1"/>
    <n v="0"/>
    <n v="4"/>
    <n v="4"/>
    <n v="10"/>
    <n v="1"/>
    <n v="1"/>
    <n v="4"/>
    <n v="14"/>
    <n v="10"/>
    <n v="10"/>
    <x v="1"/>
    <n v="31.367628607277293"/>
    <n v="0.63985374771480807"/>
    <n v="0.36585365853658536"/>
  </r>
  <r>
    <n v="35"/>
    <x v="34"/>
    <s v="19-008"/>
    <x v="0"/>
    <s v="TOR"/>
    <s v="L (-6)"/>
    <n v="38"/>
    <n v="10"/>
    <n v="23"/>
    <n v="0.435"/>
    <n v="0"/>
    <n v="3"/>
    <n v="0"/>
    <n v="1"/>
    <n v="2"/>
    <n v="0.5"/>
    <n v="0"/>
    <n v="2"/>
    <n v="2"/>
    <n v="5"/>
    <n v="0"/>
    <n v="0"/>
    <n v="2"/>
    <n v="21"/>
    <n v="9.4"/>
    <n v="-2"/>
    <x v="0"/>
    <n v="16.191709844559586"/>
    <n v="0.81143740340030912"/>
    <n v="0.31578947368421051"/>
  </r>
  <r>
    <n v="36"/>
    <x v="35"/>
    <s v="19-010"/>
    <x v="0"/>
    <s v="BOS"/>
    <s v="L (-25)"/>
    <n v="43"/>
    <n v="7"/>
    <n v="19"/>
    <n v="0.36799999999999999"/>
    <n v="0"/>
    <n v="3"/>
    <n v="0"/>
    <n v="5"/>
    <n v="7"/>
    <n v="0.71399999999999997"/>
    <n v="0"/>
    <n v="3"/>
    <n v="3"/>
    <n v="6"/>
    <n v="3"/>
    <n v="0"/>
    <n v="5"/>
    <n v="19"/>
    <n v="10.4"/>
    <n v="-30"/>
    <x v="0"/>
    <n v="18.137847642079809"/>
    <n v="0.7016248153618907"/>
    <n v="0.27906976744186046"/>
  </r>
  <r>
    <n v="37"/>
    <x v="36"/>
    <s v="19-013"/>
    <x v="0"/>
    <s v="LAL"/>
    <s v="L (-10)"/>
    <n v="37"/>
    <n v="6"/>
    <n v="20"/>
    <n v="0.3"/>
    <n v="0"/>
    <n v="3"/>
    <n v="0"/>
    <n v="4"/>
    <n v="5"/>
    <n v="0.8"/>
    <n v="1"/>
    <n v="4"/>
    <n v="5"/>
    <n v="7"/>
    <n v="1"/>
    <n v="1"/>
    <n v="6"/>
    <n v="16"/>
    <n v="5.3"/>
    <n v="3"/>
    <x v="0"/>
    <n v="19.886363636363637"/>
    <n v="0.56737588652482274"/>
    <n v="0.24324324324324326"/>
  </r>
  <r>
    <n v="38"/>
    <x v="37"/>
    <s v="19-014"/>
    <x v="0"/>
    <s v="SEA"/>
    <s v="W (+8)"/>
    <n v="44"/>
    <n v="11"/>
    <n v="26"/>
    <n v="0.42299999999999999"/>
    <n v="0"/>
    <n v="1"/>
    <n v="0"/>
    <n v="5"/>
    <n v="6"/>
    <n v="0.83299999999999996"/>
    <n v="4"/>
    <n v="5"/>
    <n v="9"/>
    <n v="9"/>
    <n v="2"/>
    <n v="0"/>
    <n v="4"/>
    <n v="27"/>
    <n v="20.6"/>
    <n v="11"/>
    <x v="1"/>
    <n v="21.613832853025936"/>
    <n v="0.82720588235294112"/>
    <n v="0.61363636363636365"/>
  </r>
  <r>
    <n v="39"/>
    <x v="38"/>
    <s v="19-016"/>
    <x v="0"/>
    <s v="GSW"/>
    <s v="L (-17)"/>
    <n v="43"/>
    <n v="8"/>
    <n v="21"/>
    <n v="0.38100000000000001"/>
    <n v="2"/>
    <n v="5"/>
    <n v="0.4"/>
    <n v="11"/>
    <n v="13"/>
    <n v="0.84599999999999997"/>
    <n v="2"/>
    <n v="4"/>
    <n v="6"/>
    <n v="6"/>
    <n v="3"/>
    <n v="0"/>
    <n v="2"/>
    <n v="29"/>
    <n v="24.5"/>
    <n v="-14"/>
    <x v="0"/>
    <n v="17.281105990783409"/>
    <n v="1.00974930362117"/>
    <n v="0.62790697674418605"/>
  </r>
  <r>
    <n v="40"/>
    <x v="39"/>
    <s v="19-018"/>
    <x v="0"/>
    <s v="UTA"/>
    <s v="W (+6)"/>
    <n v="45"/>
    <n v="12"/>
    <n v="28"/>
    <n v="0.42899999999999999"/>
    <n v="2"/>
    <n v="4"/>
    <n v="0.5"/>
    <n v="3"/>
    <n v="5"/>
    <n v="0.6"/>
    <n v="1"/>
    <n v="6"/>
    <n v="7"/>
    <n v="2"/>
    <n v="2"/>
    <n v="1"/>
    <n v="4"/>
    <n v="29"/>
    <n v="15.2"/>
    <n v="8"/>
    <x v="1"/>
    <n v="5.5248618784530388"/>
    <n v="0.8479532163742689"/>
    <n v="0.42222222222222222"/>
  </r>
  <r>
    <n v="41"/>
    <x v="40"/>
    <s v="19-027"/>
    <x v="0"/>
    <s v="ORL"/>
    <s v="W (+1)"/>
    <n v="30"/>
    <n v="7"/>
    <n v="19"/>
    <n v="0.36799999999999999"/>
    <n v="1"/>
    <n v="2"/>
    <n v="0.5"/>
    <n v="1"/>
    <n v="2"/>
    <n v="0.5"/>
    <n v="0"/>
    <n v="5"/>
    <n v="5"/>
    <n v="3"/>
    <n v="0"/>
    <n v="2"/>
    <n v="3"/>
    <n v="16"/>
    <n v="5.5"/>
    <n v="-10"/>
    <x v="1"/>
    <n v="11.591962905718702"/>
    <n v="0.69930069930069938"/>
    <n v="0.33333333333333331"/>
  </r>
  <r>
    <n v="42"/>
    <x v="41"/>
    <s v="19-029"/>
    <x v="0"/>
    <s v="MIA"/>
    <s v="W (+1)"/>
    <n v="44"/>
    <n v="10"/>
    <n v="25"/>
    <n v="0.4"/>
    <n v="0"/>
    <n v="1"/>
    <n v="0"/>
    <n v="7"/>
    <n v="10"/>
    <n v="0.7"/>
    <n v="0"/>
    <n v="5"/>
    <n v="5"/>
    <n v="4"/>
    <n v="2"/>
    <n v="1"/>
    <n v="1"/>
    <n v="27"/>
    <n v="17.899999999999999"/>
    <n v="2"/>
    <x v="1"/>
    <n v="11.627906976744185"/>
    <n v="0.88815789473684215"/>
    <n v="0.45454545454545453"/>
  </r>
  <r>
    <n v="43"/>
    <x v="42"/>
    <s v="19-031"/>
    <x v="0"/>
    <s v="MIL"/>
    <s v="L (-6)"/>
    <n v="37"/>
    <n v="7"/>
    <n v="25"/>
    <n v="0.28000000000000003"/>
    <n v="1"/>
    <n v="6"/>
    <n v="0.16700000000000001"/>
    <n v="5"/>
    <n v="8"/>
    <n v="0.625"/>
    <n v="2"/>
    <n v="6"/>
    <n v="8"/>
    <n v="3"/>
    <n v="1"/>
    <n v="0"/>
    <n v="5"/>
    <n v="20"/>
    <n v="3.4"/>
    <n v="3"/>
    <x v="0"/>
    <n v="8.214676889375685"/>
    <n v="0.59665871121718383"/>
    <n v="0.16216216216216217"/>
  </r>
  <r>
    <n v="44"/>
    <x v="43"/>
    <s v="19-033"/>
    <x v="0"/>
    <s v="WAS"/>
    <s v="W (+4)"/>
    <n v="43"/>
    <n v="14"/>
    <n v="27"/>
    <n v="0.51900000000000002"/>
    <n v="1"/>
    <n v="2"/>
    <n v="0.5"/>
    <n v="9"/>
    <n v="11"/>
    <n v="0.81799999999999995"/>
    <n v="3"/>
    <n v="3"/>
    <n v="6"/>
    <n v="4"/>
    <n v="0"/>
    <n v="2"/>
    <n v="6"/>
    <n v="38"/>
    <n v="23.5"/>
    <n v="0"/>
    <x v="1"/>
    <n v="9.5602294455066925"/>
    <n v="1.004228329809725"/>
    <n v="0.67441860465116277"/>
  </r>
  <r>
    <n v="45"/>
    <x v="44"/>
    <s v="19-035"/>
    <x v="0"/>
    <s v="DET"/>
    <s v="W (+3)"/>
    <n v="38"/>
    <n v="5"/>
    <n v="19"/>
    <n v="0.26300000000000001"/>
    <n v="0"/>
    <n v="1"/>
    <n v="0"/>
    <n v="2"/>
    <n v="2"/>
    <n v="1"/>
    <n v="1"/>
    <n v="3"/>
    <n v="4"/>
    <n v="6"/>
    <n v="2"/>
    <n v="0"/>
    <n v="1"/>
    <n v="12"/>
    <n v="6.7"/>
    <n v="-1"/>
    <x v="1"/>
    <n v="22.321428571428573"/>
    <n v="0.57471264367816099"/>
    <n v="0.23684210526315788"/>
  </r>
  <r>
    <n v="46"/>
    <x v="45"/>
    <s v="19-036"/>
    <x v="0"/>
    <s v="LAL"/>
    <s v="L (-5)"/>
    <n v="43"/>
    <n v="12"/>
    <n v="26"/>
    <n v="0.46200000000000002"/>
    <n v="4"/>
    <n v="4"/>
    <n v="1"/>
    <n v="4"/>
    <n v="5"/>
    <n v="0.8"/>
    <n v="0"/>
    <n v="4"/>
    <n v="4"/>
    <n v="4"/>
    <n v="0"/>
    <n v="0"/>
    <n v="0"/>
    <n v="32"/>
    <n v="22.2"/>
    <n v="-2"/>
    <x v="0"/>
    <n v="12.422360248447204"/>
    <n v="1.1347517730496455"/>
    <n v="0.58139534883720934"/>
  </r>
  <r>
    <n v="47"/>
    <x v="46"/>
    <s v="19-038"/>
    <x v="0"/>
    <s v="MIN"/>
    <s v="L (-11)"/>
    <n v="44"/>
    <n v="6"/>
    <n v="18"/>
    <n v="0.33300000000000002"/>
    <n v="1"/>
    <n v="3"/>
    <n v="0.33300000000000002"/>
    <n v="1"/>
    <n v="4"/>
    <n v="0.25"/>
    <n v="1"/>
    <n v="8"/>
    <n v="9"/>
    <n v="5"/>
    <n v="0"/>
    <n v="0"/>
    <n v="3"/>
    <n v="14"/>
    <n v="5.4"/>
    <n v="-16"/>
    <x v="0"/>
    <n v="18.011527377521613"/>
    <n v="0.61511423550087874"/>
    <n v="0.22727272727272727"/>
  </r>
  <r>
    <n v="48"/>
    <x v="47"/>
    <s v="19-039"/>
    <x v="0"/>
    <s v="WAS"/>
    <s v="L (-18)"/>
    <n v="34"/>
    <n v="6"/>
    <n v="16"/>
    <n v="0.375"/>
    <n v="0"/>
    <n v="0"/>
    <m/>
    <n v="2"/>
    <n v="2"/>
    <n v="1"/>
    <n v="0"/>
    <n v="0"/>
    <n v="0"/>
    <n v="6"/>
    <n v="4"/>
    <n v="1"/>
    <n v="3"/>
    <n v="14"/>
    <n v="10.3"/>
    <n v="-24"/>
    <x v="0"/>
    <n v="23.183925811437405"/>
    <n v="0.70422535211267612"/>
    <n v="0.35294117647058826"/>
  </r>
  <r>
    <n v="49"/>
    <x v="48"/>
    <s v="19-041"/>
    <x v="0"/>
    <s v="BOS"/>
    <s v="W (+8)"/>
    <n v="43"/>
    <n v="9"/>
    <n v="25"/>
    <n v="0.36"/>
    <n v="1"/>
    <n v="6"/>
    <n v="0.16700000000000001"/>
    <n v="5"/>
    <n v="6"/>
    <n v="0.83299999999999996"/>
    <n v="0"/>
    <n v="6"/>
    <n v="6"/>
    <n v="3"/>
    <n v="2"/>
    <n v="1"/>
    <n v="1"/>
    <n v="24"/>
    <n v="14.1"/>
    <n v="19"/>
    <x v="1"/>
    <n v="9.4816687737041718"/>
    <n v="0.83798882681564246"/>
    <n v="0.41860465116279072"/>
  </r>
  <r>
    <n v="50"/>
    <x v="49"/>
    <s v="19-043"/>
    <x v="0"/>
    <s v="NJN"/>
    <s v="L (-20)"/>
    <n v="29"/>
    <n v="2"/>
    <n v="13"/>
    <n v="0.154"/>
    <n v="0"/>
    <n v="1"/>
    <n v="0"/>
    <n v="5"/>
    <n v="5"/>
    <n v="1"/>
    <n v="1"/>
    <n v="1"/>
    <n v="2"/>
    <n v="5"/>
    <n v="1"/>
    <n v="0"/>
    <n v="5"/>
    <n v="9"/>
    <n v="1.2"/>
    <n v="-12"/>
    <x v="0"/>
    <n v="19.841269841269842"/>
    <n v="0.44554455445544555"/>
    <n v="3.4482758620689655E-2"/>
  </r>
  <r>
    <n v="51"/>
    <x v="50"/>
    <s v="19-050"/>
    <x v="0"/>
    <s v="DAL"/>
    <s v="L (-16)"/>
    <n v="34"/>
    <n v="6"/>
    <n v="12"/>
    <n v="0.5"/>
    <n v="0"/>
    <n v="0"/>
    <m/>
    <n v="4"/>
    <n v="4"/>
    <n v="1"/>
    <n v="2"/>
    <n v="2"/>
    <n v="4"/>
    <n v="9"/>
    <n v="0"/>
    <n v="1"/>
    <n v="5"/>
    <n v="16"/>
    <n v="13.2"/>
    <n v="-15"/>
    <x v="0"/>
    <n v="32.42074927953891"/>
    <n v="0.85287846481876339"/>
    <n v="0.55882352941176472"/>
  </r>
  <r>
    <n v="52"/>
    <x v="51"/>
    <s v="19-052"/>
    <x v="0"/>
    <s v="SAS"/>
    <s v="W (+2)"/>
    <n v="39"/>
    <n v="14"/>
    <n v="23"/>
    <n v="0.60899999999999999"/>
    <n v="0"/>
    <n v="0"/>
    <m/>
    <n v="4"/>
    <n v="4"/>
    <n v="1"/>
    <n v="2"/>
    <n v="9"/>
    <n v="11"/>
    <n v="2"/>
    <n v="2"/>
    <n v="1"/>
    <n v="2"/>
    <n v="32"/>
    <n v="27.7"/>
    <n v="3"/>
    <x v="1"/>
    <n v="6.9541029207232263"/>
    <n v="1.1958146487294468"/>
    <n v="0.94871794871794868"/>
  </r>
  <r>
    <n v="53"/>
    <x v="52"/>
    <s v="19-054"/>
    <x v="0"/>
    <s v="NYK"/>
    <s v="W (+6)"/>
    <n v="44"/>
    <n v="7"/>
    <n v="20"/>
    <n v="0.35"/>
    <n v="0"/>
    <n v="0"/>
    <m/>
    <n v="8"/>
    <n v="12"/>
    <n v="0.66700000000000004"/>
    <n v="1"/>
    <n v="4"/>
    <n v="5"/>
    <n v="3"/>
    <n v="1"/>
    <n v="0"/>
    <n v="1"/>
    <n v="22"/>
    <n v="12.4"/>
    <n v="11"/>
    <x v="1"/>
    <n v="10.245901639344263"/>
    <n v="0.83713850837138504"/>
    <n v="0.29545454545454547"/>
  </r>
  <r>
    <n v="54"/>
    <x v="53"/>
    <s v="19-055"/>
    <x v="0"/>
    <s v="NOH"/>
    <s v="W (+4)"/>
    <n v="36"/>
    <n v="7"/>
    <n v="16"/>
    <n v="0.438"/>
    <n v="1"/>
    <n v="5"/>
    <n v="0.2"/>
    <n v="6"/>
    <n v="6"/>
    <n v="1"/>
    <n v="0"/>
    <n v="4"/>
    <n v="4"/>
    <n v="6"/>
    <n v="2"/>
    <n v="5"/>
    <n v="1"/>
    <n v="21"/>
    <n v="21.3"/>
    <n v="4"/>
    <x v="1"/>
    <n v="23.400936037441497"/>
    <n v="1.0692464358452138"/>
    <n v="0.77777777777777779"/>
  </r>
  <r>
    <n v="55"/>
    <x v="54"/>
    <s v="19-057"/>
    <x v="0"/>
    <s v="HOU"/>
    <s v="L (-6)"/>
    <n v="39"/>
    <n v="5"/>
    <n v="18"/>
    <n v="0.27800000000000002"/>
    <n v="0"/>
    <n v="2"/>
    <n v="0"/>
    <n v="1"/>
    <n v="3"/>
    <n v="0.33300000000000002"/>
    <n v="2"/>
    <n v="5"/>
    <n v="7"/>
    <n v="5"/>
    <n v="2"/>
    <n v="1"/>
    <n v="2"/>
    <n v="11"/>
    <n v="6.3"/>
    <n v="-5"/>
    <x v="0"/>
    <n v="18.996960486322187"/>
    <n v="0.51594746716697937"/>
    <n v="0.23076923076923078"/>
  </r>
  <r>
    <n v="56"/>
    <x v="55"/>
    <s v="19-059"/>
    <x v="0"/>
    <s v="ORL"/>
    <s v="W (+5)"/>
    <n v="49"/>
    <n v="11"/>
    <n v="19"/>
    <n v="0.57899999999999996"/>
    <n v="1"/>
    <n v="1"/>
    <n v="1"/>
    <n v="7"/>
    <n v="8"/>
    <n v="0.875"/>
    <n v="1"/>
    <n v="10"/>
    <n v="11"/>
    <n v="3"/>
    <n v="3"/>
    <n v="1"/>
    <n v="5"/>
    <n v="30"/>
    <n v="24.8"/>
    <n v="7"/>
    <x v="1"/>
    <n v="9.8296199213630402"/>
    <n v="1.0901162790697674"/>
    <n v="0.69387755102040816"/>
  </r>
  <r>
    <n v="57"/>
    <x v="56"/>
    <s v="19-062"/>
    <x v="0"/>
    <s v="CHI"/>
    <s v="L (-11)"/>
    <n v="41"/>
    <n v="7"/>
    <n v="17"/>
    <n v="0.41199999999999998"/>
    <n v="0"/>
    <n v="2"/>
    <n v="0"/>
    <n v="4"/>
    <n v="6"/>
    <n v="0.66700000000000004"/>
    <n v="0"/>
    <n v="3"/>
    <n v="3"/>
    <n v="3"/>
    <n v="4"/>
    <n v="1"/>
    <n v="3"/>
    <n v="18"/>
    <n v="12"/>
    <n v="-4"/>
    <x v="0"/>
    <n v="11.700468018720748"/>
    <n v="0.79505300353356889"/>
    <n v="0.34146341463414637"/>
  </r>
  <r>
    <n v="58"/>
    <x v="57"/>
    <s v="19-064"/>
    <x v="0"/>
    <s v="ATL"/>
    <s v="W (+32)"/>
    <n v="28"/>
    <n v="9"/>
    <n v="17"/>
    <n v="0.52900000000000003"/>
    <n v="1"/>
    <n v="2"/>
    <n v="0.5"/>
    <n v="5"/>
    <n v="6"/>
    <n v="0.83299999999999996"/>
    <n v="1"/>
    <n v="6"/>
    <n v="7"/>
    <n v="3"/>
    <n v="1"/>
    <n v="1"/>
    <n v="1"/>
    <n v="24"/>
    <n v="20.6"/>
    <n v="22"/>
    <x v="1"/>
    <n v="12.690355329949238"/>
    <n v="1.1627906976744187"/>
    <n v="0.9285714285714286"/>
  </r>
  <r>
    <n v="59"/>
    <x v="58"/>
    <s v="19-066"/>
    <x v="0"/>
    <s v="NOH"/>
    <s v="W (+3)"/>
    <n v="37"/>
    <n v="7"/>
    <n v="17"/>
    <n v="0.41199999999999998"/>
    <n v="2"/>
    <n v="2"/>
    <n v="1"/>
    <n v="3"/>
    <n v="4"/>
    <n v="0.75"/>
    <n v="2"/>
    <n v="4"/>
    <n v="6"/>
    <n v="4"/>
    <n v="2"/>
    <n v="0"/>
    <n v="4"/>
    <n v="19"/>
    <n v="10.9"/>
    <n v="1"/>
    <x v="1"/>
    <n v="14.947683109118085"/>
    <n v="0.83479789103690683"/>
    <n v="0.43243243243243246"/>
  </r>
  <r>
    <n v="60"/>
    <x v="59"/>
    <s v="19-067"/>
    <x v="0"/>
    <s v="MIL"/>
    <s v="W (+9)"/>
    <n v="43"/>
    <n v="11"/>
    <n v="24"/>
    <n v="0.45800000000000002"/>
    <n v="0"/>
    <n v="3"/>
    <n v="0"/>
    <n v="2"/>
    <n v="3"/>
    <n v="0.66700000000000004"/>
    <n v="2"/>
    <n v="5"/>
    <n v="7"/>
    <n v="10"/>
    <n v="4"/>
    <n v="1"/>
    <n v="2"/>
    <n v="24"/>
    <n v="22.6"/>
    <n v="9"/>
    <x v="1"/>
    <n v="26.79528403001072"/>
    <n v="0.87847730600292828"/>
    <n v="0.69767441860465118"/>
  </r>
  <r>
    <n v="61"/>
    <x v="60"/>
    <s v="19-069"/>
    <x v="0"/>
    <s v="ATL"/>
    <s v="W (+6)"/>
    <n v="45"/>
    <n v="11"/>
    <n v="23"/>
    <n v="0.47799999999999998"/>
    <n v="1"/>
    <n v="4"/>
    <n v="0.25"/>
    <n v="11"/>
    <n v="13"/>
    <n v="0.84599999999999997"/>
    <n v="2"/>
    <n v="4"/>
    <n v="6"/>
    <n v="7"/>
    <n v="1"/>
    <n v="0"/>
    <n v="2"/>
    <n v="34"/>
    <n v="27.6"/>
    <n v="11"/>
    <x v="1"/>
    <n v="18.557794273594912"/>
    <n v="1.1067708333333335"/>
    <n v="0.71111111111111114"/>
  </r>
  <r>
    <n v="62"/>
    <x v="61"/>
    <s v="19-071"/>
    <x v="0"/>
    <s v="TOR"/>
    <s v="W (+14)"/>
    <n v="34"/>
    <n v="4"/>
    <n v="13"/>
    <n v="0.308"/>
    <n v="0"/>
    <n v="0"/>
    <m/>
    <n v="6"/>
    <n v="7"/>
    <n v="0.85699999999999998"/>
    <n v="1"/>
    <n v="2"/>
    <n v="3"/>
    <n v="4"/>
    <n v="1"/>
    <n v="0"/>
    <n v="2"/>
    <n v="14"/>
    <n v="8.4"/>
    <n v="16"/>
    <x v="1"/>
    <n v="18.115942028985511"/>
    <n v="0.7743362831858408"/>
    <n v="0.29411764705882354"/>
  </r>
  <r>
    <n v="63"/>
    <x v="62"/>
    <s v="19-075"/>
    <x v="0"/>
    <s v="IND"/>
    <s v="W (+3)"/>
    <n v="44"/>
    <n v="12"/>
    <n v="22"/>
    <n v="0.54500000000000004"/>
    <n v="0"/>
    <n v="2"/>
    <n v="0"/>
    <n v="2"/>
    <n v="4"/>
    <n v="0.5"/>
    <n v="0"/>
    <n v="3"/>
    <n v="3"/>
    <n v="4"/>
    <n v="3"/>
    <n v="1"/>
    <n v="4"/>
    <n v="26"/>
    <n v="16.8"/>
    <n v="5"/>
    <x v="1"/>
    <n v="12.594458438287154"/>
    <n v="0.93659942363112392"/>
    <n v="0.47727272727272729"/>
  </r>
  <r>
    <n v="64"/>
    <x v="63"/>
    <s v="19-077"/>
    <x v="0"/>
    <s v="CHI"/>
    <s v="W (+24)"/>
    <n v="32"/>
    <n v="5"/>
    <n v="16"/>
    <n v="0.313"/>
    <n v="2"/>
    <n v="3"/>
    <n v="0.66700000000000004"/>
    <n v="5"/>
    <n v="8"/>
    <n v="0.625"/>
    <n v="3"/>
    <n v="2"/>
    <n v="5"/>
    <n v="8"/>
    <n v="0"/>
    <n v="5"/>
    <n v="4"/>
    <n v="17"/>
    <n v="14"/>
    <n v="24"/>
    <x v="1"/>
    <n v="25.380710659898476"/>
    <n v="0.72278911564625847"/>
    <n v="0.53125"/>
  </r>
  <r>
    <n v="65"/>
    <x v="64"/>
    <s v="19-080"/>
    <x v="0"/>
    <s v="UTA"/>
    <s v="L (-9)"/>
    <n v="33"/>
    <n v="4"/>
    <n v="14"/>
    <n v="0.28599999999999998"/>
    <n v="0"/>
    <n v="2"/>
    <n v="0"/>
    <n v="6"/>
    <n v="10"/>
    <n v="0.6"/>
    <n v="0"/>
    <n v="0"/>
    <n v="0"/>
    <n v="7"/>
    <n v="2"/>
    <n v="1"/>
    <n v="2"/>
    <n v="14"/>
    <n v="8.6"/>
    <n v="-2"/>
    <x v="0"/>
    <n v="25.547445255474454"/>
    <n v="0.68627450980392157"/>
    <n v="0.24242424242424243"/>
  </r>
  <r>
    <n v="66"/>
    <x v="65"/>
    <s v="19-082"/>
    <x v="0"/>
    <s v="DET"/>
    <s v="L (-20)"/>
    <n v="36"/>
    <n v="5"/>
    <n v="17"/>
    <n v="0.29399999999999998"/>
    <n v="1"/>
    <n v="4"/>
    <n v="0.25"/>
    <n v="4"/>
    <n v="5"/>
    <n v="0.8"/>
    <n v="2"/>
    <n v="5"/>
    <n v="7"/>
    <n v="3"/>
    <n v="0"/>
    <n v="2"/>
    <n v="4"/>
    <n v="15"/>
    <n v="5.5"/>
    <n v="-21"/>
    <x v="0"/>
    <n v="11.450381679389313"/>
    <n v="0.64655172413793105"/>
    <n v="0.27777777777777779"/>
  </r>
  <r>
    <n v="67"/>
    <x v="66"/>
    <s v="19-084"/>
    <x v="0"/>
    <s v="PHO"/>
    <s v="L (-17)"/>
    <n v="42"/>
    <n v="8"/>
    <n v="21"/>
    <n v="0.38100000000000001"/>
    <n v="2"/>
    <n v="5"/>
    <n v="0.4"/>
    <n v="7"/>
    <n v="9"/>
    <n v="0.77800000000000002"/>
    <n v="1"/>
    <n v="1"/>
    <n v="2"/>
    <n v="6"/>
    <n v="3"/>
    <n v="1"/>
    <n v="5"/>
    <n v="25"/>
    <n v="16.600000000000001"/>
    <n v="-12"/>
    <x v="0"/>
    <n v="16.685205784204669"/>
    <n v="0.83444592790387184"/>
    <n v="0.40476190476190477"/>
  </r>
  <r>
    <n v="68"/>
    <x v="67"/>
    <s v="19-087"/>
    <x v="0"/>
    <s v="PHI"/>
    <s v="L (-15)"/>
    <n v="33"/>
    <n v="5"/>
    <n v="13"/>
    <n v="0.38500000000000001"/>
    <n v="1"/>
    <n v="2"/>
    <n v="0.5"/>
    <n v="5"/>
    <n v="9"/>
    <n v="0.55600000000000005"/>
    <n v="2"/>
    <n v="1"/>
    <n v="3"/>
    <n v="7"/>
    <n v="0"/>
    <n v="1"/>
    <n v="5"/>
    <n v="16"/>
    <n v="9.1999999999999993"/>
    <n v="-24"/>
    <x v="0"/>
    <n v="24.171270718232044"/>
    <n v="0.72859744990892528"/>
    <n v="0.30303030303030304"/>
  </r>
  <r>
    <n v="69"/>
    <x v="68"/>
    <s v="19-088"/>
    <x v="0"/>
    <s v="NJN"/>
    <s v="W (+3)"/>
    <n v="43"/>
    <n v="15"/>
    <n v="29"/>
    <n v="0.51700000000000002"/>
    <n v="1"/>
    <n v="2"/>
    <n v="0.5"/>
    <n v="10"/>
    <n v="10"/>
    <n v="1"/>
    <n v="2"/>
    <n v="4"/>
    <n v="6"/>
    <n v="13"/>
    <n v="3"/>
    <n v="0"/>
    <n v="2"/>
    <n v="41"/>
    <n v="39"/>
    <n v="10"/>
    <x v="1"/>
    <n v="26.859504132231404"/>
    <n v="1.1581920903954803"/>
    <n v="1.0930232558139534"/>
  </r>
  <r>
    <n v="70"/>
    <x v="69"/>
    <s v="19-090"/>
    <x v="0"/>
    <s v="SAS"/>
    <s v="L (-8)"/>
    <n v="32"/>
    <n v="9"/>
    <n v="20"/>
    <n v="0.45"/>
    <n v="0"/>
    <n v="1"/>
    <n v="0"/>
    <n v="0"/>
    <n v="0"/>
    <m/>
    <n v="0"/>
    <n v="2"/>
    <n v="2"/>
    <n v="4"/>
    <n v="0"/>
    <n v="1"/>
    <n v="2"/>
    <n v="18"/>
    <n v="9.6999999999999993"/>
    <n v="-14"/>
    <x v="0"/>
    <n v="15.384615384615385"/>
    <n v="0.81818181818181823"/>
    <n v="0.375"/>
  </r>
  <r>
    <n v="71"/>
    <x v="70"/>
    <s v="19-091"/>
    <x v="0"/>
    <s v="DAL"/>
    <s v="L (-17)"/>
    <n v="42"/>
    <n v="13"/>
    <n v="22"/>
    <n v="0.59099999999999997"/>
    <n v="0"/>
    <n v="2"/>
    <n v="0"/>
    <n v="2"/>
    <n v="4"/>
    <n v="0.5"/>
    <n v="1"/>
    <n v="4"/>
    <n v="5"/>
    <n v="6"/>
    <n v="4"/>
    <n v="0"/>
    <n v="3"/>
    <n v="28"/>
    <n v="23.3"/>
    <n v="-10"/>
    <x v="0"/>
    <n v="18.31501831501831"/>
    <n v="1.0463378176382661"/>
    <n v="0.69047619047619047"/>
  </r>
  <r>
    <n v="72"/>
    <x v="71"/>
    <s v="19-094"/>
    <x v="0"/>
    <s v="MIL"/>
    <s v="L (-18)"/>
    <n v="36"/>
    <n v="9"/>
    <n v="19"/>
    <n v="0.47399999999999998"/>
    <n v="0"/>
    <n v="0"/>
    <m/>
    <n v="2"/>
    <n v="2"/>
    <n v="1"/>
    <n v="0"/>
    <n v="7"/>
    <n v="7"/>
    <n v="7"/>
    <n v="5"/>
    <n v="0"/>
    <n v="5"/>
    <n v="20"/>
    <n v="16.100000000000001"/>
    <n v="-13"/>
    <x v="0"/>
    <n v="21.957340025094105"/>
    <n v="0.80385852090032162"/>
    <n v="0.66666666666666663"/>
  </r>
  <r>
    <n v="73"/>
    <x v="72"/>
    <s v="19-095"/>
    <x v="0"/>
    <s v="GSW"/>
    <s v="L (-3)"/>
    <n v="46"/>
    <n v="12"/>
    <n v="28"/>
    <n v="0.42899999999999999"/>
    <n v="3"/>
    <n v="5"/>
    <n v="0.6"/>
    <n v="7"/>
    <n v="11"/>
    <n v="0.63600000000000001"/>
    <n v="3"/>
    <n v="5"/>
    <n v="8"/>
    <n v="10"/>
    <n v="1"/>
    <n v="1"/>
    <n v="3"/>
    <n v="34"/>
    <n v="26.5"/>
    <n v="-3"/>
    <x v="0"/>
    <n v="21.815008726003487"/>
    <n v="0.94866071428571419"/>
    <n v="0.67391304347826086"/>
  </r>
  <r>
    <n v="74"/>
    <x v="73"/>
    <s v="19-098"/>
    <x v="0"/>
    <s v="TOR"/>
    <s v="L (-1)"/>
    <n v="46"/>
    <n v="5"/>
    <n v="17"/>
    <n v="0.29399999999999998"/>
    <n v="0"/>
    <n v="0"/>
    <m/>
    <n v="11"/>
    <n v="14"/>
    <n v="0.78600000000000003"/>
    <n v="1"/>
    <n v="5"/>
    <n v="6"/>
    <n v="4"/>
    <n v="3"/>
    <n v="0"/>
    <n v="3"/>
    <n v="21"/>
    <n v="14.1"/>
    <n v="2"/>
    <x v="0"/>
    <n v="13.262599469496022"/>
    <n v="0.80275229357798161"/>
    <n v="0.34782608695652173"/>
  </r>
  <r>
    <n v="75"/>
    <x v="74"/>
    <s v="19-099"/>
    <x v="0"/>
    <s v="MEM"/>
    <s v="L (-18)"/>
    <n v="36"/>
    <n v="4"/>
    <n v="11"/>
    <n v="0.36399999999999999"/>
    <n v="0"/>
    <n v="0"/>
    <m/>
    <n v="6"/>
    <n v="7"/>
    <n v="0.85699999999999998"/>
    <n v="0"/>
    <n v="3"/>
    <n v="3"/>
    <n v="5"/>
    <n v="3"/>
    <n v="0"/>
    <n v="2"/>
    <n v="14"/>
    <n v="11.3"/>
    <n v="-11"/>
    <x v="0"/>
    <n v="23.719165085388997"/>
    <n v="0.87064676616915437"/>
    <n v="0.41666666666666669"/>
  </r>
  <r>
    <n v="76"/>
    <x v="75"/>
    <s v="19-101"/>
    <x v="0"/>
    <s v="MIA"/>
    <s v="L (-15)"/>
    <n v="42"/>
    <n v="6"/>
    <n v="14"/>
    <n v="0.42899999999999999"/>
    <n v="1"/>
    <n v="1"/>
    <n v="1"/>
    <n v="11"/>
    <n v="15"/>
    <n v="0.73299999999999998"/>
    <n v="1"/>
    <n v="6"/>
    <n v="7"/>
    <n v="8"/>
    <n v="1"/>
    <n v="0"/>
    <n v="8"/>
    <n v="24"/>
    <n v="15.3"/>
    <n v="-16"/>
    <x v="0"/>
    <n v="21.857923497267759"/>
    <n v="0.83916083916083917"/>
    <n v="0.47619047619047616"/>
  </r>
  <r>
    <n v="77"/>
    <x v="76"/>
    <s v="19-102"/>
    <x v="0"/>
    <s v="MIA"/>
    <s v="W (+11)"/>
    <n v="32"/>
    <n v="4"/>
    <n v="11"/>
    <n v="0.36399999999999999"/>
    <n v="0"/>
    <n v="2"/>
    <n v="0"/>
    <n v="2"/>
    <n v="5"/>
    <n v="0.4"/>
    <n v="1"/>
    <n v="2"/>
    <n v="3"/>
    <n v="11"/>
    <n v="0"/>
    <n v="0"/>
    <n v="2"/>
    <n v="10"/>
    <n v="8.5"/>
    <n v="14"/>
    <x v="1"/>
    <n v="41.984732824427482"/>
    <n v="0.65789473684210531"/>
    <n v="0.375"/>
  </r>
  <r>
    <n v="78"/>
    <x v="77"/>
    <s v="19-104"/>
    <x v="0"/>
    <s v="MIL"/>
    <s v="W (+4)"/>
    <n v="45"/>
    <n v="9"/>
    <n v="20"/>
    <n v="0.45"/>
    <n v="1"/>
    <n v="4"/>
    <n v="0.25"/>
    <n v="8"/>
    <n v="11"/>
    <n v="0.72699999999999998"/>
    <n v="1"/>
    <n v="6"/>
    <n v="7"/>
    <n v="9"/>
    <n v="2"/>
    <n v="0"/>
    <n v="1"/>
    <n v="27"/>
    <n v="24.8"/>
    <n v="11"/>
    <x v="1"/>
    <n v="25.832376578645231"/>
    <n v="1.0448916408668731"/>
    <n v="0.66666666666666663"/>
  </r>
  <r>
    <n v="79"/>
    <x v="78"/>
    <s v="19-106"/>
    <x v="0"/>
    <s v="NYK"/>
    <s v="W (+10)"/>
    <n v="35"/>
    <n v="8"/>
    <n v="17"/>
    <n v="0.47099999999999997"/>
    <n v="0"/>
    <n v="3"/>
    <n v="0"/>
    <n v="1"/>
    <n v="1"/>
    <n v="1"/>
    <n v="0"/>
    <n v="1"/>
    <n v="1"/>
    <n v="5"/>
    <n v="3"/>
    <n v="0"/>
    <n v="5"/>
    <n v="17"/>
    <n v="9.6999999999999993"/>
    <n v="-6"/>
    <x v="1"/>
    <n v="18.221574344023324"/>
    <n v="0.75757575757575757"/>
    <n v="0.34285714285714286"/>
  </r>
  <r>
    <n v="1"/>
    <x v="79"/>
    <s v="19-309"/>
    <x v="0"/>
    <s v="IND"/>
    <s v="L (-5)"/>
    <n v="50"/>
    <n v="8"/>
    <n v="19"/>
    <n v="0.42099999999999999"/>
    <n v="2"/>
    <n v="5"/>
    <n v="0.4"/>
    <n v="10"/>
    <n v="12"/>
    <n v="0.83299999999999996"/>
    <n v="1"/>
    <n v="4"/>
    <n v="5"/>
    <n v="8"/>
    <n v="1"/>
    <n v="3"/>
    <n v="6"/>
    <n v="28"/>
    <n v="20.9"/>
    <n v="-10"/>
    <x v="0"/>
    <n v="20.898641588296758"/>
    <n v="0.92470277410832225"/>
    <n v="0.52"/>
  </r>
  <r>
    <n v="2"/>
    <x v="80"/>
    <s v="19-310"/>
    <x v="0"/>
    <s v="MIA"/>
    <s v="L (-6)"/>
    <n v="43"/>
    <n v="9"/>
    <n v="22"/>
    <n v="0.40899999999999997"/>
    <n v="2"/>
    <n v="3"/>
    <n v="0.66700000000000004"/>
    <n v="1"/>
    <n v="1"/>
    <n v="1"/>
    <n v="3"/>
    <n v="3"/>
    <n v="6"/>
    <n v="8"/>
    <n v="1"/>
    <n v="0"/>
    <n v="1"/>
    <n v="21"/>
    <n v="17.8"/>
    <n v="-8"/>
    <x v="0"/>
    <n v="25.445292620865139"/>
    <n v="0.89590443686006827"/>
    <n v="0.51162790697674421"/>
  </r>
  <r>
    <n v="3"/>
    <x v="81"/>
    <s v="19-312"/>
    <x v="0"/>
    <s v="MIL"/>
    <s v="L (-14)"/>
    <n v="42"/>
    <n v="8"/>
    <n v="20"/>
    <n v="0.4"/>
    <n v="0"/>
    <n v="3"/>
    <n v="0"/>
    <n v="15"/>
    <n v="22"/>
    <n v="0.68200000000000005"/>
    <n v="2"/>
    <n v="6"/>
    <n v="8"/>
    <n v="6"/>
    <n v="3"/>
    <n v="0"/>
    <n v="4"/>
    <n v="31"/>
    <n v="23.8"/>
    <n v="-12"/>
    <x v="0"/>
    <n v="15.120967741935484"/>
    <n v="0.92042755344418048"/>
    <n v="0.59523809523809523"/>
  </r>
  <r>
    <n v="4"/>
    <x v="82"/>
    <s v="19-315"/>
    <x v="0"/>
    <s v="ATL"/>
    <s v="W (+14)"/>
    <n v="48"/>
    <n v="8"/>
    <n v="17"/>
    <n v="0.47099999999999997"/>
    <n v="1"/>
    <n v="4"/>
    <n v="0.25"/>
    <n v="8"/>
    <n v="12"/>
    <n v="0.66700000000000004"/>
    <n v="1"/>
    <n v="9"/>
    <n v="10"/>
    <n v="4"/>
    <n v="4"/>
    <n v="2"/>
    <n v="3"/>
    <n v="25"/>
    <n v="22.5"/>
    <n v="14"/>
    <x v="1"/>
    <n v="13.661202185792348"/>
    <n v="0.98892405063291133"/>
    <n v="0.60416666666666663"/>
  </r>
  <r>
    <n v="5"/>
    <x v="83"/>
    <s v="19-316"/>
    <x v="0"/>
    <s v="PHO"/>
    <s v="W (+5)"/>
    <n v="48"/>
    <n v="13"/>
    <n v="24"/>
    <n v="0.54200000000000004"/>
    <n v="1"/>
    <n v="2"/>
    <n v="0.5"/>
    <n v="11"/>
    <n v="12"/>
    <n v="0.91700000000000004"/>
    <n v="3"/>
    <n v="7"/>
    <n v="10"/>
    <n v="6"/>
    <n v="3"/>
    <n v="3"/>
    <n v="3"/>
    <n v="38"/>
    <n v="36.1"/>
    <n v="14"/>
    <x v="1"/>
    <n v="15.67398119122257"/>
    <n v="1.1771995043370507"/>
    <n v="0.9375"/>
  </r>
  <r>
    <n v="6"/>
    <x v="84"/>
    <s v="19-319"/>
    <x v="0"/>
    <s v="WAS"/>
    <s v="W (+31)"/>
    <n v="38"/>
    <n v="10"/>
    <n v="20"/>
    <n v="0.5"/>
    <n v="0"/>
    <n v="3"/>
    <n v="0"/>
    <n v="4"/>
    <n v="5"/>
    <n v="0.8"/>
    <n v="1"/>
    <n v="8"/>
    <n v="9"/>
    <n v="4"/>
    <n v="3"/>
    <n v="2"/>
    <n v="4"/>
    <n v="24"/>
    <n v="19.899999999999999"/>
    <n v="25"/>
    <x v="1"/>
    <n v="13.245033112582782"/>
    <n v="0.91603053435114501"/>
    <n v="0.71052631578947367"/>
  </r>
  <r>
    <n v="7"/>
    <x v="85"/>
    <s v="19-321"/>
    <x v="0"/>
    <s v="GSW"/>
    <s v="W (+11)"/>
    <n v="42"/>
    <n v="12"/>
    <n v="22"/>
    <n v="0.54500000000000004"/>
    <n v="3"/>
    <n v="5"/>
    <n v="0.6"/>
    <n v="6"/>
    <n v="8"/>
    <n v="0.75"/>
    <n v="2"/>
    <n v="10"/>
    <n v="12"/>
    <n v="4"/>
    <n v="2"/>
    <n v="1"/>
    <n v="1"/>
    <n v="33"/>
    <n v="30.1"/>
    <n v="15"/>
    <x v="1"/>
    <n v="13.106159895150721"/>
    <n v="1.244343891402715"/>
    <n v="0.9285714285714286"/>
  </r>
  <r>
    <n v="8"/>
    <x v="86"/>
    <s v="19-324"/>
    <x v="0"/>
    <s v="CHA"/>
    <s v="W (+17)"/>
    <n v="30"/>
    <n v="8"/>
    <n v="14"/>
    <n v="0.57099999999999995"/>
    <n v="2"/>
    <n v="3"/>
    <n v="0.66700000000000004"/>
    <n v="1"/>
    <n v="2"/>
    <n v="0.5"/>
    <n v="1"/>
    <n v="5"/>
    <n v="6"/>
    <n v="9"/>
    <n v="0"/>
    <n v="0"/>
    <n v="1"/>
    <n v="19"/>
    <n v="18.3"/>
    <n v="21"/>
    <x v="1"/>
    <n v="36.173633440514465"/>
    <n v="1.1964735516372795"/>
    <n v="0.8666666666666667"/>
  </r>
  <r>
    <n v="9"/>
    <x v="87"/>
    <s v="19-326"/>
    <x v="0"/>
    <s v="CHA"/>
    <s v="W (+16)"/>
    <n v="38"/>
    <n v="11"/>
    <n v="20"/>
    <n v="0.55000000000000004"/>
    <n v="0"/>
    <n v="2"/>
    <n v="0"/>
    <n v="3"/>
    <n v="4"/>
    <n v="0.75"/>
    <n v="5"/>
    <n v="3"/>
    <n v="8"/>
    <n v="2"/>
    <n v="3"/>
    <n v="1"/>
    <n v="7"/>
    <n v="25"/>
    <n v="17.5"/>
    <n v="24"/>
    <x v="1"/>
    <n v="6.5019505851755515"/>
    <n v="0.86926286509040329"/>
    <n v="0.57894736842105265"/>
  </r>
  <r>
    <n v="10"/>
    <x v="88"/>
    <s v="19-327"/>
    <x v="0"/>
    <s v="NYK"/>
    <s v="L (-10)"/>
    <n v="40"/>
    <n v="5"/>
    <n v="15"/>
    <n v="0.33300000000000002"/>
    <n v="1"/>
    <n v="3"/>
    <n v="0.33300000000000002"/>
    <n v="2"/>
    <n v="3"/>
    <n v="0.66700000000000004"/>
    <n v="2"/>
    <n v="7"/>
    <n v="9"/>
    <n v="10"/>
    <n v="1"/>
    <n v="1"/>
    <n v="5"/>
    <n v="13"/>
    <n v="10.1"/>
    <n v="1"/>
    <x v="0"/>
    <n v="31.928480204342275"/>
    <n v="0.6097560975609756"/>
    <n v="0.45"/>
  </r>
  <r>
    <n v="11"/>
    <x v="89"/>
    <s v="19-330"/>
    <x v="0"/>
    <s v="DET"/>
    <s v="W (+16)"/>
    <n v="38"/>
    <n v="15"/>
    <n v="22"/>
    <n v="0.68200000000000005"/>
    <n v="2"/>
    <n v="3"/>
    <n v="0.66700000000000004"/>
    <n v="11"/>
    <n v="12"/>
    <n v="0.91700000000000004"/>
    <n v="3"/>
    <n v="3"/>
    <n v="6"/>
    <n v="5"/>
    <n v="3"/>
    <n v="1"/>
    <n v="3"/>
    <n v="43"/>
    <n v="39.200000000000003"/>
    <n v="12"/>
    <x v="1"/>
    <n v="14.172335600907029"/>
    <n v="1.4200792602377807"/>
    <n v="1.236842105263158"/>
  </r>
  <r>
    <n v="12"/>
    <x v="90"/>
    <s v="19-332"/>
    <x v="0"/>
    <s v="BOS"/>
    <s v="W (+2)"/>
    <n v="43"/>
    <n v="9"/>
    <n v="13"/>
    <n v="0.69199999999999995"/>
    <n v="0"/>
    <n v="2"/>
    <n v="0"/>
    <n v="2"/>
    <n v="3"/>
    <n v="0.66700000000000004"/>
    <n v="0"/>
    <n v="6"/>
    <n v="6"/>
    <n v="8"/>
    <n v="3"/>
    <n v="1"/>
    <n v="2"/>
    <n v="20"/>
    <n v="22.4"/>
    <n v="6"/>
    <x v="1"/>
    <n v="32.894736842105267"/>
    <n v="1.2254901960784315"/>
    <n v="0.72093023255813948"/>
  </r>
  <r>
    <n v="13"/>
    <x v="91"/>
    <s v="19-333"/>
    <x v="0"/>
    <s v="CHI"/>
    <s v="W (+22)"/>
    <n v="32"/>
    <n v="11"/>
    <n v="17"/>
    <n v="0.64700000000000002"/>
    <n v="1"/>
    <n v="2"/>
    <n v="0.5"/>
    <n v="3"/>
    <n v="4"/>
    <n v="0.75"/>
    <n v="1"/>
    <n v="6"/>
    <n v="7"/>
    <n v="7"/>
    <n v="1"/>
    <n v="0"/>
    <n v="2"/>
    <n v="26"/>
    <n v="24.5"/>
    <n v="25"/>
    <x v="1"/>
    <n v="25.216138328530256"/>
    <n v="1.2524084778420037"/>
    <n v="1"/>
  </r>
  <r>
    <n v="14"/>
    <x v="92"/>
    <s v="19-335"/>
    <x v="0"/>
    <s v="LAC"/>
    <s v="L (-12)"/>
    <n v="42"/>
    <n v="9"/>
    <n v="19"/>
    <n v="0.47399999999999998"/>
    <n v="0"/>
    <n v="2"/>
    <n v="0"/>
    <n v="4"/>
    <n v="5"/>
    <n v="0.8"/>
    <n v="1"/>
    <n v="6"/>
    <n v="7"/>
    <n v="5"/>
    <n v="6"/>
    <n v="1"/>
    <n v="3"/>
    <n v="22"/>
    <n v="20.8"/>
    <n v="-16"/>
    <x v="0"/>
    <n v="17.123287671232877"/>
    <n v="0.90909090909090917"/>
    <n v="0.6428571428571429"/>
  </r>
  <r>
    <n v="15"/>
    <x v="93"/>
    <s v="19-337"/>
    <x v="0"/>
    <s v="PHO"/>
    <s v="L (-19)"/>
    <n v="40"/>
    <n v="6"/>
    <n v="19"/>
    <n v="0.316"/>
    <n v="0"/>
    <n v="2"/>
    <n v="0"/>
    <n v="3"/>
    <n v="4"/>
    <n v="0.75"/>
    <n v="1"/>
    <n v="2"/>
    <n v="3"/>
    <n v="6"/>
    <n v="2"/>
    <n v="1"/>
    <n v="6"/>
    <n v="15"/>
    <n v="5.0999999999999996"/>
    <n v="-17"/>
    <x v="0"/>
    <n v="18.31501831501831"/>
    <n v="0.5605381165919282"/>
    <n v="0.17499999999999999"/>
  </r>
  <r>
    <n v="16"/>
    <x v="94"/>
    <s v="19-338"/>
    <x v="0"/>
    <s v="DEN"/>
    <s v="W (+19)"/>
    <n v="41"/>
    <n v="8"/>
    <n v="17"/>
    <n v="0.47099999999999997"/>
    <n v="0"/>
    <n v="0"/>
    <m/>
    <n v="1"/>
    <n v="2"/>
    <n v="0.5"/>
    <n v="1"/>
    <n v="7"/>
    <n v="8"/>
    <n v="9"/>
    <n v="2"/>
    <n v="1"/>
    <n v="5"/>
    <n v="17"/>
    <n v="13.5"/>
    <n v="23"/>
    <x v="1"/>
    <n v="28.230865746549561"/>
    <n v="0.74300699300699302"/>
    <n v="0.53658536585365857"/>
  </r>
  <r>
    <n v="17"/>
    <x v="95"/>
    <s v="19-340"/>
    <x v="0"/>
    <s v="TOR"/>
    <s v="W (+8)"/>
    <n v="43"/>
    <n v="10"/>
    <n v="17"/>
    <n v="0.58799999999999997"/>
    <n v="1"/>
    <n v="3"/>
    <n v="0.33300000000000002"/>
    <n v="6"/>
    <n v="7"/>
    <n v="0.85699999999999998"/>
    <n v="0"/>
    <n v="6"/>
    <n v="6"/>
    <n v="10"/>
    <n v="2"/>
    <n v="1"/>
    <n v="3"/>
    <n v="27"/>
    <n v="26.4"/>
    <n v="15"/>
    <x v="1"/>
    <n v="30.229746070133011"/>
    <n v="1.1698440207972272"/>
    <n v="0.81395348837209303"/>
  </r>
  <r>
    <n v="18"/>
    <x v="96"/>
    <s v="19-343"/>
    <x v="0"/>
    <s v="NJN"/>
    <s v="W (+6)"/>
    <n v="46"/>
    <n v="11"/>
    <n v="22"/>
    <n v="0.5"/>
    <n v="0"/>
    <n v="1"/>
    <n v="0"/>
    <n v="5"/>
    <n v="6"/>
    <n v="0.83299999999999996"/>
    <n v="0"/>
    <n v="2"/>
    <n v="2"/>
    <n v="8"/>
    <n v="3"/>
    <n v="0"/>
    <n v="3"/>
    <n v="27"/>
    <n v="20.2"/>
    <n v="6"/>
    <x v="1"/>
    <n v="22.446689113355781"/>
    <n v="0.97684515195369026"/>
    <n v="0.54347826086956519"/>
  </r>
  <r>
    <n v="19"/>
    <x v="97"/>
    <s v="19-344"/>
    <x v="0"/>
    <s v="CHI"/>
    <s v="L (-28)"/>
    <n v="38"/>
    <n v="5"/>
    <n v="15"/>
    <n v="0.33300000000000002"/>
    <n v="0"/>
    <n v="2"/>
    <n v="0"/>
    <n v="9"/>
    <n v="12"/>
    <n v="0.75"/>
    <n v="0"/>
    <n v="2"/>
    <n v="2"/>
    <n v="6"/>
    <n v="1"/>
    <n v="1"/>
    <n v="4"/>
    <n v="19"/>
    <n v="11"/>
    <n v="-22"/>
    <x v="0"/>
    <n v="19.815059445178335"/>
    <n v="0.78253706754530472"/>
    <n v="0.31578947368421051"/>
  </r>
  <r>
    <n v="20"/>
    <x v="98"/>
    <s v="19-347"/>
    <x v="0"/>
    <s v="SAS"/>
    <s v="L (-19)"/>
    <n v="42"/>
    <n v="10"/>
    <n v="19"/>
    <n v="0.52600000000000002"/>
    <n v="1"/>
    <n v="3"/>
    <n v="0.33300000000000002"/>
    <n v="2"/>
    <n v="2"/>
    <n v="1"/>
    <n v="3"/>
    <n v="3"/>
    <n v="6"/>
    <n v="10"/>
    <n v="4"/>
    <n v="0"/>
    <n v="3"/>
    <n v="23"/>
    <n v="23.9"/>
    <n v="-18"/>
    <x v="0"/>
    <n v="30.413625304136254"/>
    <n v="1.0052447552447552"/>
    <n v="0.73809523809523814"/>
  </r>
  <r>
    <n v="21"/>
    <x v="99"/>
    <s v="19-349"/>
    <x v="0"/>
    <s v="MEM"/>
    <s v="W (+6)"/>
    <n v="46"/>
    <n v="14"/>
    <n v="22"/>
    <n v="0.63600000000000001"/>
    <n v="1"/>
    <n v="3"/>
    <n v="0.33300000000000002"/>
    <n v="2"/>
    <n v="4"/>
    <n v="0.5"/>
    <n v="0"/>
    <n v="5"/>
    <n v="5"/>
    <n v="8"/>
    <n v="7"/>
    <n v="0"/>
    <n v="3"/>
    <n v="31"/>
    <n v="30.7"/>
    <n v="10"/>
    <x v="1"/>
    <n v="23.014959723820478"/>
    <n v="1.1584454409566516"/>
    <n v="0.82608695652173914"/>
  </r>
  <r>
    <n v="22"/>
    <x v="100"/>
    <s v="19-351"/>
    <x v="0"/>
    <s v="POR"/>
    <s v="W (+24)"/>
    <n v="37"/>
    <n v="10"/>
    <n v="18"/>
    <n v="0.55600000000000005"/>
    <n v="2"/>
    <n v="3"/>
    <n v="0.66700000000000004"/>
    <n v="3"/>
    <n v="3"/>
    <n v="1"/>
    <n v="2"/>
    <n v="9"/>
    <n v="11"/>
    <n v="7"/>
    <n v="3"/>
    <n v="2"/>
    <n v="3"/>
    <n v="25"/>
    <n v="26.4"/>
    <n v="18"/>
    <x v="1"/>
    <n v="23.874488403819917"/>
    <n v="1.1200716845878136"/>
    <n v="1"/>
  </r>
  <r>
    <n v="23"/>
    <x v="101"/>
    <s v="19-352"/>
    <x v="0"/>
    <s v="DET"/>
    <s v="L (-12)"/>
    <n v="45"/>
    <n v="4"/>
    <n v="21"/>
    <n v="0.19"/>
    <n v="0"/>
    <n v="2"/>
    <n v="0"/>
    <n v="3"/>
    <n v="5"/>
    <n v="0.6"/>
    <n v="1"/>
    <n v="8"/>
    <n v="9"/>
    <n v="7"/>
    <n v="4"/>
    <n v="1"/>
    <n v="3"/>
    <n v="11"/>
    <n v="6"/>
    <n v="-8"/>
    <x v="0"/>
    <n v="21.08433734939759"/>
    <n v="0.41984732824427484"/>
    <n v="0.22222222222222221"/>
  </r>
  <r>
    <n v="24"/>
    <x v="102"/>
    <s v="19-354"/>
    <x v="0"/>
    <s v="BOS"/>
    <s v="L (-7)"/>
    <n v="40"/>
    <n v="12"/>
    <n v="25"/>
    <n v="0.48"/>
    <n v="3"/>
    <n v="5"/>
    <n v="0.6"/>
    <n v="4"/>
    <n v="8"/>
    <n v="0.5"/>
    <n v="1"/>
    <n v="4"/>
    <n v="5"/>
    <n v="4"/>
    <n v="3"/>
    <n v="1"/>
    <n v="4"/>
    <n v="31"/>
    <n v="18.7"/>
    <n v="-1"/>
    <x v="0"/>
    <n v="10.95290251916758"/>
    <n v="0.95325953259532603"/>
    <n v="0.57499999999999996"/>
  </r>
  <r>
    <n v="25"/>
    <x v="103"/>
    <s v="19-357"/>
    <x v="0"/>
    <s v="MIN"/>
    <s v="W (+10)"/>
    <n v="43"/>
    <n v="10"/>
    <n v="18"/>
    <n v="0.55600000000000005"/>
    <n v="0"/>
    <n v="1"/>
    <n v="0"/>
    <n v="6"/>
    <n v="8"/>
    <n v="0.75"/>
    <n v="0"/>
    <n v="6"/>
    <n v="6"/>
    <n v="12"/>
    <n v="1"/>
    <n v="0"/>
    <n v="2"/>
    <n v="26"/>
    <n v="25"/>
    <n v="13"/>
    <x v="1"/>
    <n v="33.78378378378379"/>
    <n v="1.1054421768707483"/>
    <n v="0.76744186046511631"/>
  </r>
  <r>
    <n v="26"/>
    <x v="104"/>
    <s v="19-358"/>
    <x v="0"/>
    <s v="NJN"/>
    <s v="L (-2)"/>
    <n v="42"/>
    <n v="7"/>
    <n v="18"/>
    <n v="0.38900000000000001"/>
    <n v="1"/>
    <n v="1"/>
    <n v="1"/>
    <n v="8"/>
    <n v="10"/>
    <n v="0.8"/>
    <n v="1"/>
    <n v="8"/>
    <n v="9"/>
    <n v="9"/>
    <n v="1"/>
    <n v="0"/>
    <n v="4"/>
    <n v="23"/>
    <n v="18"/>
    <n v="-3"/>
    <x v="0"/>
    <n v="25.423728813559322"/>
    <n v="0.87121212121212122"/>
    <n v="0.59523809523809523"/>
  </r>
  <r>
    <n v="27"/>
    <x v="105"/>
    <s v="19-362"/>
    <x v="0"/>
    <s v="NOH"/>
    <s v="W (+9)"/>
    <n v="45"/>
    <n v="7"/>
    <n v="16"/>
    <n v="0.438"/>
    <n v="0"/>
    <n v="1"/>
    <n v="0"/>
    <n v="8"/>
    <n v="9"/>
    <n v="0.88900000000000001"/>
    <n v="1"/>
    <n v="8"/>
    <n v="9"/>
    <n v="14"/>
    <n v="4"/>
    <n v="1"/>
    <n v="5"/>
    <n v="22"/>
    <n v="25"/>
    <n v="8"/>
    <x v="1"/>
    <n v="35.93429158110883"/>
    <n v="0.88141025641025639"/>
    <n v="0.77777777777777779"/>
  </r>
  <r>
    <n v="28"/>
    <x v="106"/>
    <s v="19-364"/>
    <x v="0"/>
    <s v="ATL"/>
    <s v="W (+9)"/>
    <n v="46"/>
    <n v="13"/>
    <n v="25"/>
    <n v="0.52"/>
    <n v="3"/>
    <n v="5"/>
    <n v="0.6"/>
    <n v="11"/>
    <n v="14"/>
    <n v="0.78600000000000003"/>
    <n v="1"/>
    <n v="8"/>
    <n v="9"/>
    <n v="7"/>
    <n v="1"/>
    <n v="0"/>
    <n v="1"/>
    <n v="40"/>
    <n v="33.700000000000003"/>
    <n v="8"/>
    <x v="1"/>
    <n v="17.875383043922373"/>
    <n v="1.2437810945273633"/>
    <n v="0.89130434782608692"/>
  </r>
  <r>
    <n v="29"/>
    <x v="107"/>
    <s v="19-365"/>
    <x v="0"/>
    <s v="HOU"/>
    <s v="L (-11)"/>
    <n v="17"/>
    <n v="0"/>
    <n v="5"/>
    <n v="0"/>
    <n v="0"/>
    <n v="1"/>
    <n v="0"/>
    <n v="3"/>
    <n v="5"/>
    <n v="0.6"/>
    <n v="0"/>
    <n v="3"/>
    <n v="3"/>
    <n v="5"/>
    <n v="0"/>
    <n v="0"/>
    <n v="0"/>
    <n v="3"/>
    <n v="3.1"/>
    <n v="-10"/>
    <x v="0"/>
    <n v="40.983606557377051"/>
    <n v="0.41666666666666663"/>
    <n v="0.23529411764705882"/>
  </r>
  <r>
    <n v="30"/>
    <x v="108"/>
    <s v="20-004"/>
    <x v="0"/>
    <s v="CHA"/>
    <s v="W (+11)"/>
    <n v="41"/>
    <n v="11"/>
    <n v="19"/>
    <n v="0.57899999999999996"/>
    <n v="0"/>
    <n v="3"/>
    <n v="0"/>
    <n v="4"/>
    <n v="6"/>
    <n v="0.66700000000000004"/>
    <n v="2"/>
    <n v="6"/>
    <n v="8"/>
    <n v="6"/>
    <n v="2"/>
    <n v="0"/>
    <n v="1"/>
    <n v="26"/>
    <n v="23.5"/>
    <n v="14"/>
    <x v="1"/>
    <n v="20.949720670391063"/>
    <n v="1.1484098939929328"/>
    <n v="0.75609756097560976"/>
  </r>
  <r>
    <n v="31"/>
    <x v="109"/>
    <s v="20-006"/>
    <x v="0"/>
    <s v="ATL"/>
    <s v="W (+16)"/>
    <n v="40"/>
    <n v="7"/>
    <n v="14"/>
    <n v="0.5"/>
    <n v="2"/>
    <n v="5"/>
    <n v="0.4"/>
    <n v="4"/>
    <n v="6"/>
    <n v="0.66700000000000004"/>
    <n v="1"/>
    <n v="5"/>
    <n v="6"/>
    <n v="9"/>
    <n v="1"/>
    <n v="1"/>
    <n v="2"/>
    <n v="20"/>
    <n v="18.8"/>
    <n v="10"/>
    <x v="1"/>
    <n v="32.561505065123008"/>
    <n v="1.0729613733905579"/>
    <n v="0.65"/>
  </r>
  <r>
    <n v="32"/>
    <x v="110"/>
    <s v="20-009"/>
    <x v="0"/>
    <s v="NYK"/>
    <s v="W (+25)"/>
    <n v="32"/>
    <n v="10"/>
    <n v="14"/>
    <n v="0.71399999999999997"/>
    <n v="0"/>
    <n v="0"/>
    <m/>
    <n v="2"/>
    <n v="2"/>
    <n v="1"/>
    <n v="1"/>
    <n v="2"/>
    <n v="3"/>
    <n v="4"/>
    <n v="0"/>
    <n v="2"/>
    <n v="8"/>
    <n v="22"/>
    <n v="12.9"/>
    <n v="5"/>
    <x v="1"/>
    <n v="14.880952380952381"/>
    <n v="0.96153846153846145"/>
    <n v="0.59375"/>
  </r>
  <r>
    <n v="33"/>
    <x v="111"/>
    <s v="20-012"/>
    <x v="0"/>
    <s v="CHA"/>
    <s v="W (+2)"/>
    <n v="49"/>
    <n v="11"/>
    <n v="24"/>
    <n v="0.45800000000000002"/>
    <n v="2"/>
    <n v="5"/>
    <n v="0.4"/>
    <n v="5"/>
    <n v="7"/>
    <n v="0.71399999999999997"/>
    <n v="1"/>
    <n v="7"/>
    <n v="8"/>
    <n v="9"/>
    <n v="2"/>
    <n v="1"/>
    <n v="8"/>
    <n v="29"/>
    <n v="19.2"/>
    <n v="7"/>
    <x v="1"/>
    <n v="20.417422867513611"/>
    <n v="0.82668187001140259"/>
    <n v="0.53061224489795922"/>
  </r>
  <r>
    <n v="34"/>
    <x v="112"/>
    <s v="20-014"/>
    <x v="0"/>
    <s v="LAL"/>
    <s v="L (-4)"/>
    <n v="44"/>
    <n v="12"/>
    <n v="26"/>
    <n v="0.46200000000000002"/>
    <n v="1"/>
    <n v="4"/>
    <n v="0.25"/>
    <n v="3"/>
    <n v="4"/>
    <n v="0.75"/>
    <n v="3"/>
    <n v="10"/>
    <n v="13"/>
    <n v="9"/>
    <n v="1"/>
    <n v="1"/>
    <n v="4"/>
    <n v="28"/>
    <n v="22.9"/>
    <n v="-1"/>
    <x v="0"/>
    <n v="22.080471050049063"/>
    <n v="0.88161209068010071"/>
    <n v="0.75"/>
  </r>
  <r>
    <n v="35"/>
    <x v="113"/>
    <s v="20-016"/>
    <x v="0"/>
    <s v="UTA"/>
    <s v="W (+13)"/>
    <n v="41"/>
    <n v="9"/>
    <n v="20"/>
    <n v="0.45"/>
    <n v="0"/>
    <n v="1"/>
    <n v="0"/>
    <n v="9"/>
    <n v="14"/>
    <n v="0.64300000000000002"/>
    <n v="1"/>
    <n v="7"/>
    <n v="8"/>
    <n v="5"/>
    <n v="5"/>
    <n v="0"/>
    <n v="3"/>
    <n v="27"/>
    <n v="22.1"/>
    <n v="11"/>
    <x v="1"/>
    <n v="14.637002341920377"/>
    <n v="0.92592592592592593"/>
    <n v="0.63414634146341464"/>
  </r>
  <r>
    <n v="36"/>
    <x v="114"/>
    <s v="20-017"/>
    <x v="0"/>
    <s v="SEA"/>
    <s v="L (-8)"/>
    <n v="44"/>
    <n v="14"/>
    <n v="30"/>
    <n v="0.46700000000000003"/>
    <n v="3"/>
    <n v="7"/>
    <n v="0.42899999999999999"/>
    <n v="4"/>
    <n v="6"/>
    <n v="0.66700000000000004"/>
    <n v="2"/>
    <n v="3"/>
    <n v="5"/>
    <n v="11"/>
    <n v="4"/>
    <n v="1"/>
    <n v="1"/>
    <n v="35"/>
    <n v="30.9"/>
    <n v="-7"/>
    <x v="0"/>
    <n v="24.641577060931898"/>
    <n v="1.0404280618311534"/>
    <n v="0.84090909090909094"/>
  </r>
  <r>
    <n v="37"/>
    <x v="115"/>
    <s v="20-020"/>
    <x v="0"/>
    <s v="POR"/>
    <s v="W (+6)"/>
    <n v="44"/>
    <n v="11"/>
    <n v="16"/>
    <n v="0.68799999999999994"/>
    <n v="1"/>
    <n v="1"/>
    <n v="1"/>
    <n v="4"/>
    <n v="6"/>
    <n v="0.66700000000000004"/>
    <n v="1"/>
    <n v="10"/>
    <n v="11"/>
    <n v="10"/>
    <n v="4"/>
    <n v="0"/>
    <n v="2"/>
    <n v="27"/>
    <n v="30.5"/>
    <n v="0"/>
    <x v="1"/>
    <n v="32.637075718015666"/>
    <n v="1.3081395348837208"/>
    <n v="0.97727272727272729"/>
  </r>
  <r>
    <n v="38"/>
    <x v="116"/>
    <s v="20-021"/>
    <x v="0"/>
    <s v="SAC"/>
    <s v="L (-27)"/>
    <n v="37"/>
    <n v="9"/>
    <n v="19"/>
    <n v="0.47399999999999998"/>
    <n v="0"/>
    <n v="1"/>
    <n v="0"/>
    <n v="0"/>
    <n v="1"/>
    <n v="0"/>
    <n v="1"/>
    <n v="7"/>
    <n v="8"/>
    <n v="6"/>
    <n v="1"/>
    <n v="0"/>
    <n v="3"/>
    <n v="18"/>
    <n v="12.9"/>
    <n v="-24"/>
    <x v="0"/>
    <n v="21.097046413502106"/>
    <n v="0.80213903743315507"/>
    <n v="0.51351351351351349"/>
  </r>
  <r>
    <n v="39"/>
    <x v="117"/>
    <s v="20-023"/>
    <x v="0"/>
    <s v="GSW"/>
    <s v="W (+18)"/>
    <n v="43"/>
    <n v="13"/>
    <n v="24"/>
    <n v="0.54200000000000004"/>
    <n v="0"/>
    <n v="1"/>
    <n v="0"/>
    <n v="2"/>
    <n v="2"/>
    <n v="1"/>
    <n v="1"/>
    <n v="11"/>
    <n v="12"/>
    <n v="10"/>
    <n v="1"/>
    <n v="1"/>
    <n v="3"/>
    <n v="28"/>
    <n v="25.7"/>
    <n v="19"/>
    <x v="1"/>
    <n v="26.39915522703274"/>
    <n v="1.0043041606886658"/>
    <n v="0.88372093023255816"/>
  </r>
  <r>
    <n v="40"/>
    <x v="118"/>
    <s v="20-025"/>
    <x v="0"/>
    <s v="WAS"/>
    <s v="L (-9)"/>
    <n v="48"/>
    <n v="12"/>
    <n v="26"/>
    <n v="0.46200000000000002"/>
    <n v="1"/>
    <n v="1"/>
    <n v="1"/>
    <n v="6"/>
    <n v="10"/>
    <n v="0.6"/>
    <n v="4"/>
    <n v="6"/>
    <n v="10"/>
    <n v="8"/>
    <n v="2"/>
    <n v="1"/>
    <n v="5"/>
    <n v="31"/>
    <n v="22.7"/>
    <n v="-9"/>
    <x v="0"/>
    <n v="18.433179723502306"/>
    <n v="0.87570621468926557"/>
    <n v="0.60416666666666663"/>
  </r>
  <r>
    <n v="41"/>
    <x v="119"/>
    <s v="20-027"/>
    <x v="0"/>
    <s v="MEM"/>
    <s v="W (+3)"/>
    <n v="42"/>
    <n v="10"/>
    <n v="16"/>
    <n v="0.625"/>
    <n v="4"/>
    <n v="6"/>
    <n v="0.66700000000000004"/>
    <n v="3"/>
    <n v="4"/>
    <n v="0.75"/>
    <n v="1"/>
    <n v="8"/>
    <n v="9"/>
    <n v="15"/>
    <n v="3"/>
    <n v="2"/>
    <n v="5"/>
    <n v="27"/>
    <n v="32"/>
    <n v="7"/>
    <x v="1"/>
    <n v="39.724576271186436"/>
    <n v="1.1862917398945518"/>
    <n v="1.0476190476190477"/>
  </r>
  <r>
    <n v="42"/>
    <x v="120"/>
    <s v="20-033"/>
    <x v="0"/>
    <s v="ORL"/>
    <s v="L (-3)"/>
    <n v="43"/>
    <n v="10"/>
    <n v="20"/>
    <n v="0.5"/>
    <n v="0"/>
    <n v="3"/>
    <n v="0"/>
    <n v="8"/>
    <n v="13"/>
    <n v="0.61499999999999999"/>
    <n v="2"/>
    <n v="3"/>
    <n v="5"/>
    <n v="7"/>
    <n v="0"/>
    <n v="1"/>
    <n v="3"/>
    <n v="28"/>
    <n v="20.100000000000001"/>
    <n v="-3"/>
    <x v="0"/>
    <n v="19.596864501679732"/>
    <n v="0.97493036211699169"/>
    <n v="0.53488372093023251"/>
  </r>
  <r>
    <n v="43"/>
    <x v="121"/>
    <s v="20-035"/>
    <x v="0"/>
    <s v="MIA"/>
    <s v="L (-12)"/>
    <n v="46"/>
    <n v="11"/>
    <n v="23"/>
    <n v="0.47799999999999998"/>
    <n v="1"/>
    <n v="3"/>
    <n v="0.33300000000000002"/>
    <n v="8"/>
    <n v="12"/>
    <n v="0.66700000000000004"/>
    <n v="2"/>
    <n v="0"/>
    <n v="2"/>
    <n v="10"/>
    <n v="3"/>
    <n v="0"/>
    <n v="2"/>
    <n v="31"/>
    <n v="26.3"/>
    <n v="-8"/>
    <x v="0"/>
    <n v="24.826216484607745"/>
    <n v="1.0237780713342139"/>
    <n v="0.60869565217391308"/>
  </r>
  <r>
    <n v="44"/>
    <x v="122"/>
    <s v="20-037"/>
    <x v="0"/>
    <s v="ORL"/>
    <s v="W (+9)"/>
    <n v="45"/>
    <n v="9"/>
    <n v="21"/>
    <n v="0.42899999999999999"/>
    <n v="0"/>
    <n v="3"/>
    <n v="0"/>
    <n v="12"/>
    <n v="13"/>
    <n v="0.92300000000000004"/>
    <n v="0"/>
    <n v="6"/>
    <n v="6"/>
    <n v="9"/>
    <n v="2"/>
    <n v="0"/>
    <n v="1"/>
    <n v="30"/>
    <n v="26.8"/>
    <n v="10"/>
    <x v="1"/>
    <n v="24.509803921568629"/>
    <n v="1.0822510822510822"/>
    <n v="0.73333333333333328"/>
  </r>
  <r>
    <n v="45"/>
    <x v="123"/>
    <s v="20-040"/>
    <x v="0"/>
    <s v="TOR"/>
    <s v="W (+13)"/>
    <n v="36"/>
    <n v="6"/>
    <n v="14"/>
    <n v="0.42899999999999999"/>
    <n v="0"/>
    <n v="3"/>
    <n v="0"/>
    <n v="3"/>
    <n v="4"/>
    <n v="0.75"/>
    <n v="1"/>
    <n v="7"/>
    <n v="8"/>
    <n v="11"/>
    <n v="3"/>
    <n v="0"/>
    <n v="2"/>
    <n v="15"/>
    <n v="18.3"/>
    <n v="15"/>
    <x v="1"/>
    <n v="38.24756606397775"/>
    <n v="0.84459459459459474"/>
    <n v="0.72222222222222221"/>
  </r>
  <r>
    <n v="46"/>
    <x v="124"/>
    <s v="20-043"/>
    <x v="0"/>
    <s v="DEN"/>
    <s v="L (-5)"/>
    <n v="43"/>
    <n v="12"/>
    <n v="29"/>
    <n v="0.41399999999999998"/>
    <n v="1"/>
    <n v="6"/>
    <n v="0.16700000000000001"/>
    <n v="10"/>
    <n v="12"/>
    <n v="0.83299999999999996"/>
    <n v="2"/>
    <n v="4"/>
    <n v="6"/>
    <n v="6"/>
    <n v="1"/>
    <n v="0"/>
    <n v="4"/>
    <n v="35"/>
    <n v="21.7"/>
    <n v="-13"/>
    <x v="0"/>
    <n v="13.550135501355012"/>
    <n v="0.9143155694879832"/>
    <n v="0.58139534883720934"/>
  </r>
  <r>
    <n v="47"/>
    <x v="125"/>
    <s v="20-045"/>
    <x v="0"/>
    <s v="LAL"/>
    <s v="W (+14)"/>
    <n v="46"/>
    <n v="8"/>
    <n v="20"/>
    <n v="0.4"/>
    <n v="0"/>
    <n v="0"/>
    <m/>
    <n v="9"/>
    <n v="10"/>
    <n v="0.9"/>
    <n v="2"/>
    <n v="6"/>
    <n v="8"/>
    <n v="9"/>
    <n v="3"/>
    <n v="1"/>
    <n v="3"/>
    <n v="25"/>
    <n v="22.8"/>
    <n v="9"/>
    <x v="1"/>
    <n v="24.725274725274726"/>
    <n v="0.91240875912408759"/>
    <n v="0.65217391304347827"/>
  </r>
  <r>
    <n v="48"/>
    <x v="126"/>
    <s v="20-048"/>
    <x v="0"/>
    <s v="ATL"/>
    <s v="W (+22)"/>
    <n v="37"/>
    <n v="11"/>
    <n v="20"/>
    <n v="0.55000000000000004"/>
    <n v="2"/>
    <n v="2"/>
    <n v="1"/>
    <n v="4"/>
    <n v="5"/>
    <n v="0.8"/>
    <n v="0"/>
    <n v="5"/>
    <n v="5"/>
    <n v="6"/>
    <n v="3"/>
    <n v="0"/>
    <n v="3"/>
    <n v="28"/>
    <n v="23.7"/>
    <n v="27"/>
    <x v="1"/>
    <n v="19.230769230769234"/>
    <n v="1.1111111111111112"/>
    <n v="0.78378378378378377"/>
  </r>
  <r>
    <n v="49"/>
    <x v="127"/>
    <s v="20-049"/>
    <x v="0"/>
    <s v="MIN"/>
    <s v="L (-6)"/>
    <n v="41"/>
    <n v="10"/>
    <n v="19"/>
    <n v="0.52600000000000002"/>
    <n v="1"/>
    <n v="2"/>
    <n v="0.5"/>
    <n v="5"/>
    <n v="6"/>
    <n v="0.83299999999999996"/>
    <n v="2"/>
    <n v="5"/>
    <n v="7"/>
    <n v="8"/>
    <n v="1"/>
    <n v="0"/>
    <n v="2"/>
    <n v="26"/>
    <n v="23.8"/>
    <n v="-1"/>
    <x v="0"/>
    <n v="25.284450063211121"/>
    <n v="1.0998307952622672"/>
    <n v="0.73170731707317072"/>
  </r>
  <r>
    <n v="50"/>
    <x v="128"/>
    <s v="20-055"/>
    <x v="0"/>
    <s v="CHI"/>
    <s v="W (+9)"/>
    <n v="44"/>
    <n v="8"/>
    <n v="17"/>
    <n v="0.47099999999999997"/>
    <n v="1"/>
    <n v="1"/>
    <n v="1"/>
    <n v="10"/>
    <n v="15"/>
    <n v="0.66700000000000004"/>
    <n v="1"/>
    <n v="5"/>
    <n v="6"/>
    <n v="11"/>
    <n v="5"/>
    <n v="0"/>
    <n v="3"/>
    <n v="27"/>
    <n v="27.4"/>
    <n v="7"/>
    <x v="1"/>
    <n v="29.25531914893617"/>
    <n v="1.0150375939849623"/>
    <n v="0.72727272727272729"/>
  </r>
  <r>
    <n v="51"/>
    <x v="129"/>
    <s v="20-057"/>
    <x v="0"/>
    <s v="IND"/>
    <s v="L (-24)"/>
    <n v="41"/>
    <n v="9"/>
    <n v="25"/>
    <n v="0.36"/>
    <n v="0"/>
    <n v="1"/>
    <n v="0"/>
    <n v="3"/>
    <n v="4"/>
    <n v="0.75"/>
    <n v="3"/>
    <n v="4"/>
    <n v="7"/>
    <n v="5"/>
    <n v="2"/>
    <n v="1"/>
    <n v="2"/>
    <n v="21"/>
    <n v="14.2"/>
    <n v="-11"/>
    <x v="0"/>
    <n v="14.810426540284357"/>
    <n v="0.73018080667593876"/>
    <n v="0.41463414634146339"/>
  </r>
  <r>
    <n v="52"/>
    <x v="130"/>
    <s v="20-059"/>
    <x v="0"/>
    <s v="NJN"/>
    <s v="L (-6)"/>
    <n v="45"/>
    <n v="9"/>
    <n v="20"/>
    <n v="0.45"/>
    <n v="1"/>
    <n v="2"/>
    <n v="0.5"/>
    <n v="9"/>
    <n v="10"/>
    <n v="0.9"/>
    <n v="1"/>
    <n v="3"/>
    <n v="4"/>
    <n v="7"/>
    <n v="2"/>
    <n v="0"/>
    <n v="5"/>
    <n v="28"/>
    <n v="19.100000000000001"/>
    <n v="-10"/>
    <x v="0"/>
    <n v="19.230769230769234"/>
    <n v="0.95238095238095244"/>
    <n v="0.53333333333333333"/>
  </r>
  <r>
    <n v="53"/>
    <x v="131"/>
    <s v="20-060"/>
    <x v="0"/>
    <s v="SAS"/>
    <s v="L (-2)"/>
    <n v="45"/>
    <n v="6"/>
    <n v="22"/>
    <n v="0.27300000000000002"/>
    <n v="1"/>
    <n v="4"/>
    <n v="0.25"/>
    <n v="7"/>
    <n v="10"/>
    <n v="0.7"/>
    <n v="1"/>
    <n v="7"/>
    <n v="8"/>
    <n v="7"/>
    <n v="0"/>
    <n v="0"/>
    <n v="2"/>
    <n v="20"/>
    <n v="10.3"/>
    <n v="2"/>
    <x v="0"/>
    <n v="19.774011299435028"/>
    <n v="0.70422535211267612"/>
    <n v="0.31111111111111112"/>
  </r>
  <r>
    <n v="54"/>
    <x v="132"/>
    <s v="20-062"/>
    <x v="0"/>
    <s v="SEA"/>
    <s v="L (-17)"/>
    <n v="41"/>
    <n v="11"/>
    <n v="20"/>
    <n v="0.55000000000000004"/>
    <n v="5"/>
    <n v="7"/>
    <n v="0.71399999999999997"/>
    <n v="5"/>
    <n v="8"/>
    <n v="0.625"/>
    <n v="0"/>
    <n v="5"/>
    <n v="5"/>
    <n v="5"/>
    <n v="0"/>
    <n v="0"/>
    <n v="4"/>
    <n v="32"/>
    <n v="21.4"/>
    <n v="-7"/>
    <x v="0"/>
    <n v="15.375153751537518"/>
    <n v="1.1627906976744187"/>
    <n v="0.63414634146341464"/>
  </r>
  <r>
    <n v="55"/>
    <x v="133"/>
    <s v="20-064"/>
    <x v="0"/>
    <s v="PHI"/>
    <s v="L (-9)"/>
    <n v="40"/>
    <n v="12"/>
    <n v="21"/>
    <n v="0.57099999999999995"/>
    <n v="0"/>
    <n v="1"/>
    <n v="0"/>
    <n v="10"/>
    <n v="12"/>
    <n v="0.83299999999999996"/>
    <n v="1"/>
    <n v="6"/>
    <n v="7"/>
    <n v="7"/>
    <n v="4"/>
    <n v="0"/>
    <n v="6"/>
    <n v="34"/>
    <n v="28.3"/>
    <n v="-10"/>
    <x v="0"/>
    <n v="17.820773930753564"/>
    <n v="1.0532837670384139"/>
    <n v="0.875"/>
  </r>
  <r>
    <n v="56"/>
    <x v="134"/>
    <s v="20-066"/>
    <x v="0"/>
    <s v="MIA"/>
    <s v="L (-20)"/>
    <n v="41"/>
    <n v="9"/>
    <n v="19"/>
    <n v="0.47399999999999998"/>
    <n v="0"/>
    <n v="1"/>
    <n v="0"/>
    <n v="5"/>
    <n v="7"/>
    <n v="0.71399999999999997"/>
    <n v="0"/>
    <n v="4"/>
    <n v="4"/>
    <n v="5"/>
    <n v="2"/>
    <n v="0"/>
    <n v="1"/>
    <n v="23"/>
    <n v="17.8"/>
    <n v="-17"/>
    <x v="0"/>
    <n v="17.806267806267808"/>
    <n v="0.99653379549393417"/>
    <n v="0.51219512195121952"/>
  </r>
  <r>
    <n v="57"/>
    <x v="135"/>
    <s v="20-068"/>
    <x v="0"/>
    <s v="ORL"/>
    <s v="W (+19)"/>
    <n v="40"/>
    <n v="9"/>
    <n v="22"/>
    <n v="0.40899999999999997"/>
    <n v="2"/>
    <n v="6"/>
    <n v="0.33300000000000002"/>
    <n v="3"/>
    <n v="4"/>
    <n v="0.75"/>
    <n v="0"/>
    <n v="7"/>
    <n v="7"/>
    <n v="8"/>
    <n v="1"/>
    <n v="1"/>
    <n v="1"/>
    <n v="23"/>
    <n v="18"/>
    <n v="18"/>
    <x v="1"/>
    <n v="24.420024420024415"/>
    <n v="0.92891760904684972"/>
    <n v="0.625"/>
  </r>
  <r>
    <n v="58"/>
    <x v="136"/>
    <s v="20-073"/>
    <x v="0"/>
    <s v="IND"/>
    <s v="W (+12)"/>
    <n v="44"/>
    <n v="12"/>
    <n v="23"/>
    <n v="0.52200000000000002"/>
    <n v="1"/>
    <n v="5"/>
    <n v="0.2"/>
    <n v="10"/>
    <n v="11"/>
    <n v="0.90900000000000003"/>
    <n v="2"/>
    <n v="3"/>
    <n v="5"/>
    <n v="5"/>
    <n v="1"/>
    <n v="0"/>
    <n v="4"/>
    <n v="35"/>
    <n v="25.7"/>
    <n v="12"/>
    <x v="1"/>
    <n v="13.572204125950051"/>
    <n v="1.0992462311557789"/>
    <n v="0.68181818181818177"/>
  </r>
  <r>
    <n v="59"/>
    <x v="137"/>
    <s v="20-075"/>
    <x v="0"/>
    <s v="UTA"/>
    <s v="W (+19)"/>
    <n v="35"/>
    <n v="11"/>
    <n v="15"/>
    <n v="0.73299999999999998"/>
    <n v="2"/>
    <n v="5"/>
    <n v="0.4"/>
    <n v="12"/>
    <n v="16"/>
    <n v="0.75"/>
    <n v="2"/>
    <n v="7"/>
    <n v="9"/>
    <n v="2"/>
    <n v="0"/>
    <n v="1"/>
    <n v="1"/>
    <n v="36"/>
    <n v="32.5"/>
    <n v="22"/>
    <x v="1"/>
    <n v="7.9872204472843444"/>
    <n v="1.5625"/>
    <n v="1.1142857142857143"/>
  </r>
  <r>
    <n v="60"/>
    <x v="138"/>
    <s v="20-076"/>
    <x v="0"/>
    <s v="MIL"/>
    <s v="L (-8)"/>
    <n v="45"/>
    <n v="13"/>
    <n v="26"/>
    <n v="0.5"/>
    <n v="4"/>
    <n v="9"/>
    <n v="0.44400000000000001"/>
    <n v="4"/>
    <n v="7"/>
    <n v="0.57099999999999995"/>
    <n v="1"/>
    <n v="6"/>
    <n v="7"/>
    <n v="6"/>
    <n v="1"/>
    <n v="0"/>
    <n v="5"/>
    <n v="34"/>
    <n v="22.5"/>
    <n v="-14"/>
    <x v="0"/>
    <n v="14.970059880239523"/>
    <n v="0.99765258215962449"/>
    <n v="0.6"/>
  </r>
  <r>
    <n v="61"/>
    <x v="139"/>
    <s v="20-078"/>
    <x v="0"/>
    <s v="PHI"/>
    <s v="L (-12)"/>
    <n v="46"/>
    <n v="3"/>
    <n v="20"/>
    <n v="0.15"/>
    <n v="0"/>
    <n v="4"/>
    <n v="0"/>
    <n v="10"/>
    <n v="12"/>
    <n v="0.83299999999999996"/>
    <n v="0"/>
    <n v="8"/>
    <n v="8"/>
    <n v="8"/>
    <n v="4"/>
    <n v="0"/>
    <n v="4"/>
    <n v="16"/>
    <n v="10.4"/>
    <n v="-8"/>
    <x v="0"/>
    <n v="21.459227467811161"/>
    <n v="0.54644808743169393"/>
    <n v="0.28260869565217389"/>
  </r>
  <r>
    <n v="62"/>
    <x v="140"/>
    <s v="20-080"/>
    <x v="0"/>
    <s v="TOR"/>
    <s v="L (-7)"/>
    <n v="48"/>
    <n v="18"/>
    <n v="36"/>
    <n v="0.5"/>
    <n v="6"/>
    <n v="12"/>
    <n v="0.5"/>
    <n v="14"/>
    <n v="15"/>
    <n v="0.93300000000000005"/>
    <n v="2"/>
    <n v="8"/>
    <n v="10"/>
    <n v="5"/>
    <n v="2"/>
    <n v="0"/>
    <n v="4"/>
    <n v="56"/>
    <n v="42.9"/>
    <n v="-7"/>
    <x v="0"/>
    <n v="9.6899224806201545"/>
    <n v="1.2017167381974247"/>
    <n v="1.0416666666666667"/>
  </r>
  <r>
    <n v="63"/>
    <x v="141"/>
    <s v="20-082"/>
    <x v="0"/>
    <s v="DET"/>
    <s v="W (+15)"/>
    <n v="43"/>
    <n v="11"/>
    <n v="24"/>
    <n v="0.45800000000000002"/>
    <n v="2"/>
    <n v="7"/>
    <n v="0.28599999999999998"/>
    <n v="5"/>
    <n v="8"/>
    <n v="0.625"/>
    <n v="1"/>
    <n v="5"/>
    <n v="6"/>
    <n v="6"/>
    <n v="1"/>
    <n v="0"/>
    <n v="0"/>
    <n v="29"/>
    <n v="22.4"/>
    <n v="21"/>
    <x v="1"/>
    <n v="17.899761336515514"/>
    <n v="1.0537790697674418"/>
    <n v="0.60465116279069764"/>
  </r>
  <r>
    <n v="64"/>
    <x v="142"/>
    <s v="20-084"/>
    <x v="0"/>
    <s v="HOU"/>
    <s v="L (-19)"/>
    <n v="42"/>
    <n v="7"/>
    <n v="22"/>
    <n v="0.318"/>
    <n v="1"/>
    <n v="4"/>
    <n v="0.25"/>
    <n v="4"/>
    <n v="7"/>
    <n v="0.57099999999999995"/>
    <n v="0"/>
    <n v="4"/>
    <n v="4"/>
    <n v="8"/>
    <n v="1"/>
    <n v="0"/>
    <n v="2"/>
    <n v="19"/>
    <n v="10.6"/>
    <n v="-17"/>
    <x v="0"/>
    <n v="22.805017103762829"/>
    <n v="0.7016248153618907"/>
    <n v="0.2857142857142857"/>
  </r>
  <r>
    <n v="65"/>
    <x v="143"/>
    <s v="20-086"/>
    <x v="0"/>
    <s v="DAL"/>
    <s v="L (-31)"/>
    <n v="36"/>
    <n v="7"/>
    <n v="17"/>
    <n v="0.41199999999999998"/>
    <n v="0"/>
    <n v="2"/>
    <n v="0"/>
    <n v="5"/>
    <n v="6"/>
    <n v="0.83299999999999996"/>
    <n v="1"/>
    <n v="3"/>
    <n v="4"/>
    <n v="6"/>
    <n v="0"/>
    <n v="0"/>
    <n v="3"/>
    <n v="19"/>
    <n v="11.9"/>
    <n v="-24"/>
    <x v="0"/>
    <n v="20.949720670391063"/>
    <n v="0.83922261484098937"/>
    <n v="0.41666666666666669"/>
  </r>
  <r>
    <n v="66"/>
    <x v="144"/>
    <s v="20-088"/>
    <x v="0"/>
    <s v="NOH"/>
    <s v="W (+1)"/>
    <n v="53"/>
    <n v="16"/>
    <n v="29"/>
    <n v="0.55200000000000005"/>
    <n v="3"/>
    <n v="10"/>
    <n v="0.3"/>
    <n v="9"/>
    <n v="11"/>
    <n v="0.81799999999999995"/>
    <n v="2"/>
    <n v="4"/>
    <n v="6"/>
    <n v="3"/>
    <n v="4"/>
    <n v="0"/>
    <n v="10"/>
    <n v="44"/>
    <n v="26.8"/>
    <n v="1"/>
    <x v="1"/>
    <n v="6.4047822374039276"/>
    <n v="1.0036496350364963"/>
    <n v="0.60377358490566035"/>
  </r>
  <r>
    <n v="67"/>
    <x v="145"/>
    <s v="20-089"/>
    <x v="0"/>
    <s v="LAC"/>
    <s v="W (+10)"/>
    <n v="41"/>
    <n v="7"/>
    <n v="20"/>
    <n v="0.35"/>
    <n v="2"/>
    <n v="8"/>
    <n v="0.25"/>
    <n v="6"/>
    <n v="7"/>
    <n v="0.85699999999999998"/>
    <n v="0"/>
    <n v="7"/>
    <n v="7"/>
    <n v="5"/>
    <n v="2"/>
    <n v="1"/>
    <n v="1"/>
    <n v="22"/>
    <n v="17.7"/>
    <n v="11"/>
    <x v="1"/>
    <n v="17.1939477303989"/>
    <n v="0.91362126245847186"/>
    <n v="0.53658536585365857"/>
  </r>
  <r>
    <n v="68"/>
    <x v="146"/>
    <s v="20-091"/>
    <x v="0"/>
    <s v="CHI"/>
    <s v="L (-12)"/>
    <n v="53"/>
    <n v="10"/>
    <n v="28"/>
    <n v="0.35699999999999998"/>
    <n v="1"/>
    <n v="4"/>
    <n v="0.25"/>
    <n v="5"/>
    <n v="11"/>
    <n v="0.45500000000000002"/>
    <n v="4"/>
    <n v="2"/>
    <n v="6"/>
    <n v="7"/>
    <n v="4"/>
    <n v="2"/>
    <n v="3"/>
    <n v="26"/>
    <n v="16.7"/>
    <n v="-12"/>
    <x v="0"/>
    <n v="16.33986928104575"/>
    <n v="0.72544642857142849"/>
    <n v="0.33962264150943394"/>
  </r>
  <r>
    <n v="69"/>
    <x v="147"/>
    <s v="20-092"/>
    <x v="0"/>
    <s v="SAC"/>
    <s v="L (-19)"/>
    <n v="44"/>
    <n v="13"/>
    <n v="21"/>
    <n v="0.61899999999999999"/>
    <n v="2"/>
    <n v="4"/>
    <n v="0.5"/>
    <n v="7"/>
    <n v="10"/>
    <n v="0.7"/>
    <n v="0"/>
    <n v="8"/>
    <n v="8"/>
    <n v="9"/>
    <n v="2"/>
    <n v="0"/>
    <n v="7"/>
    <n v="35"/>
    <n v="27.2"/>
    <n v="-15"/>
    <x v="0"/>
    <n v="21.739130434782609"/>
    <n v="1.080246913580247"/>
    <n v="0.81818181818181823"/>
  </r>
  <r>
    <n v="70"/>
    <x v="148"/>
    <s v="20-094"/>
    <x v="0"/>
    <s v="DAL"/>
    <s v="W (+20)"/>
    <n v="48"/>
    <n v="10"/>
    <n v="23"/>
    <n v="0.435"/>
    <n v="4"/>
    <n v="8"/>
    <n v="0.5"/>
    <n v="13"/>
    <n v="13"/>
    <n v="1"/>
    <n v="2"/>
    <n v="8"/>
    <n v="10"/>
    <n v="7"/>
    <n v="2"/>
    <n v="1"/>
    <n v="6"/>
    <n v="37"/>
    <n v="29.1"/>
    <n v="20"/>
    <x v="1"/>
    <n v="16.778523489932887"/>
    <n v="1.0656682027649771"/>
    <n v="0.79166666666666663"/>
  </r>
  <r>
    <n v="71"/>
    <x v="149"/>
    <s v="20-096"/>
    <x v="0"/>
    <s v="NJN"/>
    <s v="L (-31)"/>
    <n v="40"/>
    <n v="9"/>
    <n v="19"/>
    <n v="0.47399999999999998"/>
    <n v="3"/>
    <n v="6"/>
    <n v="0.5"/>
    <n v="3"/>
    <n v="6"/>
    <n v="0.5"/>
    <n v="2"/>
    <n v="7"/>
    <n v="9"/>
    <n v="4"/>
    <n v="2"/>
    <n v="2"/>
    <n v="6"/>
    <n v="24"/>
    <n v="16"/>
    <n v="-21"/>
    <x v="0"/>
    <n v="12.642225031605561"/>
    <n v="0.86830680173661356"/>
    <n v="0.55000000000000004"/>
  </r>
  <r>
    <n v="72"/>
    <x v="150"/>
    <s v="20-097"/>
    <x v="0"/>
    <s v="IND"/>
    <s v="L (-21)"/>
    <n v="33"/>
    <n v="9"/>
    <n v="18"/>
    <n v="0.5"/>
    <n v="0"/>
    <n v="3"/>
    <n v="0"/>
    <n v="2"/>
    <n v="4"/>
    <n v="0.5"/>
    <n v="2"/>
    <n v="2"/>
    <n v="4"/>
    <n v="3"/>
    <n v="1"/>
    <n v="0"/>
    <n v="2"/>
    <n v="20"/>
    <n v="12.5"/>
    <n v="-15"/>
    <x v="0"/>
    <n v="12.116316639741518"/>
    <n v="0.91911764705882348"/>
    <n v="0.45454545454545453"/>
  </r>
  <r>
    <n v="73"/>
    <x v="151"/>
    <s v="20-099"/>
    <x v="0"/>
    <s v="PHI"/>
    <s v="L (-5)"/>
    <n v="48"/>
    <n v="12"/>
    <n v="30"/>
    <n v="0.4"/>
    <n v="2"/>
    <n v="6"/>
    <n v="0.33300000000000002"/>
    <n v="11"/>
    <n v="11"/>
    <n v="1"/>
    <n v="4"/>
    <n v="9"/>
    <n v="13"/>
    <n v="7"/>
    <n v="5"/>
    <n v="0"/>
    <n v="5"/>
    <n v="37"/>
    <n v="30.8"/>
    <n v="-5"/>
    <x v="0"/>
    <n v="14.944491887275833"/>
    <n v="0.92871485943775089"/>
    <n v="0.8125"/>
  </r>
  <r>
    <n v="74"/>
    <x v="152"/>
    <s v="20-100"/>
    <x v="0"/>
    <s v="MIL"/>
    <s v="W (+17)"/>
    <n v="47"/>
    <n v="15"/>
    <n v="26"/>
    <n v="0.57699999999999996"/>
    <n v="7"/>
    <n v="13"/>
    <n v="0.53800000000000003"/>
    <n v="3"/>
    <n v="3"/>
    <n v="1"/>
    <n v="1"/>
    <n v="9"/>
    <n v="10"/>
    <n v="10"/>
    <n v="2"/>
    <n v="1"/>
    <n v="3"/>
    <n v="40"/>
    <n v="37.1"/>
    <n v="13"/>
    <x v="1"/>
    <n v="24.801587301587304"/>
    <n v="1.3192612137203166"/>
    <n v="1.0425531914893618"/>
  </r>
  <r>
    <n v="75"/>
    <x v="153"/>
    <s v="20-102"/>
    <x v="0"/>
    <s v="ORL"/>
    <s v="W (+8)"/>
    <n v="48"/>
    <n v="12"/>
    <n v="23"/>
    <n v="0.52200000000000002"/>
    <n v="1"/>
    <n v="6"/>
    <n v="0.16700000000000001"/>
    <n v="8"/>
    <n v="10"/>
    <n v="0.8"/>
    <n v="1"/>
    <n v="6"/>
    <n v="7"/>
    <n v="6"/>
    <n v="5"/>
    <n v="1"/>
    <n v="2"/>
    <n v="33"/>
    <n v="29.7"/>
    <n v="8"/>
    <x v="1"/>
    <n v="16.949152542372882"/>
    <n v="1.1224489795918369"/>
    <n v="0.77083333333333337"/>
  </r>
  <r>
    <n v="76"/>
    <x v="154"/>
    <s v="20-105"/>
    <x v="0"/>
    <s v="NYK"/>
    <s v="L (-6)"/>
    <n v="42"/>
    <n v="7"/>
    <n v="25"/>
    <n v="0.28000000000000003"/>
    <n v="4"/>
    <n v="13"/>
    <n v="0.308"/>
    <n v="9"/>
    <n v="14"/>
    <n v="0.64300000000000002"/>
    <n v="1"/>
    <n v="17"/>
    <n v="18"/>
    <n v="7"/>
    <n v="2"/>
    <n v="2"/>
    <n v="4"/>
    <n v="27"/>
    <n v="19.2"/>
    <n v="1"/>
    <x v="0"/>
    <n v="16.603415559772298"/>
    <n v="0.76791808873720147"/>
    <n v="0.69047619047619047"/>
  </r>
  <r>
    <n v="77"/>
    <x v="155"/>
    <s v="20-106"/>
    <x v="0"/>
    <s v="WAS"/>
    <s v="L (-8)"/>
    <n v="48"/>
    <n v="16"/>
    <n v="33"/>
    <n v="0.48499999999999999"/>
    <n v="1"/>
    <n v="6"/>
    <n v="0.16700000000000001"/>
    <n v="5"/>
    <n v="8"/>
    <n v="0.625"/>
    <n v="2"/>
    <n v="4"/>
    <n v="6"/>
    <n v="6"/>
    <n v="1"/>
    <n v="0"/>
    <n v="1"/>
    <n v="38"/>
    <n v="25.7"/>
    <n v="-8"/>
    <x v="0"/>
    <n v="13.786764705882351"/>
    <n v="1.0127931769722813"/>
    <n v="0.625"/>
  </r>
  <r>
    <n v="78"/>
    <x v="156"/>
    <s v="20-108"/>
    <x v="0"/>
    <s v="DET"/>
    <s v="L (-3)"/>
    <n v="45"/>
    <n v="12"/>
    <n v="35"/>
    <n v="0.34300000000000003"/>
    <n v="2"/>
    <n v="7"/>
    <n v="0.28599999999999998"/>
    <n v="11"/>
    <n v="14"/>
    <n v="0.78600000000000003"/>
    <n v="3"/>
    <n v="8"/>
    <n v="11"/>
    <n v="6"/>
    <n v="0"/>
    <n v="1"/>
    <n v="1"/>
    <n v="37"/>
    <n v="24.5"/>
    <n v="-6"/>
    <x v="0"/>
    <n v="12.458471760797343"/>
    <n v="0.87760910815939286"/>
    <n v="0.62222222222222223"/>
  </r>
  <r>
    <n v="79"/>
    <x v="157"/>
    <s v="20-110"/>
    <x v="0"/>
    <s v="BOS"/>
    <s v="W (+14)"/>
    <n v="47"/>
    <n v="13"/>
    <n v="27"/>
    <n v="0.48099999999999998"/>
    <n v="2"/>
    <n v="3"/>
    <n v="0.66700000000000004"/>
    <n v="4"/>
    <n v="5"/>
    <n v="0.8"/>
    <n v="1"/>
    <n v="7"/>
    <n v="8"/>
    <n v="6"/>
    <n v="5"/>
    <n v="0"/>
    <n v="3"/>
    <n v="32"/>
    <n v="25.7"/>
    <n v="13"/>
    <x v="1"/>
    <n v="15.706806282722512"/>
    <n v="0.99378881987577627"/>
    <n v="0.7021276595744681"/>
  </r>
  <r>
    <n v="80"/>
    <x v="158"/>
    <s v="20-111"/>
    <x v="0"/>
    <s v="TOR"/>
    <s v="W (+9)"/>
    <n v="48"/>
    <n v="10"/>
    <n v="23"/>
    <n v="0.435"/>
    <n v="2"/>
    <n v="8"/>
    <n v="0.25"/>
    <n v="5"/>
    <n v="10"/>
    <n v="0.5"/>
    <n v="2"/>
    <n v="12"/>
    <n v="14"/>
    <n v="14"/>
    <n v="0"/>
    <n v="1"/>
    <n v="2"/>
    <n v="27"/>
    <n v="26"/>
    <n v="9"/>
    <x v="1"/>
    <n v="32.258064516129032"/>
    <n v="0.91836734693877553"/>
    <n v="0.75"/>
  </r>
  <r>
    <n v="1"/>
    <x v="159"/>
    <s v="20-307"/>
    <x v="0"/>
    <s v="NOK"/>
    <s v="W (+22)"/>
    <n v="33"/>
    <n v="9"/>
    <n v="16"/>
    <n v="0.56299999999999994"/>
    <n v="6"/>
    <n v="7"/>
    <n v="0.85699999999999998"/>
    <n v="7"/>
    <n v="8"/>
    <n v="0.875"/>
    <n v="1"/>
    <n v="2"/>
    <n v="3"/>
    <n v="4"/>
    <n v="2"/>
    <n v="0"/>
    <n v="3"/>
    <n v="31"/>
    <n v="24.9"/>
    <n v="22"/>
    <x v="1"/>
    <n v="15.082956259426847"/>
    <n v="1.3765541740674956"/>
    <n v="0.87878787878787878"/>
  </r>
  <r>
    <n v="2"/>
    <x v="160"/>
    <s v="20-309"/>
    <x v="0"/>
    <s v="SAS"/>
    <s v="L (-26)"/>
    <n v="37"/>
    <n v="7"/>
    <n v="16"/>
    <n v="0.438"/>
    <n v="0"/>
    <n v="3"/>
    <n v="0"/>
    <n v="6"/>
    <n v="7"/>
    <n v="0.85699999999999998"/>
    <n v="0"/>
    <n v="6"/>
    <n v="6"/>
    <n v="4"/>
    <n v="0"/>
    <n v="1"/>
    <n v="3"/>
    <n v="20"/>
    <n v="12.3"/>
    <n v="-19"/>
    <x v="0"/>
    <n v="15.337423312883436"/>
    <n v="0.90579710144927539"/>
    <n v="0.48648648648648651"/>
  </r>
  <r>
    <n v="3"/>
    <x v="161"/>
    <s v="20-310"/>
    <x v="0"/>
    <s v="MEM"/>
    <s v="L (-7)"/>
    <n v="41"/>
    <n v="14"/>
    <n v="29"/>
    <n v="0.48299999999999998"/>
    <n v="4"/>
    <n v="9"/>
    <n v="0.44400000000000001"/>
    <n v="4"/>
    <n v="5"/>
    <n v="0.8"/>
    <n v="0"/>
    <n v="2"/>
    <n v="2"/>
    <n v="6"/>
    <n v="2"/>
    <n v="0"/>
    <n v="2"/>
    <n v="36"/>
    <n v="24.9"/>
    <n v="-3"/>
    <x v="0"/>
    <n v="15.30612244897959"/>
    <n v="1.0843373493975903"/>
    <n v="0.68292682926829273"/>
  </r>
  <r>
    <n v="4"/>
    <x v="162"/>
    <s v="20-312"/>
    <x v="0"/>
    <s v="TOR"/>
    <s v="W (+12)"/>
    <n v="36"/>
    <n v="9"/>
    <n v="17"/>
    <n v="0.52900000000000003"/>
    <n v="0"/>
    <n v="2"/>
    <n v="0"/>
    <n v="9"/>
    <n v="12"/>
    <n v="0.75"/>
    <n v="0"/>
    <n v="3"/>
    <n v="3"/>
    <n v="6"/>
    <n v="1"/>
    <n v="2"/>
    <n v="1"/>
    <n v="27"/>
    <n v="22.8"/>
    <n v="0"/>
    <x v="1"/>
    <n v="20.491803278688526"/>
    <n v="1.1597938144329896"/>
    <n v="0.75"/>
  </r>
  <r>
    <n v="5"/>
    <x v="163"/>
    <s v="20-314"/>
    <x v="0"/>
    <s v="SEA"/>
    <s v="W (+27)"/>
    <n v="36"/>
    <n v="10"/>
    <n v="18"/>
    <n v="0.55600000000000005"/>
    <n v="0"/>
    <n v="2"/>
    <n v="0"/>
    <n v="11"/>
    <n v="11"/>
    <n v="1"/>
    <n v="1"/>
    <n v="4"/>
    <n v="5"/>
    <n v="1"/>
    <n v="0"/>
    <n v="1"/>
    <n v="4"/>
    <n v="31"/>
    <n v="21.3"/>
    <n v="25"/>
    <x v="1"/>
    <n v="3.5919540229885056"/>
    <n v="1.1549925484351713"/>
    <n v="0.72222222222222221"/>
  </r>
  <r>
    <n v="6"/>
    <x v="164"/>
    <s v="20-316"/>
    <x v="0"/>
    <s v="MEM"/>
    <s v="W (+19)"/>
    <n v="26"/>
    <n v="5"/>
    <n v="11"/>
    <n v="0.45500000000000002"/>
    <n v="0"/>
    <n v="1"/>
    <n v="0"/>
    <n v="6"/>
    <n v="6"/>
    <n v="1"/>
    <n v="1"/>
    <n v="5"/>
    <n v="6"/>
    <n v="2"/>
    <n v="3"/>
    <n v="1"/>
    <n v="3"/>
    <n v="16"/>
    <n v="12.6"/>
    <n v="24"/>
    <x v="1"/>
    <n v="10.72961373390558"/>
    <n v="0.96153846153846145"/>
    <n v="0.73076923076923073"/>
  </r>
  <r>
    <n v="7"/>
    <x v="165"/>
    <s v="20-318"/>
    <x v="0"/>
    <s v="ORL"/>
    <s v="W (+8)"/>
    <n v="49"/>
    <n v="9"/>
    <n v="20"/>
    <n v="0.45"/>
    <n v="1"/>
    <n v="4"/>
    <n v="0.25"/>
    <n v="7"/>
    <n v="11"/>
    <n v="0.63600000000000001"/>
    <n v="0"/>
    <n v="5"/>
    <n v="5"/>
    <n v="3"/>
    <n v="0"/>
    <n v="1"/>
    <n v="2"/>
    <n v="26"/>
    <n v="15.5"/>
    <n v="7"/>
    <x v="1"/>
    <n v="10.053619302949061"/>
    <n v="0.96870342771982121"/>
    <n v="0.36734693877551022"/>
  </r>
  <r>
    <n v="8"/>
    <x v="166"/>
    <s v="20-320"/>
    <x v="0"/>
    <s v="WAS"/>
    <s v="W (+15)"/>
    <n v="42"/>
    <n v="15"/>
    <n v="23"/>
    <n v="0.65200000000000002"/>
    <n v="2"/>
    <n v="3"/>
    <n v="0.66700000000000004"/>
    <n v="5"/>
    <n v="5"/>
    <n v="1"/>
    <n v="1"/>
    <n v="9"/>
    <n v="10"/>
    <n v="4"/>
    <n v="0"/>
    <n v="2"/>
    <n v="3"/>
    <n v="37"/>
    <n v="31.1"/>
    <n v="17"/>
    <x v="1"/>
    <n v="12.422360248447204"/>
    <n v="1.3120567375886525"/>
    <n v="1"/>
  </r>
  <r>
    <n v="9"/>
    <x v="167"/>
    <s v="20-323"/>
    <x v="0"/>
    <s v="ORL"/>
    <s v="W (+18)"/>
    <n v="34"/>
    <n v="6"/>
    <n v="17"/>
    <n v="0.35299999999999998"/>
    <n v="0"/>
    <n v="3"/>
    <n v="0"/>
    <n v="4"/>
    <n v="6"/>
    <n v="0.66700000000000004"/>
    <n v="1"/>
    <n v="5"/>
    <n v="6"/>
    <n v="4"/>
    <n v="2"/>
    <n v="0"/>
    <n v="4"/>
    <n v="16"/>
    <n v="7.9"/>
    <n v="25"/>
    <x v="1"/>
    <n v="14.471780028943559"/>
    <n v="0.67681895093062605"/>
    <n v="0.3235294117647059"/>
  </r>
  <r>
    <n v="10"/>
    <x v="168"/>
    <s v="20-324"/>
    <x v="0"/>
    <s v="PHI"/>
    <s v="W (+3)"/>
    <n v="47"/>
    <n v="14"/>
    <n v="24"/>
    <n v="0.58299999999999996"/>
    <n v="0"/>
    <n v="2"/>
    <n v="0"/>
    <n v="8"/>
    <n v="10"/>
    <n v="0.8"/>
    <n v="2"/>
    <n v="9"/>
    <n v="11"/>
    <n v="10"/>
    <n v="1"/>
    <n v="1"/>
    <n v="5"/>
    <n v="36"/>
    <n v="31.4"/>
    <n v="8"/>
    <x v="1"/>
    <n v="23.041474654377879"/>
    <n v="1.0778443113772456"/>
    <n v="0.8936170212765957"/>
  </r>
  <r>
    <n v="11"/>
    <x v="169"/>
    <s v="20-327"/>
    <x v="0"/>
    <s v="BOS"/>
    <s v="W (+22)"/>
    <n v="41"/>
    <n v="13"/>
    <n v="20"/>
    <n v="0.65"/>
    <n v="1"/>
    <n v="3"/>
    <n v="0.33300000000000002"/>
    <n v="9"/>
    <n v="11"/>
    <n v="0.81799999999999995"/>
    <n v="0"/>
    <n v="5"/>
    <n v="5"/>
    <n v="4"/>
    <n v="2"/>
    <n v="2"/>
    <n v="1"/>
    <n v="36"/>
    <n v="31.5"/>
    <n v="14"/>
    <x v="1"/>
    <n v="13.404825737265416"/>
    <n v="1.3931888544891642"/>
    <n v="0.95121951219512191"/>
  </r>
  <r>
    <n v="12"/>
    <x v="170"/>
    <s v="20-329"/>
    <x v="0"/>
    <s v="IND"/>
    <s v="L (-22)"/>
    <n v="43"/>
    <n v="6"/>
    <n v="20"/>
    <n v="0.3"/>
    <n v="0"/>
    <n v="4"/>
    <n v="0"/>
    <n v="7"/>
    <n v="11"/>
    <n v="0.63600000000000001"/>
    <n v="1"/>
    <n v="9"/>
    <n v="10"/>
    <n v="4"/>
    <n v="5"/>
    <n v="1"/>
    <n v="6"/>
    <n v="19"/>
    <n v="10.1"/>
    <n v="-18"/>
    <x v="0"/>
    <n v="11.481056257175659"/>
    <n v="0.61608300907911806"/>
    <n v="0.34883720930232559"/>
  </r>
  <r>
    <n v="13"/>
    <x v="171"/>
    <s v="20-331"/>
    <x v="0"/>
    <s v="MIN"/>
    <s v="L (-4)"/>
    <n v="44"/>
    <n v="13"/>
    <n v="29"/>
    <n v="0.44800000000000001"/>
    <n v="6"/>
    <n v="11"/>
    <n v="0.54500000000000004"/>
    <n v="6"/>
    <n v="6"/>
    <n v="1"/>
    <n v="2"/>
    <n v="3"/>
    <n v="5"/>
    <n v="2"/>
    <n v="4"/>
    <n v="0"/>
    <n v="2"/>
    <n v="38"/>
    <n v="27.8"/>
    <n v="-3"/>
    <x v="0"/>
    <n v="5.6116722783389452"/>
    <n v="1.1296076099881094"/>
    <n v="0.70454545454545459"/>
  </r>
  <r>
    <n v="14"/>
    <x v="172"/>
    <s v="20-335"/>
    <x v="0"/>
    <s v="LAC"/>
    <s v="W (+7)"/>
    <n v="50"/>
    <n v="7"/>
    <n v="20"/>
    <n v="0.35"/>
    <n v="0"/>
    <n v="3"/>
    <n v="0"/>
    <n v="14"/>
    <n v="17"/>
    <n v="0.82399999999999995"/>
    <n v="0"/>
    <n v="7"/>
    <n v="7"/>
    <n v="9"/>
    <n v="1"/>
    <n v="1"/>
    <n v="6"/>
    <n v="28"/>
    <n v="19.3"/>
    <n v="6"/>
    <x v="1"/>
    <n v="21.1864406779661"/>
    <n v="0.83632019115890077"/>
    <n v="0.48"/>
  </r>
  <r>
    <n v="15"/>
    <x v="173"/>
    <s v="20-337"/>
    <x v="0"/>
    <s v="SEA"/>
    <s v="L (-7)"/>
    <n v="45"/>
    <n v="14"/>
    <n v="27"/>
    <n v="0.51900000000000002"/>
    <n v="0"/>
    <n v="5"/>
    <n v="0"/>
    <n v="6"/>
    <n v="8"/>
    <n v="0.75"/>
    <n v="0"/>
    <n v="3"/>
    <n v="3"/>
    <n v="8"/>
    <n v="1"/>
    <n v="3"/>
    <n v="1"/>
    <n v="34"/>
    <n v="28.1"/>
    <n v="-2"/>
    <x v="0"/>
    <n v="20.242914979757089"/>
    <n v="1.0786802030456852"/>
    <n v="0.73333333333333328"/>
  </r>
  <r>
    <n v="16"/>
    <x v="174"/>
    <s v="20-338"/>
    <x v="0"/>
    <s v="LAC"/>
    <s v="L (-12)"/>
    <n v="45"/>
    <n v="8"/>
    <n v="25"/>
    <n v="0.32"/>
    <n v="3"/>
    <n v="5"/>
    <n v="0.6"/>
    <n v="11"/>
    <n v="14"/>
    <n v="0.78600000000000003"/>
    <n v="0"/>
    <n v="5"/>
    <n v="5"/>
    <n v="6"/>
    <n v="1"/>
    <n v="1"/>
    <n v="1"/>
    <n v="30"/>
    <n v="19.7"/>
    <n v="-11"/>
    <x v="0"/>
    <n v="15.723270440251575"/>
    <n v="0.93283582089552253"/>
    <n v="0.48888888888888887"/>
  </r>
  <r>
    <n v="17"/>
    <x v="175"/>
    <s v="20-341"/>
    <x v="0"/>
    <s v="SAC"/>
    <s v="W (+5)"/>
    <n v="44"/>
    <n v="10"/>
    <n v="23"/>
    <n v="0.435"/>
    <n v="1"/>
    <n v="5"/>
    <n v="0.2"/>
    <n v="9"/>
    <n v="12"/>
    <n v="0.75"/>
    <n v="2"/>
    <n v="4"/>
    <n v="6"/>
    <n v="6"/>
    <n v="2"/>
    <n v="3"/>
    <n v="5"/>
    <n v="30"/>
    <n v="21.8"/>
    <n v="3"/>
    <x v="1"/>
    <n v="15.274949083503053"/>
    <n v="0.90144230769230771"/>
    <n v="0.59090909090909094"/>
  </r>
  <r>
    <n v="18"/>
    <x v="176"/>
    <s v="20-344"/>
    <x v="0"/>
    <s v="NJN"/>
    <s v="L (-9)"/>
    <n v="45"/>
    <n v="11"/>
    <n v="26"/>
    <n v="0.42299999999999999"/>
    <n v="0"/>
    <n v="4"/>
    <n v="0"/>
    <n v="10"/>
    <n v="15"/>
    <n v="0.66700000000000004"/>
    <n v="2"/>
    <n v="4"/>
    <n v="6"/>
    <n v="3"/>
    <n v="0"/>
    <n v="1"/>
    <n v="7"/>
    <n v="32"/>
    <n v="13.4"/>
    <n v="-4"/>
    <x v="0"/>
    <n v="7.042253521126761"/>
    <n v="0.80808080808080807"/>
    <n v="0.33333333333333331"/>
  </r>
  <r>
    <n v="19"/>
    <x v="177"/>
    <s v="20-345"/>
    <x v="0"/>
    <s v="MIL"/>
    <s v="L (-5)"/>
    <n v="43"/>
    <n v="19"/>
    <n v="29"/>
    <n v="0.65500000000000003"/>
    <n v="5"/>
    <n v="9"/>
    <n v="0.55600000000000005"/>
    <n v="9"/>
    <n v="10"/>
    <n v="0.9"/>
    <n v="0"/>
    <n v="7"/>
    <n v="7"/>
    <n v="7"/>
    <n v="2"/>
    <n v="0"/>
    <n v="3"/>
    <n v="52"/>
    <n v="42.9"/>
    <n v="-3"/>
    <x v="0"/>
    <n v="16.129032258064516"/>
    <n v="1.4285714285714286"/>
    <n v="1.2558139534883721"/>
  </r>
  <r>
    <n v="20"/>
    <x v="178"/>
    <s v="20-348"/>
    <x v="0"/>
    <s v="ATL"/>
    <s v="L (-6)"/>
    <n v="45"/>
    <n v="13"/>
    <n v="23"/>
    <n v="0.56499999999999995"/>
    <n v="3"/>
    <n v="6"/>
    <n v="0.5"/>
    <n v="10"/>
    <n v="16"/>
    <n v="0.625"/>
    <n v="0"/>
    <n v="10"/>
    <n v="10"/>
    <n v="6"/>
    <n v="2"/>
    <n v="0"/>
    <n v="6"/>
    <n v="39"/>
    <n v="26.9"/>
    <n v="-4"/>
    <x v="0"/>
    <n v="14.2721217887726"/>
    <n v="1.0821309655937847"/>
    <n v="0.77777777777777779"/>
  </r>
  <r>
    <n v="21"/>
    <x v="179"/>
    <s v="20-350"/>
    <x v="0"/>
    <s v="DEN"/>
    <s v="W (+9)"/>
    <n v="45"/>
    <n v="11"/>
    <n v="18"/>
    <n v="0.61099999999999999"/>
    <n v="1"/>
    <n v="4"/>
    <n v="0.25"/>
    <n v="3"/>
    <n v="6"/>
    <n v="0.5"/>
    <n v="0"/>
    <n v="4"/>
    <n v="4"/>
    <n v="9"/>
    <n v="1"/>
    <n v="0"/>
    <n v="3"/>
    <n v="26"/>
    <n v="20.9"/>
    <n v="16"/>
    <x v="1"/>
    <n v="27.573529411764707"/>
    <n v="1.0998307952622672"/>
    <n v="0.6"/>
  </r>
  <r>
    <n v="22"/>
    <x v="180"/>
    <s v="20-352"/>
    <x v="0"/>
    <s v="MIA"/>
    <s v="W (+8)"/>
    <n v="46"/>
    <n v="12"/>
    <n v="19"/>
    <n v="0.63200000000000001"/>
    <n v="2"/>
    <n v="4"/>
    <n v="0.5"/>
    <n v="15"/>
    <n v="16"/>
    <n v="0.93799999999999994"/>
    <n v="0"/>
    <n v="5"/>
    <n v="5"/>
    <n v="10"/>
    <n v="1"/>
    <n v="0"/>
    <n v="4"/>
    <n v="41"/>
    <n v="36.4"/>
    <n v="9"/>
    <x v="1"/>
    <n v="24.975024975024976"/>
    <n v="1.3648468708388815"/>
    <n v="0.97826086956521741"/>
  </r>
  <r>
    <n v="23"/>
    <x v="181"/>
    <s v="20-355"/>
    <x v="0"/>
    <s v="UTA"/>
    <s v="W (+25)"/>
    <n v="29"/>
    <n v="8"/>
    <n v="12"/>
    <n v="0.66700000000000004"/>
    <n v="1"/>
    <n v="1"/>
    <n v="1"/>
    <n v="8"/>
    <n v="9"/>
    <n v="0.88900000000000001"/>
    <n v="2"/>
    <n v="4"/>
    <n v="6"/>
    <n v="4"/>
    <n v="3"/>
    <n v="2"/>
    <n v="5"/>
    <n v="25"/>
    <n v="23.8"/>
    <n v="20"/>
    <x v="1"/>
    <n v="16.025641025641026"/>
    <n v="1.1927480916030533"/>
    <n v="1.0344827586206897"/>
  </r>
  <r>
    <n v="24"/>
    <x v="182"/>
    <s v="20-357"/>
    <x v="0"/>
    <s v="CHI"/>
    <s v="W (+8)"/>
    <n v="44"/>
    <n v="12"/>
    <n v="25"/>
    <n v="0.48"/>
    <n v="4"/>
    <n v="6"/>
    <n v="0.66700000000000004"/>
    <n v="9"/>
    <n v="13"/>
    <n v="0.69199999999999995"/>
    <n v="0"/>
    <n v="5"/>
    <n v="5"/>
    <n v="6"/>
    <n v="4"/>
    <n v="0"/>
    <n v="2"/>
    <n v="37"/>
    <n v="29.6"/>
    <n v="15"/>
    <x v="1"/>
    <n v="15.495867768595042"/>
    <n v="1.1308068459657703"/>
    <n v="0.75"/>
  </r>
  <r>
    <n v="25"/>
    <x v="183"/>
    <s v="20-358"/>
    <x v="0"/>
    <s v="IND"/>
    <s v="W (+5)"/>
    <n v="44"/>
    <n v="4"/>
    <n v="16"/>
    <n v="0.25"/>
    <n v="0"/>
    <n v="1"/>
    <n v="0"/>
    <n v="6"/>
    <n v="11"/>
    <n v="0.54500000000000004"/>
    <n v="1"/>
    <n v="7"/>
    <n v="8"/>
    <n v="9"/>
    <n v="1"/>
    <n v="0"/>
    <n v="3"/>
    <n v="14"/>
    <n v="9.1"/>
    <n v="1"/>
    <x v="1"/>
    <n v="27.405602923264311"/>
    <n v="0.58724832214765099"/>
    <n v="0.27272727272727271"/>
  </r>
  <r>
    <n v="26"/>
    <x v="184"/>
    <s v="20-361"/>
    <x v="0"/>
    <s v="CHI"/>
    <s v="W (+11)"/>
    <n v="45"/>
    <n v="12"/>
    <n v="25"/>
    <n v="0.48"/>
    <n v="0"/>
    <n v="5"/>
    <n v="0"/>
    <n v="8"/>
    <n v="12"/>
    <n v="0.66700000000000004"/>
    <n v="1"/>
    <n v="7"/>
    <n v="8"/>
    <n v="6"/>
    <n v="2"/>
    <n v="2"/>
    <n v="2"/>
    <n v="32"/>
    <n v="26.1"/>
    <n v="14"/>
    <x v="1"/>
    <n v="15.67398119122257"/>
    <n v="0.99132589838909535"/>
    <n v="0.68888888888888888"/>
  </r>
  <r>
    <n v="27"/>
    <x v="185"/>
    <s v="20-362"/>
    <x v="0"/>
    <s v="NJN"/>
    <s v="L (-5)"/>
    <n v="40"/>
    <n v="12"/>
    <n v="21"/>
    <n v="0.57099999999999995"/>
    <n v="1"/>
    <n v="5"/>
    <n v="0.2"/>
    <n v="6"/>
    <n v="9"/>
    <n v="0.66700000000000004"/>
    <n v="1"/>
    <n v="9"/>
    <n v="10"/>
    <n v="8"/>
    <n v="2"/>
    <n v="0"/>
    <n v="4"/>
    <n v="31"/>
    <n v="25.7"/>
    <n v="-2"/>
    <x v="0"/>
    <n v="21.645021645021643"/>
    <n v="1.0704419889502763"/>
    <n v="0.875"/>
  </r>
  <r>
    <n v="28"/>
    <x v="186"/>
    <s v="21-001"/>
    <x v="0"/>
    <s v="DET"/>
    <s v="W (+13)"/>
    <n v="45"/>
    <n v="11"/>
    <n v="22"/>
    <n v="0.5"/>
    <n v="2"/>
    <n v="5"/>
    <n v="0.4"/>
    <n v="6"/>
    <n v="7"/>
    <n v="0.85699999999999998"/>
    <n v="1"/>
    <n v="6"/>
    <n v="7"/>
    <n v="7"/>
    <n v="4"/>
    <n v="1"/>
    <n v="5"/>
    <n v="30"/>
    <n v="24.9"/>
    <n v="5"/>
    <x v="1"/>
    <n v="18.878101402373247"/>
    <n v="0.99734042553191493"/>
    <n v="0.71111111111111114"/>
  </r>
  <r>
    <n v="29"/>
    <x v="187"/>
    <s v="21-005"/>
    <x v="0"/>
    <s v="MIL"/>
    <s v="W (+7)"/>
    <n v="46"/>
    <n v="12"/>
    <n v="29"/>
    <n v="0.41399999999999998"/>
    <n v="2"/>
    <n v="8"/>
    <n v="0.25"/>
    <n v="6"/>
    <n v="7"/>
    <n v="0.85699999999999998"/>
    <n v="2"/>
    <n v="9"/>
    <n v="11"/>
    <n v="11"/>
    <n v="5"/>
    <n v="1"/>
    <n v="4"/>
    <n v="32"/>
    <n v="29.2"/>
    <n v="8"/>
    <x v="1"/>
    <n v="23.364485981308412"/>
    <n v="0.88691796008869184"/>
    <n v="0.82608695652173914"/>
  </r>
  <r>
    <n v="30"/>
    <x v="188"/>
    <s v="21-006"/>
    <x v="0"/>
    <s v="HOU"/>
    <s v="L (-9)"/>
    <n v="44"/>
    <n v="13"/>
    <n v="19"/>
    <n v="0.68400000000000005"/>
    <n v="3"/>
    <n v="7"/>
    <n v="0.42899999999999999"/>
    <n v="3"/>
    <n v="6"/>
    <n v="0.5"/>
    <n v="1"/>
    <n v="8"/>
    <n v="9"/>
    <n v="5"/>
    <n v="1"/>
    <n v="0"/>
    <n v="3"/>
    <n v="32"/>
    <n v="25.7"/>
    <n v="-10"/>
    <x v="0"/>
    <n v="16.869095816464238"/>
    <n v="1.2987012987012987"/>
    <n v="0.79545454545454541"/>
  </r>
  <r>
    <n v="31"/>
    <x v="189"/>
    <s v="21-008"/>
    <x v="0"/>
    <s v="MIL"/>
    <s v="W (+8)"/>
    <n v="45"/>
    <n v="14"/>
    <n v="22"/>
    <n v="0.63600000000000001"/>
    <n v="3"/>
    <n v="7"/>
    <n v="0.42899999999999999"/>
    <n v="4"/>
    <n v="9"/>
    <n v="0.44400000000000001"/>
    <n v="2"/>
    <n v="5"/>
    <n v="7"/>
    <n v="6"/>
    <n v="0"/>
    <n v="1"/>
    <n v="0"/>
    <n v="35"/>
    <n v="30.6"/>
    <n v="4"/>
    <x v="1"/>
    <n v="18.773466833541928"/>
    <n v="1.3482280431432974"/>
    <n v="0.8"/>
  </r>
  <r>
    <n v="32"/>
    <x v="190"/>
    <s v="21-011"/>
    <x v="0"/>
    <s v="NYK"/>
    <s v="L (-8)"/>
    <n v="46"/>
    <n v="14"/>
    <n v="31"/>
    <n v="0.45200000000000001"/>
    <n v="0"/>
    <n v="7"/>
    <n v="0"/>
    <n v="8"/>
    <n v="11"/>
    <n v="0.72699999999999998"/>
    <n v="0"/>
    <n v="7"/>
    <n v="7"/>
    <n v="7"/>
    <n v="0"/>
    <n v="1"/>
    <n v="1"/>
    <n v="36"/>
    <n v="25.4"/>
    <n v="-2"/>
    <x v="0"/>
    <n v="15.967153284671532"/>
    <n v="0.97719869706840379"/>
    <n v="0.65217391304347827"/>
  </r>
  <r>
    <n v="33"/>
    <x v="191"/>
    <s v="21-013"/>
    <x v="0"/>
    <s v="LAL"/>
    <s v="L (-1)"/>
    <n v="40"/>
    <n v="11"/>
    <n v="22"/>
    <n v="0.5"/>
    <n v="2"/>
    <n v="3"/>
    <n v="0.66700000000000004"/>
    <n v="4"/>
    <n v="9"/>
    <n v="0.44400000000000001"/>
    <n v="0"/>
    <n v="2"/>
    <n v="2"/>
    <n v="9"/>
    <n v="0"/>
    <n v="0"/>
    <n v="5"/>
    <n v="28"/>
    <n v="16.100000000000001"/>
    <n v="5"/>
    <x v="0"/>
    <n v="22.522522522522522"/>
    <n v="0.90439276485788112"/>
    <n v="0.45"/>
  </r>
  <r>
    <n v="34"/>
    <x v="192"/>
    <s v="21-015"/>
    <x v="0"/>
    <s v="PHO"/>
    <s v="L (-9)"/>
    <n v="44"/>
    <n v="18"/>
    <n v="28"/>
    <n v="0.64300000000000002"/>
    <n v="5"/>
    <n v="8"/>
    <n v="0.625"/>
    <n v="5"/>
    <n v="5"/>
    <n v="1"/>
    <n v="0"/>
    <n v="7"/>
    <n v="7"/>
    <n v="8"/>
    <n v="1"/>
    <n v="0"/>
    <n v="1"/>
    <n v="46"/>
    <n v="40.9"/>
    <n v="-5"/>
    <x v="0"/>
    <n v="20.408163265306118"/>
    <n v="1.4743589743589745"/>
    <n v="1.1590909090909092"/>
  </r>
  <r>
    <n v="35"/>
    <x v="193"/>
    <s v="21-016"/>
    <x v="0"/>
    <s v="POR"/>
    <s v="L (-2)"/>
    <n v="41"/>
    <n v="10"/>
    <n v="26"/>
    <n v="0.38500000000000001"/>
    <n v="1"/>
    <n v="5"/>
    <n v="0.2"/>
    <n v="8"/>
    <n v="11"/>
    <n v="0.72699999999999998"/>
    <n v="2"/>
    <n v="11"/>
    <n v="13"/>
    <n v="7"/>
    <n v="1"/>
    <n v="3"/>
    <n v="2"/>
    <n v="29"/>
    <n v="23.1"/>
    <n v="12"/>
    <x v="0"/>
    <n v="17.570281124497992"/>
    <n v="0.88306942752740547"/>
    <n v="0.78048780487804881"/>
  </r>
  <r>
    <n v="36"/>
    <x v="194"/>
    <s v="21-019"/>
    <x v="0"/>
    <s v="DEN"/>
    <s v="L (-1)"/>
    <n v="42"/>
    <n v="7"/>
    <n v="20"/>
    <n v="0.35"/>
    <n v="2"/>
    <n v="6"/>
    <n v="0.33300000000000002"/>
    <n v="8"/>
    <n v="15"/>
    <n v="0.53300000000000003"/>
    <n v="2"/>
    <n v="9"/>
    <n v="11"/>
    <n v="9"/>
    <n v="0"/>
    <n v="0"/>
    <n v="2"/>
    <n v="24"/>
    <n v="16.399999999999999"/>
    <n v="-3"/>
    <x v="0"/>
    <n v="23.936170212765955"/>
    <n v="0.83916083916083917"/>
    <n v="0.52380952380952384"/>
  </r>
  <r>
    <n v="37"/>
    <x v="195"/>
    <s v="21-021"/>
    <x v="0"/>
    <s v="GSW"/>
    <s v="L (-20)"/>
    <n v="35"/>
    <n v="5"/>
    <n v="22"/>
    <n v="0.22700000000000001"/>
    <n v="0"/>
    <n v="3"/>
    <n v="0"/>
    <n v="4"/>
    <n v="6"/>
    <n v="0.66700000000000004"/>
    <n v="1"/>
    <n v="8"/>
    <n v="9"/>
    <n v="6"/>
    <n v="0"/>
    <n v="0"/>
    <n v="6"/>
    <n v="14"/>
    <n v="-0.1"/>
    <n v="-9"/>
    <x v="0"/>
    <n v="16.375545851528383"/>
    <n v="0.45691906005221933"/>
    <n v="0.11428571428571428"/>
  </r>
  <r>
    <n v="38"/>
    <x v="196"/>
    <s v="21-022"/>
    <x v="0"/>
    <s v="UTA"/>
    <s v="W (+18)"/>
    <n v="43"/>
    <n v="19"/>
    <n v="35"/>
    <n v="0.54300000000000004"/>
    <n v="4"/>
    <n v="8"/>
    <n v="0.5"/>
    <n v="9"/>
    <n v="11"/>
    <n v="0.81799999999999995"/>
    <n v="0"/>
    <n v="5"/>
    <n v="5"/>
    <n v="8"/>
    <n v="2"/>
    <n v="0"/>
    <n v="3"/>
    <n v="51"/>
    <n v="37.799999999999997"/>
    <n v="20"/>
    <x v="1"/>
    <n v="15.735641227380015"/>
    <n v="1.1904761904761905"/>
    <n v="1.0465116279069768"/>
  </r>
  <r>
    <n v="39"/>
    <x v="197"/>
    <s v="21-025"/>
    <x v="0"/>
    <s v="IND"/>
    <s v="W (+30)"/>
    <n v="35"/>
    <n v="7"/>
    <n v="21"/>
    <n v="0.33300000000000002"/>
    <n v="2"/>
    <n v="5"/>
    <n v="0.4"/>
    <n v="7"/>
    <n v="10"/>
    <n v="0.7"/>
    <n v="0"/>
    <n v="7"/>
    <n v="7"/>
    <n v="8"/>
    <n v="2"/>
    <n v="2"/>
    <n v="1"/>
    <n v="23"/>
    <n v="20"/>
    <n v="33"/>
    <x v="1"/>
    <n v="23.255813953488371"/>
    <n v="0.87121212121212122"/>
    <n v="0.68571428571428572"/>
  </r>
  <r>
    <n v="40"/>
    <x v="198"/>
    <s v="21-026"/>
    <x v="0"/>
    <s v="ATL"/>
    <s v="W (+9)"/>
    <n v="46"/>
    <n v="11"/>
    <n v="22"/>
    <n v="0.5"/>
    <n v="1"/>
    <n v="5"/>
    <n v="0.2"/>
    <n v="15"/>
    <n v="20"/>
    <n v="0.75"/>
    <n v="1"/>
    <n v="8"/>
    <n v="9"/>
    <n v="6"/>
    <n v="3"/>
    <n v="1"/>
    <n v="5"/>
    <n v="38"/>
    <n v="30.2"/>
    <n v="10"/>
    <x v="1"/>
    <n v="14.354066985645932"/>
    <n v="1.0614525139664805"/>
    <n v="0.78260869565217395"/>
  </r>
  <r>
    <n v="41"/>
    <x v="199"/>
    <s v="21-028"/>
    <x v="0"/>
    <s v="IND"/>
    <s v="W (+4)"/>
    <n v="45"/>
    <n v="12"/>
    <n v="23"/>
    <n v="0.52200000000000002"/>
    <n v="1"/>
    <n v="2"/>
    <n v="0.5"/>
    <n v="5"/>
    <n v="8"/>
    <n v="0.625"/>
    <n v="1"/>
    <n v="6"/>
    <n v="7"/>
    <n v="9"/>
    <n v="3"/>
    <n v="1"/>
    <n v="6"/>
    <n v="30"/>
    <n v="23.6"/>
    <n v="4"/>
    <x v="1"/>
    <n v="21.676300578034684"/>
    <n v="0.92250922509225108"/>
    <n v="0.66666666666666663"/>
  </r>
  <r>
    <n v="42"/>
    <x v="200"/>
    <s v="21-030"/>
    <x v="0"/>
    <s v="PHO"/>
    <s v="W (+7)"/>
    <n v="43"/>
    <n v="17"/>
    <n v="33"/>
    <n v="0.51500000000000001"/>
    <n v="3"/>
    <n v="7"/>
    <n v="0.42899999999999999"/>
    <n v="7"/>
    <n v="12"/>
    <n v="0.58299999999999996"/>
    <n v="1"/>
    <n v="10"/>
    <n v="11"/>
    <n v="7"/>
    <n v="1"/>
    <n v="1"/>
    <n v="6"/>
    <n v="44"/>
    <n v="29.6"/>
    <n v="5"/>
    <x v="1"/>
    <n v="13.650546021840873"/>
    <n v="0.99367660343270092"/>
    <n v="0.86046511627906974"/>
  </r>
  <r>
    <n v="43"/>
    <x v="201"/>
    <s v="21-031"/>
    <x v="0"/>
    <s v="CHA"/>
    <s v="W (+12)"/>
    <n v="32"/>
    <n v="11"/>
    <n v="19"/>
    <n v="0.57899999999999996"/>
    <n v="2"/>
    <n v="6"/>
    <n v="0.33300000000000002"/>
    <n v="6"/>
    <n v="11"/>
    <n v="0.54500000000000004"/>
    <n v="1"/>
    <n v="5"/>
    <n v="6"/>
    <n v="6"/>
    <n v="5"/>
    <n v="1"/>
    <n v="4"/>
    <n v="30"/>
    <n v="26.4"/>
    <n v="30"/>
    <x v="1"/>
    <n v="17.730496453900706"/>
    <n v="1.0775862068965518"/>
    <n v="0.96875"/>
  </r>
  <r>
    <n v="44"/>
    <x v="202"/>
    <s v="21-033"/>
    <x v="0"/>
    <s v="NJN"/>
    <s v="W (+6)"/>
    <n v="44"/>
    <n v="8"/>
    <n v="21"/>
    <n v="0.38100000000000001"/>
    <n v="0"/>
    <n v="2"/>
    <n v="0"/>
    <n v="10"/>
    <n v="12"/>
    <n v="0.83299999999999996"/>
    <n v="0"/>
    <n v="11"/>
    <n v="11"/>
    <n v="10"/>
    <n v="1"/>
    <n v="1"/>
    <n v="4"/>
    <n v="26"/>
    <n v="20.9"/>
    <n v="5"/>
    <x v="1"/>
    <n v="24.826216484607745"/>
    <n v="0.85865257595772781"/>
    <n v="0.68181818181818177"/>
  </r>
  <r>
    <n v="45"/>
    <x v="203"/>
    <s v="21-034"/>
    <x v="0"/>
    <s v="MIA"/>
    <s v="L (-28)"/>
    <n v="39"/>
    <n v="12"/>
    <n v="29"/>
    <n v="0.41399999999999998"/>
    <n v="2"/>
    <n v="5"/>
    <n v="0.4"/>
    <n v="3"/>
    <n v="3"/>
    <n v="1"/>
    <n v="1"/>
    <n v="4"/>
    <n v="5"/>
    <n v="7"/>
    <n v="1"/>
    <n v="0"/>
    <n v="1"/>
    <n v="29"/>
    <n v="20.3"/>
    <n v="-15"/>
    <x v="0"/>
    <n v="18.26722338204593"/>
    <n v="0.92592592592592593"/>
    <n v="0.61538461538461542"/>
  </r>
  <r>
    <n v="46"/>
    <x v="204"/>
    <s v="21-036"/>
    <x v="0"/>
    <s v="PHI"/>
    <s v="L (-5)"/>
    <n v="47"/>
    <n v="10"/>
    <n v="17"/>
    <n v="0.58799999999999997"/>
    <n v="2"/>
    <n v="7"/>
    <n v="0.28599999999999998"/>
    <n v="9"/>
    <n v="10"/>
    <n v="0.9"/>
    <n v="2"/>
    <n v="2"/>
    <n v="4"/>
    <n v="6"/>
    <n v="2"/>
    <n v="1"/>
    <n v="4"/>
    <n v="31"/>
    <n v="27.6"/>
    <n v="-7"/>
    <x v="0"/>
    <n v="19.108280254777071"/>
    <n v="1.2204724409448819"/>
    <n v="0.68085106382978722"/>
  </r>
  <r>
    <n v="47"/>
    <x v="205"/>
    <s v="21-038"/>
    <x v="0"/>
    <s v="MIL"/>
    <s v="W (+3)"/>
    <n v="45"/>
    <n v="9"/>
    <n v="20"/>
    <n v="0.45"/>
    <n v="2"/>
    <n v="7"/>
    <n v="0.28599999999999998"/>
    <n v="2"/>
    <n v="4"/>
    <n v="0.5"/>
    <n v="0"/>
    <n v="9"/>
    <n v="9"/>
    <n v="12"/>
    <n v="0"/>
    <n v="2"/>
    <n v="4"/>
    <n v="22"/>
    <n v="17.7"/>
    <n v="-3"/>
    <x v="1"/>
    <n v="31.779661016949145"/>
    <n v="0.85403726708074534"/>
    <n v="0.62222222222222223"/>
  </r>
  <r>
    <n v="48"/>
    <x v="206"/>
    <s v="21-040"/>
    <x v="0"/>
    <s v="MIN"/>
    <s v="W (+6)"/>
    <n v="46"/>
    <n v="11"/>
    <n v="34"/>
    <n v="0.32400000000000001"/>
    <n v="1"/>
    <n v="5"/>
    <n v="0.2"/>
    <n v="12"/>
    <n v="17"/>
    <n v="0.70599999999999996"/>
    <n v="1"/>
    <n v="10"/>
    <n v="11"/>
    <n v="8"/>
    <n v="1"/>
    <n v="0"/>
    <n v="0"/>
    <n v="35"/>
    <n v="22.7"/>
    <n v="10"/>
    <x v="1"/>
    <n v="16.168148746968473"/>
    <n v="0.84378013500482152"/>
    <n v="0.58695652173913049"/>
  </r>
  <r>
    <n v="49"/>
    <x v="207"/>
    <s v="21-042"/>
    <x v="0"/>
    <s v="WAS"/>
    <s v="L (-12)"/>
    <n v="45"/>
    <n v="6"/>
    <n v="23"/>
    <n v="0.26100000000000001"/>
    <n v="0"/>
    <n v="3"/>
    <n v="0"/>
    <n v="6"/>
    <n v="8"/>
    <n v="0.75"/>
    <n v="1"/>
    <n v="8"/>
    <n v="9"/>
    <n v="8"/>
    <n v="1"/>
    <n v="0"/>
    <n v="2"/>
    <n v="18"/>
    <n v="10.4"/>
    <n v="-13"/>
    <x v="0"/>
    <n v="21.90580503833516"/>
    <n v="0.63113604488078545"/>
    <n v="0.33333333333333331"/>
  </r>
  <r>
    <n v="50"/>
    <x v="208"/>
    <s v="21-043"/>
    <x v="0"/>
    <s v="GSW"/>
    <s v="L (-8)"/>
    <n v="44"/>
    <n v="10"/>
    <n v="17"/>
    <n v="0.58799999999999997"/>
    <n v="5"/>
    <n v="6"/>
    <n v="0.83299999999999996"/>
    <n v="8"/>
    <n v="8"/>
    <n v="1"/>
    <n v="1"/>
    <n v="4"/>
    <n v="5"/>
    <n v="6"/>
    <n v="1"/>
    <n v="2"/>
    <n v="2"/>
    <n v="33"/>
    <n v="29.6"/>
    <n v="-15"/>
    <x v="0"/>
    <n v="21.037868162692845"/>
    <n v="1.4653641207815276"/>
    <n v="0.86363636363636365"/>
  </r>
  <r>
    <n v="51"/>
    <x v="209"/>
    <s v="21-045"/>
    <x v="0"/>
    <s v="SAS"/>
    <s v="W (+14)"/>
    <n v="41"/>
    <n v="19"/>
    <n v="33"/>
    <n v="0.57599999999999996"/>
    <n v="1"/>
    <n v="3"/>
    <n v="0.33300000000000002"/>
    <n v="5"/>
    <n v="8"/>
    <n v="0.625"/>
    <n v="2"/>
    <n v="1"/>
    <n v="3"/>
    <n v="5"/>
    <n v="4"/>
    <n v="0"/>
    <n v="2"/>
    <n v="44"/>
    <n v="34.5"/>
    <n v="12"/>
    <x v="1"/>
    <n v="11.488970588235293"/>
    <n v="1.1422637590861888"/>
    <n v="0.90243902439024393"/>
  </r>
  <r>
    <n v="52"/>
    <x v="210"/>
    <s v="21-047"/>
    <x v="0"/>
    <s v="BOS"/>
    <s v="W (+4)"/>
    <n v="54"/>
    <n v="16"/>
    <n v="32"/>
    <n v="0.5"/>
    <n v="0"/>
    <n v="5"/>
    <n v="0"/>
    <n v="11"/>
    <n v="15"/>
    <n v="0.73299999999999998"/>
    <n v="1"/>
    <n v="11"/>
    <n v="12"/>
    <n v="11"/>
    <n v="2"/>
    <n v="4"/>
    <n v="2"/>
    <n v="43"/>
    <n v="37.9"/>
    <n v="5"/>
    <x v="1"/>
    <n v="21.31782945736434"/>
    <n v="1.0591133004926108"/>
    <n v="0.92592592592592593"/>
  </r>
  <r>
    <n v="53"/>
    <x v="211"/>
    <s v="21-053"/>
    <x v="0"/>
    <s v="ORL"/>
    <s v="W (+13)"/>
    <n v="43"/>
    <n v="10"/>
    <n v="24"/>
    <n v="0.41699999999999998"/>
    <n v="1"/>
    <n v="5"/>
    <n v="0.2"/>
    <n v="5"/>
    <n v="7"/>
    <n v="0.71399999999999997"/>
    <n v="0"/>
    <n v="2"/>
    <n v="2"/>
    <n v="9"/>
    <n v="1"/>
    <n v="2"/>
    <n v="2"/>
    <n v="26"/>
    <n v="19.7"/>
    <n v="21"/>
    <x v="1"/>
    <n v="23.634453781512608"/>
    <n v="0.89408528198074289"/>
    <n v="0.51162790697674421"/>
  </r>
  <r>
    <n v="54"/>
    <x v="212"/>
    <s v="21-054"/>
    <x v="0"/>
    <s v="PHI"/>
    <s v="L (-9)"/>
    <n v="43"/>
    <n v="13"/>
    <n v="24"/>
    <n v="0.54200000000000004"/>
    <n v="1"/>
    <n v="4"/>
    <n v="0.25"/>
    <n v="6"/>
    <n v="10"/>
    <n v="0.6"/>
    <n v="3"/>
    <n v="3"/>
    <n v="6"/>
    <n v="5"/>
    <n v="2"/>
    <n v="1"/>
    <n v="6"/>
    <n v="33"/>
    <n v="21.8"/>
    <n v="-7"/>
    <x v="0"/>
    <n v="12.690355329949238"/>
    <n v="0.95930232558139539"/>
    <n v="0.60465116279069764"/>
  </r>
  <r>
    <n v="55"/>
    <x v="213"/>
    <s v="21-056"/>
    <x v="0"/>
    <s v="WAS"/>
    <s v="L (-8)"/>
    <n v="48"/>
    <n v="7"/>
    <n v="21"/>
    <n v="0.33300000000000002"/>
    <n v="3"/>
    <n v="8"/>
    <n v="0.375"/>
    <n v="8"/>
    <n v="19"/>
    <n v="0.42099999999999999"/>
    <n v="0"/>
    <n v="7"/>
    <n v="7"/>
    <n v="9"/>
    <n v="1"/>
    <n v="0"/>
    <n v="4"/>
    <n v="25"/>
    <n v="13.3"/>
    <n v="-8"/>
    <x v="0"/>
    <n v="21.246458923512748"/>
    <n v="0.74940047961630696"/>
    <n v="0.27083333333333331"/>
  </r>
  <r>
    <n v="56"/>
    <x v="214"/>
    <s v="21-058"/>
    <x v="0"/>
    <s v="DET"/>
    <s v="L (-12)"/>
    <n v="38"/>
    <n v="9"/>
    <n v="20"/>
    <n v="0.45"/>
    <n v="2"/>
    <n v="3"/>
    <n v="0.66700000000000004"/>
    <n v="2"/>
    <n v="3"/>
    <n v="0.66700000000000004"/>
    <n v="1"/>
    <n v="8"/>
    <n v="9"/>
    <n v="7"/>
    <n v="0"/>
    <n v="0"/>
    <n v="3"/>
    <n v="22"/>
    <n v="15"/>
    <n v="-17"/>
    <x v="0"/>
    <n v="22.349936143039592"/>
    <n v="0.90460526315789469"/>
    <n v="0.60526315789473684"/>
  </r>
  <r>
    <n v="57"/>
    <x v="215"/>
    <s v="21-059"/>
    <x v="0"/>
    <s v="DET"/>
    <s v="L (-12)"/>
    <n v="47"/>
    <n v="9"/>
    <n v="22"/>
    <n v="0.40899999999999997"/>
    <n v="0"/>
    <n v="3"/>
    <n v="0"/>
    <n v="8"/>
    <n v="10"/>
    <n v="0.8"/>
    <n v="1"/>
    <n v="3"/>
    <n v="4"/>
    <n v="6"/>
    <n v="0"/>
    <n v="1"/>
    <n v="5"/>
    <n v="26"/>
    <n v="14.9"/>
    <n v="-10"/>
    <x v="0"/>
    <n v="16.042780748663102"/>
    <n v="0.82802547770700641"/>
    <n v="0.36170212765957449"/>
  </r>
  <r>
    <n v="58"/>
    <x v="216"/>
    <s v="21-061"/>
    <x v="0"/>
    <s v="SAC"/>
    <s v="L (-7)"/>
    <n v="45"/>
    <n v="7"/>
    <n v="21"/>
    <n v="0.33300000000000002"/>
    <n v="1"/>
    <n v="4"/>
    <n v="0.25"/>
    <n v="4"/>
    <n v="7"/>
    <n v="0.57099999999999995"/>
    <n v="1"/>
    <n v="6"/>
    <n v="7"/>
    <n v="12"/>
    <n v="1"/>
    <n v="2"/>
    <n v="5"/>
    <n v="19"/>
    <n v="13.8"/>
    <n v="-5"/>
    <x v="0"/>
    <n v="29.211295034079843"/>
    <n v="0.65337001375515824"/>
    <n v="0.42222222222222222"/>
  </r>
  <r>
    <n v="59"/>
    <x v="217"/>
    <s v="21-062"/>
    <x v="0"/>
    <s v="CHI"/>
    <s v="W (+1)"/>
    <n v="47"/>
    <n v="11"/>
    <n v="27"/>
    <n v="0.40699999999999997"/>
    <n v="0"/>
    <n v="3"/>
    <n v="0"/>
    <n v="11"/>
    <n v="13"/>
    <n v="0.84599999999999997"/>
    <n v="2"/>
    <n v="9"/>
    <n v="11"/>
    <n v="8"/>
    <n v="0"/>
    <n v="1"/>
    <n v="5"/>
    <n v="33"/>
    <n v="21.5"/>
    <n v="4"/>
    <x v="1"/>
    <n v="17.497812773403325"/>
    <n v="0.87486744432661723"/>
    <n v="0.63829787234042556"/>
  </r>
  <r>
    <n v="60"/>
    <x v="218"/>
    <s v="21-065"/>
    <x v="0"/>
    <s v="CHI"/>
    <s v="W (+19)"/>
    <n v="46"/>
    <n v="15"/>
    <n v="28"/>
    <n v="0.53600000000000003"/>
    <n v="1"/>
    <n v="3"/>
    <n v="0.33300000000000002"/>
    <n v="6"/>
    <n v="6"/>
    <n v="1"/>
    <n v="0"/>
    <n v="9"/>
    <n v="9"/>
    <n v="7"/>
    <n v="2"/>
    <n v="0"/>
    <n v="3"/>
    <n v="37"/>
    <n v="28.8"/>
    <n v="23"/>
    <x v="1"/>
    <n v="17.224409448818896"/>
    <n v="1.0998810939357908"/>
    <n v="0.84782608695652173"/>
  </r>
  <r>
    <n v="61"/>
    <x v="219"/>
    <s v="21-067"/>
    <x v="0"/>
    <s v="TOR"/>
    <s v="W (+7)"/>
    <n v="44"/>
    <n v="5"/>
    <n v="17"/>
    <n v="0.29399999999999998"/>
    <n v="2"/>
    <n v="6"/>
    <n v="0.33300000000000002"/>
    <n v="5"/>
    <n v="6"/>
    <n v="0.83299999999999996"/>
    <n v="1"/>
    <n v="11"/>
    <n v="12"/>
    <n v="8"/>
    <n v="1"/>
    <n v="0"/>
    <n v="2"/>
    <n v="17"/>
    <n v="14.5"/>
    <n v="14"/>
    <x v="1"/>
    <n v="26.990553306342779"/>
    <n v="0.78558225508317925"/>
    <n v="0.52272727272727271"/>
  </r>
  <r>
    <n v="62"/>
    <x v="220"/>
    <s v="21-068"/>
    <x v="0"/>
    <s v="TOR"/>
    <s v="W (+1)"/>
    <n v="44"/>
    <n v="13"/>
    <n v="24"/>
    <n v="0.54200000000000004"/>
    <n v="1"/>
    <n v="3"/>
    <n v="0.33300000000000002"/>
    <n v="8"/>
    <n v="12"/>
    <n v="0.66700000000000004"/>
    <n v="1"/>
    <n v="5"/>
    <n v="6"/>
    <n v="6"/>
    <n v="1"/>
    <n v="0"/>
    <n v="0"/>
    <n v="35"/>
    <n v="28.4"/>
    <n v="-4"/>
    <x v="1"/>
    <n v="17.006802721088434"/>
    <n v="1.1953551912568305"/>
    <n v="0.75"/>
  </r>
  <r>
    <n v="63"/>
    <x v="221"/>
    <s v="21-070"/>
    <x v="0"/>
    <s v="ORL"/>
    <s v="L (-29)"/>
    <n v="39"/>
    <n v="9"/>
    <n v="22"/>
    <n v="0.40899999999999997"/>
    <n v="2"/>
    <n v="6"/>
    <n v="0.33300000000000002"/>
    <n v="5"/>
    <n v="6"/>
    <n v="0.83299999999999996"/>
    <n v="2"/>
    <n v="5"/>
    <n v="7"/>
    <n v="2"/>
    <n v="2"/>
    <n v="1"/>
    <n v="5"/>
    <n v="25"/>
    <n v="14.8"/>
    <n v="-18"/>
    <x v="0"/>
    <n v="6.3211125158027803"/>
    <n v="0.84345479082321184"/>
    <n v="0.46153846153846156"/>
  </r>
  <r>
    <n v="64"/>
    <x v="222"/>
    <s v="21-072"/>
    <x v="0"/>
    <s v="MIA"/>
    <s v="L (-6)"/>
    <n v="45"/>
    <n v="11"/>
    <n v="27"/>
    <n v="0.40699999999999997"/>
    <n v="1"/>
    <n v="6"/>
    <n v="0.16700000000000001"/>
    <n v="24"/>
    <n v="28"/>
    <n v="0.85699999999999998"/>
    <n v="2"/>
    <n v="5"/>
    <n v="7"/>
    <n v="4"/>
    <n v="0"/>
    <n v="1"/>
    <n v="5"/>
    <n v="47"/>
    <n v="31.5"/>
    <n v="-7"/>
    <x v="0"/>
    <n v="8.2781456953642394"/>
    <n v="1.0604693140794224"/>
    <n v="0.75555555555555554"/>
  </r>
  <r>
    <n v="65"/>
    <x v="223"/>
    <s v="21-074"/>
    <x v="0"/>
    <s v="DAL"/>
    <s v="L (-4)"/>
    <n v="45"/>
    <n v="14"/>
    <n v="27"/>
    <n v="0.51900000000000002"/>
    <n v="0"/>
    <n v="2"/>
    <n v="0"/>
    <n v="8"/>
    <n v="8"/>
    <n v="1"/>
    <n v="1"/>
    <n v="11"/>
    <n v="12"/>
    <n v="5"/>
    <n v="0"/>
    <n v="2"/>
    <n v="4"/>
    <n v="36"/>
    <n v="27.2"/>
    <n v="-8"/>
    <x v="0"/>
    <n v="12.651821862348179"/>
    <n v="1.0428736964078795"/>
    <n v="0.84444444444444444"/>
  </r>
  <r>
    <n v="66"/>
    <x v="224"/>
    <s v="21-077"/>
    <x v="0"/>
    <s v="POR"/>
    <s v="W (+15)"/>
    <n v="44"/>
    <n v="9"/>
    <n v="23"/>
    <n v="0.39100000000000001"/>
    <n v="1"/>
    <n v="6"/>
    <n v="0.16700000000000001"/>
    <n v="8"/>
    <n v="10"/>
    <n v="0.8"/>
    <n v="2"/>
    <n v="7"/>
    <n v="9"/>
    <n v="5"/>
    <n v="6"/>
    <n v="0"/>
    <n v="1"/>
    <n v="27"/>
    <n v="24.9"/>
    <n v="14"/>
    <x v="1"/>
    <n v="14.970059880239523"/>
    <n v="0.95070422535211274"/>
    <n v="0.68181818181818177"/>
  </r>
  <r>
    <n v="67"/>
    <x v="225"/>
    <s v="21-079"/>
    <x v="0"/>
    <s v="LAL"/>
    <s v="W (+1)"/>
    <n v="47"/>
    <n v="10"/>
    <n v="24"/>
    <n v="0.41699999999999998"/>
    <n v="3"/>
    <n v="4"/>
    <n v="0.75"/>
    <n v="6"/>
    <n v="10"/>
    <n v="0.6"/>
    <n v="1"/>
    <n v="7"/>
    <n v="8"/>
    <n v="7"/>
    <n v="1"/>
    <n v="0"/>
    <n v="7"/>
    <n v="29"/>
    <n v="15.1"/>
    <n v="0"/>
    <x v="1"/>
    <n v="16.509433962264154"/>
    <n v="0.8192090395480226"/>
    <n v="0.42553191489361702"/>
  </r>
  <r>
    <n v="68"/>
    <x v="226"/>
    <s v="21-082"/>
    <x v="0"/>
    <s v="CHA"/>
    <s v="W (+2)"/>
    <n v="50"/>
    <n v="10"/>
    <n v="21"/>
    <n v="0.47599999999999998"/>
    <n v="1"/>
    <n v="5"/>
    <n v="0.2"/>
    <n v="16"/>
    <n v="23"/>
    <n v="0.69599999999999995"/>
    <n v="0"/>
    <n v="11"/>
    <n v="11"/>
    <n v="12"/>
    <n v="0"/>
    <n v="1"/>
    <n v="5"/>
    <n v="37"/>
    <n v="29.3"/>
    <n v="5"/>
    <x v="1"/>
    <n v="24.937655860349128"/>
    <n v="1.0243632336655593"/>
    <n v="0.76"/>
  </r>
  <r>
    <n v="69"/>
    <x v="227"/>
    <s v="21-084"/>
    <x v="0"/>
    <s v="BOS"/>
    <s v="W (+12)"/>
    <n v="45"/>
    <n v="13"/>
    <n v="26"/>
    <n v="0.5"/>
    <n v="4"/>
    <n v="8"/>
    <n v="0.5"/>
    <n v="6"/>
    <n v="8"/>
    <n v="0.75"/>
    <n v="3"/>
    <n v="4"/>
    <n v="7"/>
    <n v="8"/>
    <n v="2"/>
    <n v="3"/>
    <n v="0"/>
    <n v="36"/>
    <n v="34.4"/>
    <n v="8"/>
    <x v="1"/>
    <n v="21.321961620469086"/>
    <n v="1.2195121951219512"/>
    <n v="0.91111111111111109"/>
  </r>
  <r>
    <n v="70"/>
    <x v="228"/>
    <s v="21-086"/>
    <x v="0"/>
    <s v="HOU"/>
    <s v="W (+2)"/>
    <n v="49"/>
    <n v="14"/>
    <n v="34"/>
    <n v="0.41199999999999998"/>
    <n v="0"/>
    <n v="4"/>
    <n v="0"/>
    <n v="8"/>
    <n v="11"/>
    <n v="0.72699999999999998"/>
    <n v="3"/>
    <n v="3"/>
    <n v="6"/>
    <n v="5"/>
    <n v="2"/>
    <n v="0"/>
    <n v="2"/>
    <n v="36"/>
    <n v="22.3"/>
    <n v="4"/>
    <x v="1"/>
    <n v="10.907504363001744"/>
    <n v="0.8814887365328109"/>
    <n v="0.48979591836734693"/>
  </r>
  <r>
    <n v="71"/>
    <x v="229"/>
    <s v="21-089"/>
    <x v="0"/>
    <s v="DAL"/>
    <s v="W (+13)"/>
    <n v="43"/>
    <n v="16"/>
    <n v="23"/>
    <n v="0.69599999999999995"/>
    <n v="4"/>
    <n v="7"/>
    <n v="0.57099999999999995"/>
    <n v="10"/>
    <n v="13"/>
    <n v="0.76900000000000002"/>
    <n v="0"/>
    <n v="5"/>
    <n v="5"/>
    <n v="4"/>
    <n v="3"/>
    <n v="0"/>
    <n v="2"/>
    <n v="46"/>
    <n v="39.200000000000003"/>
    <n v="16"/>
    <x v="1"/>
    <n v="11.52073732718894"/>
    <n v="1.4973958333333335"/>
    <n v="1.069767441860465"/>
  </r>
  <r>
    <n v="72"/>
    <x v="230"/>
    <s v="21-092"/>
    <x v="0"/>
    <s v="MIA"/>
    <s v="W (+7)"/>
    <n v="45"/>
    <n v="16"/>
    <n v="25"/>
    <n v="0.64"/>
    <n v="2"/>
    <n v="6"/>
    <n v="0.33300000000000002"/>
    <n v="13"/>
    <n v="14"/>
    <n v="0.92900000000000005"/>
    <n v="4"/>
    <n v="8"/>
    <n v="12"/>
    <n v="9"/>
    <n v="2"/>
    <n v="0"/>
    <n v="4"/>
    <n v="47"/>
    <n v="43.8"/>
    <n v="13"/>
    <x v="1"/>
    <n v="20.380434782608699"/>
    <n v="1.33674630261661"/>
    <n v="1.2444444444444445"/>
  </r>
  <r>
    <n v="73"/>
    <x v="231"/>
    <s v="21-093"/>
    <x v="0"/>
    <s v="CHA"/>
    <s v="W (+4)"/>
    <n v="41"/>
    <n v="13"/>
    <n v="24"/>
    <n v="0.54200000000000004"/>
    <n v="2"/>
    <n v="5"/>
    <n v="0.4"/>
    <n v="7"/>
    <n v="9"/>
    <n v="0.77800000000000002"/>
    <n v="1"/>
    <n v="11"/>
    <n v="12"/>
    <n v="8"/>
    <n v="1"/>
    <n v="2"/>
    <n v="3"/>
    <n v="35"/>
    <n v="29.6"/>
    <n v="2"/>
    <x v="1"/>
    <n v="20.533880903490758"/>
    <n v="1.1304909560723513"/>
    <n v="1.024390243902439"/>
  </r>
  <r>
    <n v="74"/>
    <x v="232"/>
    <s v="21-095"/>
    <x v="0"/>
    <s v="PHI"/>
    <s v="W (+33)"/>
    <n v="35"/>
    <n v="13"/>
    <n v="22"/>
    <n v="0.59099999999999997"/>
    <n v="4"/>
    <n v="10"/>
    <n v="0.4"/>
    <n v="7"/>
    <n v="9"/>
    <n v="0.77800000000000002"/>
    <n v="1"/>
    <n v="3"/>
    <n v="4"/>
    <n v="7"/>
    <n v="4"/>
    <n v="0"/>
    <n v="3"/>
    <n v="37"/>
    <n v="31.9"/>
    <n v="15"/>
    <x v="1"/>
    <n v="19.466073414905448"/>
    <n v="1.2776243093922652"/>
    <n v="1.0857142857142856"/>
  </r>
  <r>
    <n v="75"/>
    <x v="233"/>
    <s v="21-096"/>
    <x v="0"/>
    <s v="NYK"/>
    <s v="L (-2)"/>
    <n v="45"/>
    <n v="12"/>
    <n v="24"/>
    <n v="0.5"/>
    <n v="4"/>
    <n v="7"/>
    <n v="0.57099999999999995"/>
    <n v="8"/>
    <n v="14"/>
    <n v="0.57099999999999995"/>
    <n v="0"/>
    <n v="2"/>
    <n v="2"/>
    <n v="7"/>
    <n v="3"/>
    <n v="0"/>
    <n v="5"/>
    <n v="36"/>
    <n v="23.9"/>
    <n v="-2"/>
    <x v="0"/>
    <n v="16.603415559772298"/>
    <n v="1.0238907849829353"/>
    <n v="0.55555555555555558"/>
  </r>
  <r>
    <n v="76"/>
    <x v="234"/>
    <s v="21-099"/>
    <x v="0"/>
    <s v="NJN"/>
    <s v="W (+6)"/>
    <n v="44"/>
    <n v="12"/>
    <n v="26"/>
    <n v="0.46200000000000002"/>
    <n v="0"/>
    <n v="3"/>
    <n v="0"/>
    <n v="13"/>
    <n v="16"/>
    <n v="0.81299999999999994"/>
    <n v="1"/>
    <n v="4"/>
    <n v="5"/>
    <n v="7"/>
    <n v="1"/>
    <n v="0"/>
    <n v="6"/>
    <n v="37"/>
    <n v="22.2"/>
    <n v="5"/>
    <x v="1"/>
    <n v="15.20417028670721"/>
    <n v="0.94774590163934425"/>
    <n v="0.61363636363636365"/>
  </r>
  <r>
    <n v="77"/>
    <x v="235"/>
    <s v="21-101"/>
    <x v="0"/>
    <s v="NOK"/>
    <s v="W (+2)"/>
    <n v="42"/>
    <n v="12"/>
    <n v="24"/>
    <n v="0.5"/>
    <n v="0"/>
    <n v="3"/>
    <n v="0"/>
    <n v="8"/>
    <n v="12"/>
    <n v="0.66700000000000004"/>
    <n v="1"/>
    <n v="3"/>
    <n v="4"/>
    <n v="6"/>
    <n v="0"/>
    <n v="0"/>
    <n v="2"/>
    <n v="32"/>
    <n v="21.8"/>
    <n v="3"/>
    <x v="1"/>
    <n v="16.094420600858371"/>
    <n v="1.0230179028132993"/>
    <n v="0.5714285714285714"/>
  </r>
  <r>
    <n v="78"/>
    <x v="236"/>
    <s v="21-103"/>
    <x v="0"/>
    <s v="DET"/>
    <s v="L (-23)"/>
    <n v="31"/>
    <n v="8"/>
    <n v="18"/>
    <n v="0.44400000000000001"/>
    <n v="0"/>
    <n v="3"/>
    <n v="0"/>
    <n v="6"/>
    <n v="8"/>
    <n v="0.75"/>
    <n v="0"/>
    <n v="3"/>
    <n v="3"/>
    <n v="1"/>
    <n v="0"/>
    <n v="0"/>
    <n v="2"/>
    <n v="22"/>
    <n v="11.4"/>
    <n v="-11"/>
    <x v="0"/>
    <n v="4.0783034257748776"/>
    <n v="0.93537414965986398"/>
    <n v="0.38709677419354838"/>
  </r>
  <r>
    <n v="79"/>
    <x v="237"/>
    <s v="21-107"/>
    <x v="0"/>
    <s v="WAS"/>
    <s v="L (-12)"/>
    <n v="30"/>
    <n v="8"/>
    <n v="16"/>
    <n v="0.5"/>
    <n v="0"/>
    <n v="0"/>
    <m/>
    <n v="1"/>
    <n v="2"/>
    <n v="0.5"/>
    <n v="0"/>
    <n v="5"/>
    <n v="5"/>
    <n v="4"/>
    <n v="1"/>
    <n v="1"/>
    <n v="3"/>
    <n v="17"/>
    <n v="10.8"/>
    <n v="-17"/>
    <x v="0"/>
    <n v="16.750418760469014"/>
    <n v="0.85513078470824955"/>
    <n v="0.53333333333333333"/>
  </r>
  <r>
    <n v="1"/>
    <x v="238"/>
    <s v="21-306"/>
    <x v="0"/>
    <s v="WAS"/>
    <s v="W (+3)"/>
    <n v="41"/>
    <n v="11"/>
    <n v="24"/>
    <n v="0.45800000000000002"/>
    <n v="2"/>
    <n v="4"/>
    <n v="0.5"/>
    <n v="2"/>
    <n v="6"/>
    <n v="0.33300000000000002"/>
    <n v="3"/>
    <n v="7"/>
    <n v="10"/>
    <n v="5"/>
    <n v="0"/>
    <n v="2"/>
    <n v="5"/>
    <n v="26"/>
    <n v="15.3"/>
    <n v="3"/>
    <x v="1"/>
    <n v="13.646288209606986"/>
    <n v="0.82174462705436158"/>
    <n v="0.51219512195121952"/>
  </r>
  <r>
    <n v="2"/>
    <x v="239"/>
    <s v="21-308"/>
    <x v="0"/>
    <s v="SAS"/>
    <s v="W (+7)"/>
    <n v="42"/>
    <n v="14"/>
    <n v="26"/>
    <n v="0.53800000000000003"/>
    <n v="1"/>
    <n v="2"/>
    <n v="0.5"/>
    <n v="6"/>
    <n v="11"/>
    <n v="0.54500000000000004"/>
    <n v="1"/>
    <n v="9"/>
    <n v="10"/>
    <n v="4"/>
    <n v="1"/>
    <n v="1"/>
    <n v="2"/>
    <n v="35"/>
    <n v="25.1"/>
    <n v="6"/>
    <x v="1"/>
    <n v="10.857763300760043"/>
    <n v="1.0657734470158342"/>
    <n v="0.76190476190476186"/>
  </r>
  <r>
    <n v="3"/>
    <x v="240"/>
    <s v="21-309"/>
    <x v="0"/>
    <s v="CHA"/>
    <s v="L (-4)"/>
    <n v="38"/>
    <n v="3"/>
    <n v="13"/>
    <n v="0.23100000000000001"/>
    <n v="1"/>
    <n v="3"/>
    <n v="0.33300000000000002"/>
    <n v="9"/>
    <n v="10"/>
    <n v="0.9"/>
    <n v="4"/>
    <n v="5"/>
    <n v="9"/>
    <n v="7"/>
    <n v="0"/>
    <n v="1"/>
    <n v="2"/>
    <n v="16"/>
    <n v="15.6"/>
    <n v="-3"/>
    <x v="0"/>
    <n v="26.515151515151516"/>
    <n v="0.82474226804123718"/>
    <n v="0.52631578947368418"/>
  </r>
  <r>
    <n v="4"/>
    <x v="241"/>
    <s v="21-312"/>
    <x v="0"/>
    <s v="ATL"/>
    <s v="L (-9)"/>
    <n v="47"/>
    <n v="13"/>
    <n v="26"/>
    <n v="0.5"/>
    <n v="3"/>
    <n v="8"/>
    <n v="0.375"/>
    <n v="5"/>
    <n v="11"/>
    <n v="0.45500000000000002"/>
    <n v="0"/>
    <n v="7"/>
    <n v="7"/>
    <n v="6"/>
    <n v="2"/>
    <n v="1"/>
    <n v="2"/>
    <n v="34"/>
    <n v="25.2"/>
    <n v="-3"/>
    <x v="0"/>
    <n v="15.447991761071059"/>
    <n v="1.0353227771010962"/>
    <n v="0.61702127659574468"/>
  </r>
  <r>
    <n v="5"/>
    <x v="242"/>
    <s v="21-314"/>
    <x v="0"/>
    <s v="CHI"/>
    <s v="W (+19)"/>
    <n v="38"/>
    <n v="6"/>
    <n v="13"/>
    <n v="0.46200000000000002"/>
    <n v="0"/>
    <n v="1"/>
    <n v="0"/>
    <n v="7"/>
    <n v="8"/>
    <n v="0.875"/>
    <n v="0"/>
    <n v="4"/>
    <n v="4"/>
    <n v="12"/>
    <n v="3"/>
    <n v="2"/>
    <n v="3"/>
    <n v="19"/>
    <n v="22.9"/>
    <n v="26"/>
    <x v="1"/>
    <n v="38.071065989847718"/>
    <n v="0.97336065573770492"/>
    <n v="0.76315789473684215"/>
  </r>
  <r>
    <n v="6"/>
    <x v="243"/>
    <s v="21-316"/>
    <x v="0"/>
    <s v="BOS"/>
    <s v="W (+1)"/>
    <n v="44"/>
    <n v="9"/>
    <n v="17"/>
    <n v="0.52900000000000003"/>
    <n v="1"/>
    <n v="4"/>
    <n v="0.25"/>
    <n v="19"/>
    <n v="23"/>
    <n v="0.82599999999999996"/>
    <n v="1"/>
    <n v="7"/>
    <n v="8"/>
    <n v="5"/>
    <n v="3"/>
    <n v="0"/>
    <n v="2"/>
    <n v="38"/>
    <n v="33.799999999999997"/>
    <n v="6"/>
    <x v="1"/>
    <n v="14.654161781946073"/>
    <n v="1.304945054945055"/>
    <n v="0.90909090909090906"/>
  </r>
  <r>
    <n v="7"/>
    <x v="244"/>
    <s v="21-318"/>
    <x v="0"/>
    <s v="NYK"/>
    <s v="W (+6)"/>
    <n v="41"/>
    <n v="10"/>
    <n v="19"/>
    <n v="0.52600000000000002"/>
    <n v="3"/>
    <n v="4"/>
    <n v="0.75"/>
    <n v="6"/>
    <n v="9"/>
    <n v="0.66700000000000004"/>
    <n v="0"/>
    <n v="4"/>
    <n v="4"/>
    <n v="6"/>
    <n v="2"/>
    <n v="1"/>
    <n v="3"/>
    <n v="29"/>
    <n v="22.8"/>
    <n v="10"/>
    <x v="1"/>
    <n v="18.773466833541928"/>
    <n v="1.1171032357473034"/>
    <n v="0.65853658536585369"/>
  </r>
  <r>
    <n v="8"/>
    <x v="245"/>
    <s v="21-320"/>
    <x v="0"/>
    <s v="POR"/>
    <s v="W (+13)"/>
    <n v="39"/>
    <n v="10"/>
    <n v="15"/>
    <n v="0.66700000000000004"/>
    <n v="3"/>
    <n v="6"/>
    <n v="0.5"/>
    <n v="9"/>
    <n v="11"/>
    <n v="0.81799999999999995"/>
    <n v="0"/>
    <n v="7"/>
    <n v="7"/>
    <n v="7"/>
    <n v="2"/>
    <n v="1"/>
    <n v="4"/>
    <n v="32"/>
    <n v="29.6"/>
    <n v="16"/>
    <x v="1"/>
    <n v="22.697795071335928"/>
    <n v="1.3422818791946309"/>
    <n v="0.97435897435897434"/>
  </r>
  <r>
    <n v="9"/>
    <x v="246"/>
    <s v="21-322"/>
    <x v="0"/>
    <s v="MIN"/>
    <s v="W (+16)"/>
    <n v="41"/>
    <n v="12"/>
    <n v="24"/>
    <n v="0.5"/>
    <n v="2"/>
    <n v="5"/>
    <n v="0.4"/>
    <n v="11"/>
    <n v="14"/>
    <n v="0.78600000000000003"/>
    <n v="2"/>
    <n v="7"/>
    <n v="9"/>
    <n v="6"/>
    <n v="1"/>
    <n v="2"/>
    <n v="4"/>
    <n v="37"/>
    <n v="29.5"/>
    <n v="12"/>
    <x v="1"/>
    <n v="14.940239043824702"/>
    <n v="1.0831381733021079"/>
    <n v="0.87804878048780488"/>
  </r>
  <r>
    <n v="10"/>
    <x v="247"/>
    <s v="21-323"/>
    <x v="0"/>
    <s v="WAS"/>
    <s v="L (-12)"/>
    <n v="33"/>
    <n v="8"/>
    <n v="20"/>
    <n v="0.4"/>
    <n v="0"/>
    <n v="1"/>
    <n v="0"/>
    <n v="4"/>
    <n v="5"/>
    <n v="0.8"/>
    <n v="2"/>
    <n v="3"/>
    <n v="5"/>
    <n v="4"/>
    <n v="2"/>
    <n v="0"/>
    <n v="3"/>
    <n v="20"/>
    <n v="12.1"/>
    <n v="-22"/>
    <x v="0"/>
    <n v="13.698630136986301"/>
    <n v="0.79365079365079372"/>
    <n v="0.45454545454545453"/>
  </r>
  <r>
    <n v="11"/>
    <x v="248"/>
    <s v="21-326"/>
    <x v="0"/>
    <s v="MEM"/>
    <s v="W (+3)"/>
    <n v="42"/>
    <n v="7"/>
    <n v="21"/>
    <n v="0.33300000000000002"/>
    <n v="1"/>
    <n v="5"/>
    <n v="0.2"/>
    <n v="0"/>
    <n v="1"/>
    <n v="0"/>
    <n v="0"/>
    <n v="1"/>
    <n v="1"/>
    <n v="9"/>
    <n v="3"/>
    <n v="1"/>
    <n v="3"/>
    <n v="15"/>
    <n v="9.6"/>
    <n v="3"/>
    <x v="1"/>
    <n v="26.913875598086129"/>
    <n v="0.61374795417348604"/>
    <n v="0.26190476190476192"/>
  </r>
  <r>
    <n v="12"/>
    <x v="249"/>
    <s v="21-327"/>
    <x v="0"/>
    <s v="TOR"/>
    <s v="L (-8)"/>
    <n v="40"/>
    <n v="11"/>
    <n v="24"/>
    <n v="0.45800000000000002"/>
    <n v="2"/>
    <n v="7"/>
    <n v="0.28599999999999998"/>
    <n v="6"/>
    <n v="9"/>
    <n v="0.66700000000000004"/>
    <n v="0"/>
    <n v="10"/>
    <n v="10"/>
    <n v="8"/>
    <n v="4"/>
    <n v="0"/>
    <n v="2"/>
    <n v="30"/>
    <n v="26.6"/>
    <n v="-7"/>
    <x v="0"/>
    <n v="21.074815595363543"/>
    <n v="1.0013351134846462"/>
    <n v="0.85"/>
  </r>
  <r>
    <n v="13"/>
    <x v="250"/>
    <s v="21-329"/>
    <x v="0"/>
    <s v="IND"/>
    <s v="L (-10)"/>
    <n v="42"/>
    <n v="6"/>
    <n v="14"/>
    <n v="0.42899999999999999"/>
    <n v="2"/>
    <n v="2"/>
    <n v="1"/>
    <n v="16"/>
    <n v="20"/>
    <n v="0.8"/>
    <n v="1"/>
    <n v="6"/>
    <n v="7"/>
    <n v="5"/>
    <n v="1"/>
    <n v="0"/>
    <n v="3"/>
    <n v="30"/>
    <n v="22.6"/>
    <n v="1"/>
    <x v="0"/>
    <n v="16.233766233766232"/>
    <n v="1.1627906976744187"/>
    <n v="0.66666666666666663"/>
  </r>
  <r>
    <n v="14"/>
    <x v="251"/>
    <s v="21-330"/>
    <x v="0"/>
    <s v="PHI"/>
    <s v="W (+13)"/>
    <n v="41"/>
    <n v="10"/>
    <n v="20"/>
    <n v="0.5"/>
    <n v="1"/>
    <n v="4"/>
    <n v="0.25"/>
    <n v="4"/>
    <n v="7"/>
    <n v="0.57099999999999995"/>
    <n v="0"/>
    <n v="4"/>
    <n v="4"/>
    <n v="11"/>
    <n v="0"/>
    <n v="1"/>
    <n v="7"/>
    <n v="25"/>
    <n v="14.8"/>
    <n v="2"/>
    <x v="1"/>
    <n v="26.777020447906523"/>
    <n v="0.83111702127659581"/>
    <n v="0.51219512195121952"/>
  </r>
  <r>
    <n v="15"/>
    <x v="252"/>
    <s v="21-334"/>
    <x v="0"/>
    <s v="NYK"/>
    <s v="L (-3)"/>
    <n v="41"/>
    <n v="10"/>
    <n v="22"/>
    <n v="0.45500000000000002"/>
    <n v="0"/>
    <n v="5"/>
    <n v="0"/>
    <n v="7"/>
    <n v="11"/>
    <n v="0.63600000000000001"/>
    <n v="1"/>
    <n v="6"/>
    <n v="7"/>
    <n v="6"/>
    <n v="0"/>
    <n v="1"/>
    <n v="5"/>
    <n v="27"/>
    <n v="16"/>
    <n v="-4"/>
    <x v="0"/>
    <n v="15.856236786469344"/>
    <n v="0.84798994974874375"/>
    <n v="0.48780487804878048"/>
  </r>
  <r>
    <n v="16"/>
    <x v="253"/>
    <s v="21-336"/>
    <x v="0"/>
    <s v="ATL"/>
    <s v="W (+11)"/>
    <n v="43"/>
    <n v="12"/>
    <n v="23"/>
    <n v="0.52200000000000002"/>
    <n v="1"/>
    <n v="3"/>
    <n v="0.33300000000000002"/>
    <n v="6"/>
    <n v="10"/>
    <n v="0.6"/>
    <n v="2"/>
    <n v="5"/>
    <n v="7"/>
    <n v="8"/>
    <n v="3"/>
    <n v="2"/>
    <n v="4"/>
    <n v="31"/>
    <n v="25.4"/>
    <n v="8"/>
    <x v="1"/>
    <n v="20.304568527918782"/>
    <n v="0.98726114649681529"/>
    <n v="0.7441860465116279"/>
  </r>
  <r>
    <n v="17"/>
    <x v="254"/>
    <s v="21-337"/>
    <x v="0"/>
    <s v="HOU"/>
    <s v="L (-18)"/>
    <n v="36"/>
    <n v="7"/>
    <n v="22"/>
    <n v="0.318"/>
    <n v="2"/>
    <n v="6"/>
    <n v="0.33300000000000002"/>
    <n v="5"/>
    <n v="7"/>
    <n v="0.71399999999999997"/>
    <n v="1"/>
    <n v="4"/>
    <n v="5"/>
    <n v="4"/>
    <n v="0"/>
    <n v="0"/>
    <n v="3"/>
    <n v="21"/>
    <n v="8.5"/>
    <n v="-13"/>
    <x v="0"/>
    <n v="12.468827930174564"/>
    <n v="0.74786324786324787"/>
    <n v="0.27777777777777779"/>
  </r>
  <r>
    <n v="18"/>
    <x v="255"/>
    <s v="21-341"/>
    <x v="0"/>
    <s v="TOR"/>
    <s v="W (+4)"/>
    <n v="41"/>
    <n v="11"/>
    <n v="18"/>
    <n v="0.61099999999999999"/>
    <n v="1"/>
    <n v="2"/>
    <n v="0.5"/>
    <n v="3"/>
    <n v="5"/>
    <n v="0.6"/>
    <n v="1"/>
    <n v="5"/>
    <n v="6"/>
    <n v="10"/>
    <n v="1"/>
    <n v="0"/>
    <n v="4"/>
    <n v="26"/>
    <n v="22.8"/>
    <n v="2"/>
    <x v="1"/>
    <n v="29.239766081871345"/>
    <n v="1.0743801652892562"/>
    <n v="0.73170731707317072"/>
  </r>
  <r>
    <n v="19"/>
    <x v="256"/>
    <s v="21-344"/>
    <x v="0"/>
    <s v="IND"/>
    <s v="W (+32)"/>
    <n v="32"/>
    <n v="11"/>
    <n v="16"/>
    <n v="0.68799999999999994"/>
    <n v="1"/>
    <n v="3"/>
    <n v="0.33300000000000002"/>
    <n v="4"/>
    <n v="6"/>
    <n v="0.66700000000000004"/>
    <n v="0"/>
    <n v="7"/>
    <n v="7"/>
    <n v="6"/>
    <n v="1"/>
    <n v="1"/>
    <n v="3"/>
    <n v="27"/>
    <n v="24.4"/>
    <n v="28"/>
    <x v="1"/>
    <n v="21.707670043415341"/>
    <n v="1.2476894639556377"/>
    <n v="1"/>
  </r>
  <r>
    <n v="20"/>
    <x v="257"/>
    <s v="21-346"/>
    <x v="0"/>
    <s v="NOK"/>
    <s v="L (-6)"/>
    <n v="42"/>
    <n v="7"/>
    <n v="18"/>
    <n v="0.38900000000000001"/>
    <n v="0"/>
    <n v="3"/>
    <n v="0"/>
    <n v="1"/>
    <n v="1"/>
    <n v="1"/>
    <n v="3"/>
    <n v="4"/>
    <n v="7"/>
    <n v="6"/>
    <n v="4"/>
    <n v="0"/>
    <n v="3"/>
    <n v="15"/>
    <n v="13.3"/>
    <n v="-4"/>
    <x v="0"/>
    <n v="21.865889212827987"/>
    <n v="0.69962686567164178"/>
    <n v="0.42857142857142855"/>
  </r>
  <r>
    <n v="21"/>
    <x v="258"/>
    <s v="21-348"/>
    <x v="0"/>
    <s v="CHA"/>
    <s v="W (+3)"/>
    <n v="42"/>
    <n v="6"/>
    <n v="17"/>
    <n v="0.35299999999999998"/>
    <n v="0"/>
    <n v="2"/>
    <n v="0"/>
    <n v="10"/>
    <n v="11"/>
    <n v="0.90900000000000003"/>
    <n v="1"/>
    <n v="7"/>
    <n v="8"/>
    <n v="7"/>
    <n v="1"/>
    <n v="1"/>
    <n v="6"/>
    <n v="22"/>
    <n v="15.1"/>
    <n v="3"/>
    <x v="1"/>
    <n v="20.091848450057405"/>
    <n v="0.79022988505747127"/>
    <n v="0.5"/>
  </r>
  <r>
    <n v="22"/>
    <x v="259"/>
    <s v="21-350"/>
    <x v="0"/>
    <s v="SEA"/>
    <s v="W (+22)"/>
    <n v="34"/>
    <n v="9"/>
    <n v="14"/>
    <n v="0.64300000000000002"/>
    <n v="2"/>
    <n v="3"/>
    <n v="0.66700000000000004"/>
    <n v="2"/>
    <n v="3"/>
    <n v="0.66700000000000004"/>
    <n v="0"/>
    <n v="9"/>
    <n v="9"/>
    <n v="7"/>
    <n v="1"/>
    <n v="0"/>
    <n v="4"/>
    <n v="22"/>
    <n v="18.8"/>
    <n v="22"/>
    <x v="1"/>
    <n v="26.595744680851062"/>
    <n v="1.1387163561076605"/>
    <n v="0.8529411764705882"/>
  </r>
  <r>
    <n v="23"/>
    <x v="260"/>
    <s v="21-351"/>
    <x v="0"/>
    <s v="ORL"/>
    <s v="L (-7)"/>
    <n v="41"/>
    <n v="10"/>
    <n v="19"/>
    <n v="0.52600000000000002"/>
    <n v="2"/>
    <n v="5"/>
    <n v="0.4"/>
    <n v="7"/>
    <n v="9"/>
    <n v="0.77800000000000002"/>
    <n v="1"/>
    <n v="4"/>
    <n v="5"/>
    <n v="5"/>
    <n v="0"/>
    <n v="1"/>
    <n v="4"/>
    <n v="29"/>
    <n v="19.399999999999999"/>
    <n v="-7"/>
    <x v="0"/>
    <n v="15.644555694618273"/>
    <n v="1.07566765578635"/>
    <n v="0.6097560975609756"/>
  </r>
  <r>
    <n v="24"/>
    <x v="261"/>
    <s v="21-355"/>
    <x v="0"/>
    <s v="NJN"/>
    <s v="L (-2)"/>
    <n v="40"/>
    <n v="10"/>
    <n v="22"/>
    <n v="0.45500000000000002"/>
    <n v="1"/>
    <n v="3"/>
    <n v="0.33300000000000002"/>
    <n v="16"/>
    <n v="21"/>
    <n v="0.76200000000000001"/>
    <n v="0"/>
    <n v="1"/>
    <n v="1"/>
    <n v="8"/>
    <n v="2"/>
    <n v="1"/>
    <n v="3"/>
    <n v="37"/>
    <n v="27.6"/>
    <n v="8"/>
    <x v="0"/>
    <n v="18.939393939393938"/>
    <n v="1.080607476635514"/>
    <n v="0.72499999999999998"/>
  </r>
  <r>
    <n v="25"/>
    <x v="262"/>
    <s v="21-356"/>
    <x v="0"/>
    <s v="DET"/>
    <s v="L (-16)"/>
    <n v="43"/>
    <n v="9"/>
    <n v="20"/>
    <n v="0.45"/>
    <n v="0"/>
    <n v="1"/>
    <n v="0"/>
    <n v="8"/>
    <n v="8"/>
    <n v="1"/>
    <n v="2"/>
    <n v="8"/>
    <n v="10"/>
    <n v="5"/>
    <n v="2"/>
    <n v="0"/>
    <n v="1"/>
    <n v="26"/>
    <n v="23.5"/>
    <n v="-20"/>
    <x v="0"/>
    <n v="16.937669376693769"/>
    <n v="1.0603588907014683"/>
    <n v="0.72093023255813948"/>
  </r>
  <r>
    <n v="26"/>
    <x v="263"/>
    <s v="21-358"/>
    <x v="0"/>
    <s v="ORL"/>
    <s v="W (+3)"/>
    <n v="43"/>
    <n v="13"/>
    <n v="21"/>
    <n v="0.61899999999999999"/>
    <n v="2"/>
    <n v="3"/>
    <n v="0.66700000000000004"/>
    <n v="4"/>
    <n v="10"/>
    <n v="0.4"/>
    <n v="0"/>
    <n v="7"/>
    <n v="7"/>
    <n v="1"/>
    <n v="0"/>
    <n v="0"/>
    <n v="7"/>
    <n v="32"/>
    <n v="15.5"/>
    <n v="3"/>
    <x v="1"/>
    <n v="2.9940119760479043"/>
    <n v="0.98765432098765438"/>
    <n v="0.44186046511627908"/>
  </r>
  <r>
    <n v="27"/>
    <x v="264"/>
    <s v="21-362"/>
    <x v="0"/>
    <s v="ATL"/>
    <s v="W (+13)"/>
    <n v="40"/>
    <n v="10"/>
    <n v="25"/>
    <n v="0.4"/>
    <n v="1"/>
    <n v="2"/>
    <n v="0.5"/>
    <n v="6"/>
    <n v="8"/>
    <n v="0.75"/>
    <n v="1"/>
    <n v="8"/>
    <n v="9"/>
    <n v="3"/>
    <n v="1"/>
    <n v="2"/>
    <n v="1"/>
    <n v="27"/>
    <n v="18.899999999999999"/>
    <n v="23"/>
    <x v="1"/>
    <n v="9.2250922509225113"/>
    <n v="0.91463414634146345"/>
    <n v="0.6"/>
  </r>
  <r>
    <n v="28"/>
    <x v="265"/>
    <s v="21-364"/>
    <x v="0"/>
    <s v="MIL"/>
    <s v="W (+10)"/>
    <n v="44"/>
    <n v="11"/>
    <n v="21"/>
    <n v="0.52400000000000002"/>
    <n v="2"/>
    <n v="6"/>
    <n v="0.33300000000000002"/>
    <n v="8"/>
    <n v="13"/>
    <n v="0.61499999999999999"/>
    <n v="1"/>
    <n v="3"/>
    <n v="4"/>
    <n v="5"/>
    <n v="1"/>
    <n v="1"/>
    <n v="3"/>
    <n v="32"/>
    <n v="21.5"/>
    <n v="11"/>
    <x v="1"/>
    <n v="14.400921658986176"/>
    <n v="1.0767160161507403"/>
    <n v="0.56818181818181823"/>
  </r>
  <r>
    <n v="29"/>
    <x v="266"/>
    <s v="22-000"/>
    <x v="0"/>
    <s v="CHI"/>
    <s v="L (-7)"/>
    <n v="40"/>
    <n v="15"/>
    <n v="26"/>
    <n v="0.57699999999999996"/>
    <n v="3"/>
    <n v="4"/>
    <n v="0.75"/>
    <n v="0"/>
    <n v="3"/>
    <n v="0"/>
    <n v="2"/>
    <n v="7"/>
    <n v="9"/>
    <n v="3"/>
    <n v="1"/>
    <n v="0"/>
    <n v="5"/>
    <n v="33"/>
    <n v="19.600000000000001"/>
    <n v="6"/>
    <x v="0"/>
    <n v="8.4937712344280865"/>
    <n v="1.0210396039603959"/>
    <n v="0.67500000000000004"/>
  </r>
  <r>
    <n v="30"/>
    <x v="267"/>
    <s v="22-003"/>
    <x v="0"/>
    <s v="SAS"/>
    <s v="W (+4)"/>
    <n v="40"/>
    <n v="7"/>
    <n v="17"/>
    <n v="0.41199999999999998"/>
    <n v="0"/>
    <n v="1"/>
    <n v="0"/>
    <n v="5"/>
    <n v="11"/>
    <n v="0.45500000000000002"/>
    <n v="0"/>
    <n v="5"/>
    <n v="5"/>
    <n v="5"/>
    <n v="2"/>
    <n v="0"/>
    <n v="3"/>
    <n v="19"/>
    <n v="11.1"/>
    <n v="6"/>
    <x v="1"/>
    <n v="16.756032171581769"/>
    <n v="0.76489533011272137"/>
    <n v="0.3"/>
  </r>
  <r>
    <n v="31"/>
    <x v="268"/>
    <s v="22-004"/>
    <x v="0"/>
    <s v="BOS"/>
    <s v="W (+3)"/>
    <n v="45"/>
    <n v="11"/>
    <n v="20"/>
    <n v="0.55000000000000004"/>
    <n v="2"/>
    <n v="3"/>
    <n v="0.66700000000000004"/>
    <n v="8"/>
    <n v="10"/>
    <n v="0.8"/>
    <n v="1"/>
    <n v="5"/>
    <n v="6"/>
    <n v="4"/>
    <n v="3"/>
    <n v="1"/>
    <n v="3"/>
    <n v="32"/>
    <n v="27.3"/>
    <n v="3"/>
    <x v="1"/>
    <n v="12.738853503184714"/>
    <n v="1.1678832116788322"/>
    <n v="0.71111111111111114"/>
  </r>
  <r>
    <n v="32"/>
    <x v="269"/>
    <s v="22-006"/>
    <x v="0"/>
    <s v="MIL"/>
    <s v="W (+9)"/>
    <n v="43"/>
    <n v="3"/>
    <n v="13"/>
    <n v="0.23100000000000001"/>
    <n v="0"/>
    <n v="4"/>
    <n v="0"/>
    <n v="2"/>
    <n v="2"/>
    <n v="1"/>
    <n v="0"/>
    <n v="5"/>
    <n v="5"/>
    <n v="9"/>
    <n v="1"/>
    <n v="0"/>
    <n v="2"/>
    <n v="8"/>
    <n v="6.5"/>
    <n v="9"/>
    <x v="1"/>
    <n v="36.173633440514465"/>
    <n v="0.50377833753148615"/>
    <n v="0.2558139534883721"/>
  </r>
  <r>
    <n v="33"/>
    <x v="270"/>
    <s v="22-007"/>
    <x v="0"/>
    <s v="NJN"/>
    <s v="W (+5)"/>
    <n v="44"/>
    <n v="9"/>
    <n v="21"/>
    <n v="0.42899999999999999"/>
    <n v="1"/>
    <n v="3"/>
    <n v="0.33300000000000002"/>
    <n v="0"/>
    <n v="0"/>
    <m/>
    <n v="0"/>
    <n v="13"/>
    <n v="13"/>
    <n v="4"/>
    <n v="3"/>
    <n v="3"/>
    <n v="5"/>
    <n v="19"/>
    <n v="13.1"/>
    <n v="4"/>
    <x v="1"/>
    <n v="13.333333333333334"/>
    <n v="0.73076923076923073"/>
    <n v="0.56818181818181823"/>
  </r>
  <r>
    <n v="34"/>
    <x v="271"/>
    <s v="22-010"/>
    <x v="0"/>
    <s v="SAC"/>
    <s v="W (+10)"/>
    <n v="43"/>
    <n v="14"/>
    <n v="26"/>
    <n v="0.53800000000000003"/>
    <n v="3"/>
    <n v="7"/>
    <n v="0.42899999999999999"/>
    <n v="3"/>
    <n v="3"/>
    <n v="1"/>
    <n v="1"/>
    <n v="3"/>
    <n v="4"/>
    <n v="7"/>
    <n v="2"/>
    <n v="1"/>
    <n v="3"/>
    <n v="34"/>
    <n v="26.4"/>
    <n v="13"/>
    <x v="1"/>
    <n v="18.756698821007504"/>
    <n v="1.1213720316622691"/>
    <n v="0.76744186046511631"/>
  </r>
  <r>
    <n v="35"/>
    <x v="272"/>
    <s v="22-012"/>
    <x v="0"/>
    <s v="PHO"/>
    <s v="L (-19)"/>
    <n v="39"/>
    <n v="15"/>
    <n v="28"/>
    <n v="0.53600000000000003"/>
    <n v="3"/>
    <n v="9"/>
    <n v="0.33300000000000002"/>
    <n v="1"/>
    <n v="2"/>
    <n v="0.5"/>
    <n v="2"/>
    <n v="4"/>
    <n v="6"/>
    <n v="6"/>
    <n v="1"/>
    <n v="0"/>
    <n v="5"/>
    <n v="34"/>
    <n v="22"/>
    <n v="-20"/>
    <x v="0"/>
    <n v="15.045135406218657"/>
    <n v="1.0035419126328218"/>
    <n v="0.71794871794871795"/>
  </r>
  <r>
    <n v="36"/>
    <x v="273"/>
    <s v="22-014"/>
    <x v="0"/>
    <s v="LAC"/>
    <s v="W (+12)"/>
    <n v="42"/>
    <n v="10"/>
    <n v="23"/>
    <n v="0.435"/>
    <n v="0"/>
    <n v="1"/>
    <n v="0"/>
    <n v="8"/>
    <n v="8"/>
    <n v="1"/>
    <n v="1"/>
    <n v="5"/>
    <n v="6"/>
    <n v="6"/>
    <n v="1"/>
    <n v="0"/>
    <n v="2"/>
    <n v="28"/>
    <n v="19.7"/>
    <n v="14"/>
    <x v="1"/>
    <n v="17.381228273464661"/>
    <n v="0.98176718092566617"/>
    <n v="0.61904761904761907"/>
  </r>
  <r>
    <n v="37"/>
    <x v="274"/>
    <s v="22-017"/>
    <x v="0"/>
    <s v="SEA"/>
    <s v="L (-5)"/>
    <n v="44"/>
    <n v="8"/>
    <n v="21"/>
    <n v="0.38100000000000001"/>
    <n v="1"/>
    <n v="7"/>
    <n v="0.14299999999999999"/>
    <n v="13"/>
    <n v="15"/>
    <n v="0.86699999999999999"/>
    <n v="1"/>
    <n v="6"/>
    <n v="7"/>
    <n v="8"/>
    <n v="2"/>
    <n v="1"/>
    <n v="4"/>
    <n v="30"/>
    <n v="24.5"/>
    <n v="-7"/>
    <x v="0"/>
    <n v="20.202020202020201"/>
    <n v="0.94936708860759489"/>
    <n v="0.65909090909090906"/>
  </r>
  <r>
    <n v="38"/>
    <x v="275"/>
    <s v="22-018"/>
    <x v="0"/>
    <s v="POR"/>
    <s v="L (-18)"/>
    <n v="35"/>
    <n v="8"/>
    <n v="21"/>
    <n v="0.38100000000000001"/>
    <n v="1"/>
    <n v="4"/>
    <n v="0.25"/>
    <n v="6"/>
    <n v="13"/>
    <n v="0.46200000000000002"/>
    <n v="3"/>
    <n v="3"/>
    <n v="6"/>
    <n v="2"/>
    <n v="1"/>
    <n v="0"/>
    <n v="4"/>
    <n v="23"/>
    <n v="10.1"/>
    <n v="-24"/>
    <x v="0"/>
    <n v="6.1124694376528126"/>
    <n v="0.74869791666666674"/>
    <n v="0.22857142857142856"/>
  </r>
  <r>
    <n v="39"/>
    <x v="276"/>
    <s v="22-020"/>
    <x v="0"/>
    <s v="DEN"/>
    <s v="L (-11)"/>
    <n v="44"/>
    <n v="9"/>
    <n v="23"/>
    <n v="0.39100000000000001"/>
    <n v="0"/>
    <n v="1"/>
    <n v="0"/>
    <n v="12"/>
    <n v="14"/>
    <n v="0.85699999999999998"/>
    <n v="2"/>
    <n v="8"/>
    <n v="10"/>
    <n v="10"/>
    <n v="2"/>
    <n v="0"/>
    <n v="3"/>
    <n v="30"/>
    <n v="25.7"/>
    <n v="-3"/>
    <x v="0"/>
    <n v="23.719165085388997"/>
    <n v="0.93283582089552253"/>
    <n v="0.75"/>
  </r>
  <r>
    <n v="40"/>
    <x v="277"/>
    <s v="22-021"/>
    <x v="0"/>
    <s v="GSW"/>
    <s v="W (+2)"/>
    <n v="46"/>
    <n v="14"/>
    <n v="22"/>
    <n v="0.63600000000000001"/>
    <n v="2"/>
    <n v="7"/>
    <n v="0.28599999999999998"/>
    <n v="2"/>
    <n v="5"/>
    <n v="0.4"/>
    <n v="0"/>
    <n v="7"/>
    <n v="7"/>
    <n v="5"/>
    <n v="4"/>
    <n v="0"/>
    <n v="9"/>
    <n v="32"/>
    <n v="20.8"/>
    <n v="5"/>
    <x v="1"/>
    <n v="13.089005235602095"/>
    <n v="0.96385542168674687"/>
    <n v="0.60869565217391308"/>
  </r>
  <r>
    <n v="41"/>
    <x v="278"/>
    <s v="22-023"/>
    <x v="0"/>
    <s v="ORL"/>
    <s v="L (-11)"/>
    <n v="43"/>
    <n v="6"/>
    <n v="15"/>
    <n v="0.4"/>
    <n v="0"/>
    <n v="3"/>
    <n v="0"/>
    <n v="6"/>
    <n v="13"/>
    <n v="0.46200000000000002"/>
    <n v="0"/>
    <n v="4"/>
    <n v="4"/>
    <n v="5"/>
    <n v="3"/>
    <n v="0"/>
    <n v="2"/>
    <n v="18"/>
    <n v="12"/>
    <n v="-2"/>
    <x v="0"/>
    <n v="18.037518037518037"/>
    <n v="0.79225352112676062"/>
    <n v="0.27906976744186046"/>
  </r>
  <r>
    <n v="42"/>
    <x v="279"/>
    <s v="22-025"/>
    <x v="0"/>
    <s v="PHI"/>
    <s v="L (-3)"/>
    <n v="53"/>
    <n v="14"/>
    <n v="26"/>
    <n v="0.53800000000000003"/>
    <n v="3"/>
    <n v="8"/>
    <n v="0.375"/>
    <n v="8"/>
    <n v="13"/>
    <n v="0.61499999999999999"/>
    <n v="2"/>
    <n v="8"/>
    <n v="10"/>
    <n v="5"/>
    <n v="1"/>
    <n v="0"/>
    <n v="4"/>
    <n v="39"/>
    <n v="27.9"/>
    <n v="-8"/>
    <x v="0"/>
    <n v="12.278978388998036"/>
    <n v="1.0918253079507279"/>
    <n v="0.64150943396226412"/>
  </r>
  <r>
    <n v="43"/>
    <x v="280"/>
    <s v="22-029"/>
    <x v="0"/>
    <s v="PHO"/>
    <s v="L (-15)"/>
    <n v="42"/>
    <n v="12"/>
    <n v="22"/>
    <n v="0.54500000000000004"/>
    <n v="3"/>
    <n v="6"/>
    <n v="0.5"/>
    <n v="3"/>
    <n v="6"/>
    <n v="0.5"/>
    <n v="2"/>
    <n v="7"/>
    <n v="9"/>
    <n v="5"/>
    <n v="2"/>
    <n v="0"/>
    <n v="3"/>
    <n v="30"/>
    <n v="23.4"/>
    <n v="-8"/>
    <x v="0"/>
    <n v="15.318627450980394"/>
    <n v="1.085383502170767"/>
    <n v="0.7142857142857143"/>
  </r>
  <r>
    <n v="44"/>
    <x v="281"/>
    <s v="22-033"/>
    <x v="0"/>
    <s v="MIA"/>
    <s v="L (-3)"/>
    <n v="36"/>
    <n v="6"/>
    <n v="18"/>
    <n v="0.33300000000000002"/>
    <n v="2"/>
    <n v="7"/>
    <n v="0.28599999999999998"/>
    <n v="3"/>
    <n v="8"/>
    <n v="0.375"/>
    <n v="1"/>
    <n v="5"/>
    <n v="6"/>
    <n v="9"/>
    <n v="1"/>
    <n v="0"/>
    <n v="2"/>
    <n v="17"/>
    <n v="10.7"/>
    <n v="-12"/>
    <x v="0"/>
    <n v="27.67527675276753"/>
    <n v="0.72278911564625847"/>
    <n v="0.3888888888888889"/>
  </r>
  <r>
    <n v="45"/>
    <x v="282"/>
    <s v="22-034"/>
    <x v="0"/>
    <s v="CHA"/>
    <s v="W (+20)"/>
    <n v="36"/>
    <n v="7"/>
    <n v="13"/>
    <n v="0.53800000000000003"/>
    <n v="0"/>
    <n v="1"/>
    <n v="0"/>
    <n v="4"/>
    <n v="8"/>
    <n v="0.5"/>
    <n v="1"/>
    <n v="9"/>
    <n v="10"/>
    <n v="3"/>
    <n v="2"/>
    <n v="0"/>
    <n v="1"/>
    <n v="18"/>
    <n v="16.2"/>
    <n v="17"/>
    <x v="1"/>
    <n v="14.619883040935672"/>
    <n v="1.0273972602739727"/>
    <n v="0.61111111111111116"/>
  </r>
  <r>
    <n v="46"/>
    <x v="283"/>
    <s v="22-036"/>
    <x v="0"/>
    <s v="DET"/>
    <s v="L (-12)"/>
    <n v="43"/>
    <n v="9"/>
    <n v="22"/>
    <n v="0.40899999999999997"/>
    <n v="1"/>
    <n v="4"/>
    <n v="0.25"/>
    <n v="2"/>
    <n v="3"/>
    <n v="0.66700000000000004"/>
    <n v="0"/>
    <n v="5"/>
    <n v="5"/>
    <n v="6"/>
    <n v="2"/>
    <n v="0"/>
    <n v="3"/>
    <n v="21"/>
    <n v="12.7"/>
    <n v="-12"/>
    <x v="0"/>
    <n v="18.564356435643564"/>
    <n v="0.7978723404255319"/>
    <n v="0.39534883720930231"/>
  </r>
  <r>
    <n v="47"/>
    <x v="284"/>
    <s v="22-039"/>
    <x v="0"/>
    <s v="LAC"/>
    <s v="W (+17)"/>
    <n v="36"/>
    <n v="4"/>
    <n v="13"/>
    <n v="0.308"/>
    <n v="1"/>
    <n v="2"/>
    <n v="0.5"/>
    <n v="2"/>
    <n v="2"/>
    <n v="1"/>
    <n v="0"/>
    <n v="7"/>
    <n v="7"/>
    <n v="3"/>
    <n v="1"/>
    <n v="1"/>
    <n v="2"/>
    <n v="11"/>
    <n v="7"/>
    <n v="15"/>
    <x v="1"/>
    <n v="15.889830508474573"/>
    <n v="0.69269521410579338"/>
    <n v="0.33333333333333331"/>
  </r>
  <r>
    <n v="48"/>
    <x v="285"/>
    <s v="22-041"/>
    <x v="0"/>
    <s v="MIA"/>
    <s v="W (+24)"/>
    <n v="41"/>
    <n v="12"/>
    <n v="22"/>
    <n v="0.54500000000000004"/>
    <n v="1"/>
    <n v="4"/>
    <n v="0.25"/>
    <n v="4"/>
    <n v="8"/>
    <n v="0.5"/>
    <n v="1"/>
    <n v="6"/>
    <n v="7"/>
    <n v="6"/>
    <n v="0"/>
    <n v="0"/>
    <n v="2"/>
    <n v="29"/>
    <n v="21.1"/>
    <n v="22"/>
    <x v="1"/>
    <n v="17.899761336515514"/>
    <n v="1.0537790697674418"/>
    <n v="0.63414634146341464"/>
  </r>
  <r>
    <n v="49"/>
    <x v="286"/>
    <s v="22-043"/>
    <x v="0"/>
    <s v="LAL"/>
    <s v="W (+9)"/>
    <n v="38"/>
    <n v="5"/>
    <n v="16"/>
    <n v="0.313"/>
    <n v="0"/>
    <n v="2"/>
    <n v="0"/>
    <n v="8"/>
    <n v="12"/>
    <n v="0.66700000000000004"/>
    <n v="1"/>
    <n v="7"/>
    <n v="8"/>
    <n v="5"/>
    <n v="1"/>
    <n v="1"/>
    <n v="1"/>
    <n v="18"/>
    <n v="13"/>
    <n v="3"/>
    <x v="1"/>
    <n v="18.328445747800586"/>
    <n v="0.80789946140035906"/>
    <n v="0.44736842105263158"/>
  </r>
  <r>
    <n v="50"/>
    <x v="287"/>
    <s v="22-046"/>
    <x v="0"/>
    <s v="UTA"/>
    <s v="L (-1)"/>
    <n v="43"/>
    <n v="9"/>
    <n v="25"/>
    <n v="0.36"/>
    <n v="0"/>
    <n v="3"/>
    <n v="0"/>
    <n v="5"/>
    <n v="9"/>
    <n v="0.55600000000000005"/>
    <n v="3"/>
    <n v="7"/>
    <n v="10"/>
    <n v="4"/>
    <n v="1"/>
    <n v="3"/>
    <n v="0"/>
    <n v="23"/>
    <n v="16.8"/>
    <n v="10"/>
    <x v="0"/>
    <n v="12.135922330097088"/>
    <n v="0.79419889502762431"/>
    <n v="0.48837209302325579"/>
  </r>
  <r>
    <n v="51"/>
    <x v="288"/>
    <s v="22-047"/>
    <x v="0"/>
    <s v="LAL"/>
    <s v="W (+6)"/>
    <n v="40"/>
    <n v="10"/>
    <n v="16"/>
    <n v="0.625"/>
    <n v="0"/>
    <n v="1"/>
    <n v="0"/>
    <n v="18"/>
    <n v="22"/>
    <n v="0.81799999999999995"/>
    <n v="0"/>
    <n v="4"/>
    <n v="4"/>
    <n v="3"/>
    <n v="3"/>
    <n v="0"/>
    <n v="3"/>
    <n v="38"/>
    <n v="30.9"/>
    <n v="4"/>
    <x v="1"/>
    <n v="9.4696969696969688"/>
    <n v="1.3249651324965133"/>
    <n v="0.875"/>
  </r>
  <r>
    <n v="52"/>
    <x v="289"/>
    <s v="22-053"/>
    <x v="0"/>
    <s v="TOR"/>
    <s v="W (+1)"/>
    <n v="37"/>
    <n v="12"/>
    <n v="25"/>
    <n v="0.48"/>
    <n v="0"/>
    <n v="1"/>
    <n v="0"/>
    <n v="5"/>
    <n v="5"/>
    <n v="1"/>
    <n v="0"/>
    <n v="4"/>
    <n v="4"/>
    <n v="2"/>
    <n v="1"/>
    <n v="1"/>
    <n v="3"/>
    <n v="29"/>
    <n v="16.399999999999999"/>
    <n v="5"/>
    <x v="1"/>
    <n v="6.2111801242236018"/>
    <n v="0.96026490066225167"/>
    <n v="0.56756756756756754"/>
  </r>
  <r>
    <n v="53"/>
    <x v="290"/>
    <s v="22-054"/>
    <x v="0"/>
    <s v="CHI"/>
    <s v="L (-6)"/>
    <n v="43"/>
    <n v="13"/>
    <n v="28"/>
    <n v="0.46400000000000002"/>
    <n v="1"/>
    <n v="4"/>
    <n v="0.25"/>
    <n v="2"/>
    <n v="8"/>
    <n v="0.25"/>
    <n v="3"/>
    <n v="4"/>
    <n v="7"/>
    <n v="2"/>
    <n v="3"/>
    <n v="0"/>
    <n v="3"/>
    <n v="29"/>
    <n v="16.5"/>
    <n v="3"/>
    <x v="0"/>
    <n v="5.47645125958379"/>
    <n v="0.84009269988412527"/>
    <n v="0.39534883720930231"/>
  </r>
  <r>
    <n v="54"/>
    <x v="291"/>
    <s v="22-057"/>
    <x v="0"/>
    <s v="MIA"/>
    <s v="L (-5)"/>
    <n v="42"/>
    <n v="10"/>
    <n v="22"/>
    <n v="0.45500000000000002"/>
    <n v="2"/>
    <n v="5"/>
    <n v="0.4"/>
    <n v="7"/>
    <n v="12"/>
    <n v="0.58299999999999996"/>
    <n v="0"/>
    <n v="3"/>
    <n v="3"/>
    <n v="7"/>
    <n v="0"/>
    <n v="1"/>
    <n v="2"/>
    <n v="29"/>
    <n v="19.3"/>
    <n v="6"/>
    <x v="0"/>
    <n v="19.294377067254683"/>
    <n v="0.99043715846994529"/>
    <n v="0.5"/>
  </r>
  <r>
    <n v="55"/>
    <x v="292"/>
    <s v="22-059"/>
    <x v="0"/>
    <s v="NOK"/>
    <s v="W (+8)"/>
    <n v="43"/>
    <n v="14"/>
    <n v="22"/>
    <n v="0.63600000000000001"/>
    <n v="3"/>
    <n v="4"/>
    <n v="0.75"/>
    <n v="4"/>
    <n v="7"/>
    <n v="0.57099999999999995"/>
    <n v="1"/>
    <n v="4"/>
    <n v="5"/>
    <n v="8"/>
    <n v="2"/>
    <n v="1"/>
    <n v="4"/>
    <n v="35"/>
    <n v="29.8"/>
    <n v="16"/>
    <x v="1"/>
    <n v="21.574973031283712"/>
    <n v="1.203576341127923"/>
    <n v="0.83720930232558144"/>
  </r>
  <r>
    <n v="56"/>
    <x v="293"/>
    <s v="22-061"/>
    <x v="0"/>
    <s v="DAL"/>
    <s v="L (-3)"/>
    <n v="40"/>
    <n v="17"/>
    <n v="27"/>
    <n v="0.63"/>
    <n v="1"/>
    <n v="4"/>
    <n v="0.25"/>
    <n v="4"/>
    <n v="8"/>
    <n v="0.5"/>
    <n v="0"/>
    <n v="3"/>
    <n v="3"/>
    <n v="5"/>
    <n v="0"/>
    <n v="0"/>
    <n v="2"/>
    <n v="39"/>
    <n v="26.9"/>
    <n v="-2"/>
    <x v="0"/>
    <n v="13.32622601279318"/>
    <n v="1.1992619926199264"/>
    <n v="0.77500000000000002"/>
  </r>
  <r>
    <n v="57"/>
    <x v="294"/>
    <s v="22-063"/>
    <x v="0"/>
    <s v="TOR"/>
    <s v="W (+23)"/>
    <n v="37"/>
    <n v="10"/>
    <n v="20"/>
    <n v="0.5"/>
    <n v="1"/>
    <n v="3"/>
    <n v="0.33300000000000002"/>
    <n v="15"/>
    <n v="17"/>
    <n v="0.88200000000000001"/>
    <n v="2"/>
    <n v="3"/>
    <n v="5"/>
    <n v="6"/>
    <n v="0"/>
    <n v="3"/>
    <n v="2"/>
    <n v="36"/>
    <n v="31.4"/>
    <n v="23"/>
    <x v="1"/>
    <n v="16.910935738444191"/>
    <n v="1.2211668928086838"/>
    <n v="0.97297297297297303"/>
  </r>
  <r>
    <n v="58"/>
    <x v="295"/>
    <s v="22-065"/>
    <x v="0"/>
    <s v="HOU"/>
    <s v="W (+6)"/>
    <n v="42"/>
    <n v="12"/>
    <n v="24"/>
    <n v="0.5"/>
    <n v="3"/>
    <n v="6"/>
    <n v="0.5"/>
    <n v="5"/>
    <n v="9"/>
    <n v="0.55600000000000005"/>
    <n v="1"/>
    <n v="11"/>
    <n v="12"/>
    <n v="8"/>
    <n v="0"/>
    <n v="0"/>
    <n v="3"/>
    <n v="32"/>
    <n v="24.2"/>
    <n v="-1"/>
    <x v="1"/>
    <n v="20.533880903490758"/>
    <n v="1.0335917312661498"/>
    <n v="0.7857142857142857"/>
  </r>
  <r>
    <n v="59"/>
    <x v="296"/>
    <s v="22-067"/>
    <x v="0"/>
    <s v="DET"/>
    <s v="W (+4)"/>
    <n v="51"/>
    <n v="17"/>
    <n v="31"/>
    <n v="0.54800000000000004"/>
    <n v="1"/>
    <n v="3"/>
    <n v="0.33300000000000002"/>
    <n v="6"/>
    <n v="8"/>
    <n v="0.75"/>
    <n v="2"/>
    <n v="5"/>
    <n v="7"/>
    <n v="8"/>
    <n v="3"/>
    <n v="1"/>
    <n v="4"/>
    <n v="41"/>
    <n v="31.9"/>
    <n v="8"/>
    <x v="1"/>
    <n v="17.196904557179707"/>
    <n v="1.0643821391484942"/>
    <n v="0.78431372549019607"/>
  </r>
  <r>
    <n v="60"/>
    <x v="297"/>
    <s v="22-070"/>
    <x v="0"/>
    <s v="MIL"/>
    <s v="W (+2)"/>
    <n v="37"/>
    <n v="12"/>
    <n v="22"/>
    <n v="0.54500000000000004"/>
    <n v="4"/>
    <n v="6"/>
    <n v="0.66700000000000004"/>
    <n v="4"/>
    <n v="4"/>
    <n v="1"/>
    <n v="0"/>
    <n v="8"/>
    <n v="8"/>
    <n v="9"/>
    <n v="3"/>
    <n v="1"/>
    <n v="6"/>
    <n v="32"/>
    <n v="25.8"/>
    <n v="15"/>
    <x v="1"/>
    <n v="23.219814241486063"/>
    <n v="1.075268817204301"/>
    <n v="1"/>
  </r>
  <r>
    <n v="61"/>
    <x v="298"/>
    <s v="22-071"/>
    <x v="0"/>
    <s v="IND"/>
    <s v="W (+11)"/>
    <n v="39"/>
    <n v="10"/>
    <n v="22"/>
    <n v="0.45500000000000002"/>
    <n v="2"/>
    <n v="6"/>
    <n v="0.33300000000000002"/>
    <n v="4"/>
    <n v="5"/>
    <n v="0.8"/>
    <n v="3"/>
    <n v="4"/>
    <n v="7"/>
    <n v="6"/>
    <n v="3"/>
    <n v="1"/>
    <n v="2"/>
    <n v="26"/>
    <n v="22.6"/>
    <n v="23"/>
    <x v="1"/>
    <n v="18.633540372670808"/>
    <n v="0.99236641221374045"/>
    <n v="0.71794871794871795"/>
  </r>
  <r>
    <n v="62"/>
    <x v="299"/>
    <s v="22-074"/>
    <x v="0"/>
    <s v="MEM"/>
    <s v="W (+22)"/>
    <n v="30"/>
    <n v="11"/>
    <n v="17"/>
    <n v="0.64700000000000002"/>
    <n v="4"/>
    <n v="7"/>
    <n v="0.57099999999999995"/>
    <n v="3"/>
    <n v="6"/>
    <n v="0.5"/>
    <n v="1"/>
    <n v="5"/>
    <n v="6"/>
    <n v="4"/>
    <n v="3"/>
    <n v="0"/>
    <n v="2"/>
    <n v="29"/>
    <n v="26.3"/>
    <n v="35"/>
    <x v="1"/>
    <n v="15.600624024960998"/>
    <n v="1.3401109057301293"/>
    <n v="1.0333333333333334"/>
  </r>
  <r>
    <n v="63"/>
    <x v="300"/>
    <s v="22-077"/>
    <x v="0"/>
    <s v="UTA"/>
    <s v="W (+9)"/>
    <n v="44"/>
    <n v="8"/>
    <n v="21"/>
    <n v="0.38100000000000001"/>
    <n v="0"/>
    <n v="6"/>
    <n v="0"/>
    <n v="8"/>
    <n v="13"/>
    <n v="0.61499999999999999"/>
    <n v="2"/>
    <n v="15"/>
    <n v="17"/>
    <n v="9"/>
    <n v="2"/>
    <n v="2"/>
    <n v="4"/>
    <n v="24"/>
    <n v="20.9"/>
    <n v="7"/>
    <x v="1"/>
    <n v="22.658610271903324"/>
    <n v="0.78125"/>
    <n v="0.72727272727272729"/>
  </r>
  <r>
    <n v="64"/>
    <x v="301"/>
    <s v="22-080"/>
    <x v="0"/>
    <s v="CHA"/>
    <s v="L (-8)"/>
    <n v="47"/>
    <n v="12"/>
    <n v="31"/>
    <n v="0.38700000000000001"/>
    <n v="2"/>
    <n v="9"/>
    <n v="0.222"/>
    <n v="11"/>
    <n v="12"/>
    <n v="0.91700000000000004"/>
    <n v="2"/>
    <n v="4"/>
    <n v="6"/>
    <n v="6"/>
    <n v="1"/>
    <n v="3"/>
    <n v="3"/>
    <n v="37"/>
    <n v="25"/>
    <n v="-5"/>
    <x v="0"/>
    <n v="13.250883392226148"/>
    <n v="0.94195519348268841"/>
    <n v="0.63829787234042556"/>
  </r>
  <r>
    <n v="65"/>
    <x v="302"/>
    <s v="22-081"/>
    <x v="0"/>
    <s v="DAL"/>
    <s v="L (-8)"/>
    <n v="45"/>
    <n v="12"/>
    <n v="28"/>
    <n v="0.42899999999999999"/>
    <n v="1"/>
    <n v="6"/>
    <n v="0.16700000000000001"/>
    <n v="6"/>
    <n v="7"/>
    <n v="0.85699999999999998"/>
    <n v="0"/>
    <n v="6"/>
    <n v="6"/>
    <n v="4"/>
    <n v="2"/>
    <n v="3"/>
    <n v="6"/>
    <n v="31"/>
    <n v="17.3"/>
    <n v="-6"/>
    <x v="0"/>
    <n v="9.7370983446932815"/>
    <n v="0.83603020496224378"/>
    <n v="0.51111111111111107"/>
  </r>
  <r>
    <n v="66"/>
    <x v="303"/>
    <s v="22-083"/>
    <x v="0"/>
    <s v="NYK"/>
    <s v="W (+22)"/>
    <n v="38"/>
    <n v="8"/>
    <n v="16"/>
    <n v="0.5"/>
    <n v="0"/>
    <n v="1"/>
    <n v="0"/>
    <n v="5"/>
    <n v="6"/>
    <n v="0.83299999999999996"/>
    <n v="1"/>
    <n v="2"/>
    <n v="3"/>
    <n v="10"/>
    <n v="2"/>
    <n v="0"/>
    <n v="1"/>
    <n v="21"/>
    <n v="21.5"/>
    <n v="19"/>
    <x v="1"/>
    <n v="33.738191632928476"/>
    <n v="1.0692464358452138"/>
    <n v="0.68421052631578949"/>
  </r>
  <r>
    <n v="67"/>
    <x v="304"/>
    <s v="22-085"/>
    <x v="0"/>
    <s v="DEN"/>
    <s v="L (-12)"/>
    <n v="41"/>
    <n v="8"/>
    <n v="19"/>
    <n v="0.42099999999999999"/>
    <n v="1"/>
    <n v="6"/>
    <n v="0.16700000000000001"/>
    <n v="1"/>
    <n v="1"/>
    <n v="1"/>
    <n v="0"/>
    <n v="3"/>
    <n v="3"/>
    <n v="8"/>
    <n v="1"/>
    <n v="0"/>
    <n v="5"/>
    <n v="18"/>
    <n v="8.8000000000000007"/>
    <n v="-13"/>
    <x v="0"/>
    <n v="24.66091245376079"/>
    <n v="0.73649754500818332"/>
    <n v="0.34146341463414637"/>
  </r>
  <r>
    <n v="68"/>
    <x v="305"/>
    <s v="22-087"/>
    <x v="0"/>
    <s v="IND"/>
    <s v="W (+11)"/>
    <n v="40"/>
    <n v="8"/>
    <n v="18"/>
    <n v="0.44400000000000001"/>
    <n v="0"/>
    <n v="3"/>
    <n v="0"/>
    <n v="10"/>
    <n v="14"/>
    <n v="0.71399999999999997"/>
    <n v="1"/>
    <n v="6"/>
    <n v="7"/>
    <n v="6"/>
    <n v="2"/>
    <n v="0"/>
    <n v="3"/>
    <n v="26"/>
    <n v="19.100000000000001"/>
    <n v="11"/>
    <x v="1"/>
    <n v="18.094089264173704"/>
    <n v="0.95729013254786455"/>
    <n v="0.6"/>
  </r>
  <r>
    <n v="69"/>
    <x v="306"/>
    <s v="22-088"/>
    <x v="0"/>
    <s v="NYK"/>
    <s v="L (-4)"/>
    <n v="44"/>
    <n v="6"/>
    <n v="20"/>
    <n v="0.3"/>
    <n v="2"/>
    <n v="5"/>
    <n v="0.4"/>
    <n v="10"/>
    <n v="14"/>
    <n v="0.71399999999999997"/>
    <n v="1"/>
    <n v="5"/>
    <n v="6"/>
    <n v="7"/>
    <n v="2"/>
    <n v="0"/>
    <n v="3"/>
    <n v="24"/>
    <n v="15.7"/>
    <n v="3"/>
    <x v="0"/>
    <n v="19.358407079646021"/>
    <n v="0.82304526748971196"/>
    <n v="0.40909090909090912"/>
  </r>
  <r>
    <n v="70"/>
    <x v="307"/>
    <s v="22-091"/>
    <x v="0"/>
    <s v="CHI"/>
    <s v="W (+4)"/>
    <n v="47"/>
    <n v="14"/>
    <n v="25"/>
    <n v="0.56000000000000005"/>
    <n v="0"/>
    <n v="3"/>
    <n v="0"/>
    <n v="11"/>
    <n v="13"/>
    <n v="0.84599999999999997"/>
    <n v="1"/>
    <n v="4"/>
    <n v="5"/>
    <n v="9"/>
    <n v="3"/>
    <n v="0"/>
    <n v="7"/>
    <n v="39"/>
    <n v="28.9"/>
    <n v="4"/>
    <x v="1"/>
    <n v="19.263698630136986"/>
    <n v="1.0339342523860022"/>
    <n v="0.76595744680851063"/>
  </r>
  <r>
    <n v="71"/>
    <x v="308"/>
    <s v="22-094"/>
    <x v="0"/>
    <s v="MIN"/>
    <s v="W (+13)"/>
    <n v="42"/>
    <n v="13"/>
    <n v="24"/>
    <n v="0.54200000000000004"/>
    <n v="0"/>
    <n v="2"/>
    <n v="0"/>
    <n v="5"/>
    <n v="5"/>
    <n v="1"/>
    <n v="2"/>
    <n v="10"/>
    <n v="12"/>
    <n v="6"/>
    <n v="4"/>
    <n v="1"/>
    <n v="2"/>
    <n v="31"/>
    <n v="30.3"/>
    <n v="21"/>
    <x v="1"/>
    <n v="17.543859649122805"/>
    <n v="1.0992907801418439"/>
    <n v="0.97619047619047616"/>
  </r>
  <r>
    <n v="72"/>
    <x v="309"/>
    <s v="22-096"/>
    <x v="0"/>
    <s v="MIA"/>
    <s v="L (-4)"/>
    <n v="49"/>
    <n v="11"/>
    <n v="21"/>
    <n v="0.52400000000000002"/>
    <n v="2"/>
    <n v="5"/>
    <n v="0.4"/>
    <n v="11"/>
    <n v="13"/>
    <n v="0.84599999999999997"/>
    <n v="2"/>
    <n v="7"/>
    <n v="9"/>
    <n v="5"/>
    <n v="0"/>
    <n v="0"/>
    <n v="4"/>
    <n v="35"/>
    <n v="25.3"/>
    <n v="3"/>
    <x v="0"/>
    <n v="13.997760358342665"/>
    <n v="1.1393229166666667"/>
    <n v="0.67346938775510201"/>
  </r>
  <r>
    <n v="73"/>
    <x v="310"/>
    <s v="22-097"/>
    <x v="0"/>
    <s v="WAS"/>
    <s v="W (+5)"/>
    <n v="44"/>
    <n v="7"/>
    <n v="23"/>
    <n v="0.30399999999999999"/>
    <n v="0"/>
    <n v="3"/>
    <n v="0"/>
    <n v="11"/>
    <n v="14"/>
    <n v="0.78600000000000003"/>
    <n v="0"/>
    <n v="6"/>
    <n v="6"/>
    <n v="5"/>
    <n v="1"/>
    <n v="1"/>
    <n v="2"/>
    <n v="25"/>
    <n v="14.3"/>
    <n v="5"/>
    <x v="1"/>
    <n v="13.827433628318586"/>
    <n v="0.80231065468549423"/>
    <n v="0.38636363636363635"/>
  </r>
  <r>
    <n v="74"/>
    <x v="311"/>
    <s v="22-099"/>
    <x v="0"/>
    <s v="DET"/>
    <s v="L (-5)"/>
    <n v="43"/>
    <n v="5"/>
    <n v="16"/>
    <n v="0.313"/>
    <n v="1"/>
    <n v="4"/>
    <n v="0.25"/>
    <n v="9"/>
    <n v="11"/>
    <n v="0.81799999999999995"/>
    <n v="1"/>
    <n v="4"/>
    <n v="5"/>
    <n v="6"/>
    <n v="1"/>
    <n v="0"/>
    <n v="5"/>
    <n v="20"/>
    <n v="11.3"/>
    <n v="-11"/>
    <x v="0"/>
    <n v="18.844221105527641"/>
    <n v="0.77399380804953566"/>
    <n v="0.32558139534883723"/>
  </r>
  <r>
    <n v="75"/>
    <x v="312"/>
    <s v="22-103"/>
    <x v="0"/>
    <s v="NJN"/>
    <s v="W (+18)"/>
    <n v="35"/>
    <n v="15"/>
    <n v="27"/>
    <n v="0.55600000000000005"/>
    <n v="0"/>
    <n v="1"/>
    <n v="0"/>
    <n v="5"/>
    <n v="9"/>
    <n v="0.55600000000000005"/>
    <n v="3"/>
    <n v="5"/>
    <n v="8"/>
    <n v="4"/>
    <n v="2"/>
    <n v="1"/>
    <n v="2"/>
    <n v="35"/>
    <n v="27.2"/>
    <n v="21"/>
    <x v="1"/>
    <n v="10.822510822510822"/>
    <n v="1.0618932038834952"/>
    <n v="0.91428571428571426"/>
  </r>
  <r>
    <n v="76"/>
    <x v="313"/>
    <s v="22-105"/>
    <x v="0"/>
    <s v="ATL"/>
    <s v="W (+34)"/>
    <n v="32"/>
    <n v="8"/>
    <n v="16"/>
    <n v="0.5"/>
    <n v="3"/>
    <n v="6"/>
    <n v="0.5"/>
    <n v="4"/>
    <n v="5"/>
    <n v="0.8"/>
    <n v="1"/>
    <n v="4"/>
    <n v="5"/>
    <n v="6"/>
    <n v="1"/>
    <n v="1"/>
    <n v="0"/>
    <n v="23"/>
    <n v="22"/>
    <n v="25"/>
    <x v="1"/>
    <n v="24.793388429752067"/>
    <n v="1.2637362637362637"/>
    <n v="0.84375"/>
  </r>
  <r>
    <n v="77"/>
    <x v="314"/>
    <s v="22-108"/>
    <x v="0"/>
    <s v="PHI"/>
    <s v="W (+6)"/>
    <n v="36"/>
    <n v="7"/>
    <n v="15"/>
    <n v="0.46700000000000003"/>
    <n v="0"/>
    <n v="2"/>
    <n v="0"/>
    <n v="4"/>
    <n v="7"/>
    <n v="0.57099999999999995"/>
    <n v="1"/>
    <n v="4"/>
    <n v="5"/>
    <n v="6"/>
    <n v="0"/>
    <n v="0"/>
    <n v="1"/>
    <n v="18"/>
    <n v="13"/>
    <n v="-4"/>
    <x v="1"/>
    <n v="23.923444976076556"/>
    <n v="0.94339622641509446"/>
    <n v="0.47222222222222221"/>
  </r>
  <r>
    <n v="78"/>
    <x v="315"/>
    <s v="22-109"/>
    <x v="0"/>
    <s v="MIL"/>
    <s v="W (+13)"/>
    <n v="40"/>
    <n v="9"/>
    <n v="18"/>
    <n v="0.5"/>
    <n v="1"/>
    <n v="4"/>
    <n v="0.25"/>
    <n v="5"/>
    <n v="10"/>
    <n v="0.5"/>
    <n v="0"/>
    <n v="5"/>
    <n v="5"/>
    <n v="9"/>
    <n v="2"/>
    <n v="0"/>
    <n v="2"/>
    <n v="24"/>
    <n v="20"/>
    <n v="22"/>
    <x v="1"/>
    <n v="26.946107784431138"/>
    <n v="0.98360655737704927"/>
    <n v="0.6"/>
  </r>
  <r>
    <n v="1"/>
    <x v="316"/>
    <s v="22-305"/>
    <x v="0"/>
    <s v="DAL"/>
    <s v="L (-18)"/>
    <n v="36"/>
    <n v="2"/>
    <n v="11"/>
    <n v="0.182"/>
    <n v="0"/>
    <n v="2"/>
    <n v="0"/>
    <n v="6"/>
    <n v="10"/>
    <n v="0.6"/>
    <n v="1"/>
    <n v="4"/>
    <n v="5"/>
    <n v="4"/>
    <n v="1"/>
    <n v="0"/>
    <n v="5"/>
    <n v="10"/>
    <n v="0.6"/>
    <n v="-12"/>
    <x v="0"/>
    <n v="16.393442622950822"/>
    <n v="0.49019607843137258"/>
    <n v="5.5555555555555552E-2"/>
  </r>
  <r>
    <n v="2"/>
    <x v="317"/>
    <s v="22-307"/>
    <x v="0"/>
    <s v="NYK"/>
    <s v="W (+4)"/>
    <n v="44"/>
    <n v="13"/>
    <n v="28"/>
    <n v="0.46400000000000002"/>
    <n v="3"/>
    <n v="5"/>
    <n v="0.6"/>
    <n v="16"/>
    <n v="22"/>
    <n v="0.72699999999999998"/>
    <n v="3"/>
    <n v="4"/>
    <n v="7"/>
    <n v="7"/>
    <n v="3"/>
    <n v="1"/>
    <n v="3"/>
    <n v="45"/>
    <n v="36.700000000000003"/>
    <n v="4"/>
    <x v="1"/>
    <n v="14.681208053691275"/>
    <n v="1.1061946902654867"/>
    <n v="0.88636363636363635"/>
  </r>
  <r>
    <n v="3"/>
    <x v="318"/>
    <s v="22-309"/>
    <x v="0"/>
    <s v="PHO"/>
    <s v="L (-11)"/>
    <n v="43"/>
    <n v="11"/>
    <n v="26"/>
    <n v="0.42299999999999999"/>
    <n v="3"/>
    <n v="5"/>
    <n v="0.6"/>
    <n v="2"/>
    <n v="2"/>
    <n v="1"/>
    <n v="1"/>
    <n v="4"/>
    <n v="5"/>
    <n v="8"/>
    <n v="2"/>
    <n v="4"/>
    <n v="3"/>
    <n v="27"/>
    <n v="22.5"/>
    <n v="-18"/>
    <x v="0"/>
    <n v="21.11932418162619"/>
    <n v="0.90361445783132532"/>
    <n v="0.65116279069767447"/>
  </r>
  <r>
    <n v="4"/>
    <x v="319"/>
    <s v="22-311"/>
    <x v="0"/>
    <s v="GSW"/>
    <s v="W (+4)"/>
    <n v="42"/>
    <n v="9"/>
    <n v="16"/>
    <n v="0.56299999999999994"/>
    <n v="1"/>
    <n v="2"/>
    <n v="0.5"/>
    <n v="5"/>
    <n v="7"/>
    <n v="0.71399999999999997"/>
    <n v="1"/>
    <n v="12"/>
    <n v="13"/>
    <n v="9"/>
    <n v="0"/>
    <n v="3"/>
    <n v="2"/>
    <n v="24"/>
    <n v="25.9"/>
    <n v="4"/>
    <x v="1"/>
    <n v="29.920212765957448"/>
    <n v="1.1385199240986719"/>
    <n v="0.90476190476190477"/>
  </r>
  <r>
    <n v="5"/>
    <x v="320"/>
    <s v="22-312"/>
    <x v="0"/>
    <s v="UTA"/>
    <s v="L (-2)"/>
    <n v="41"/>
    <n v="12"/>
    <n v="27"/>
    <n v="0.44400000000000001"/>
    <n v="1"/>
    <n v="4"/>
    <n v="0.25"/>
    <n v="7"/>
    <n v="15"/>
    <n v="0.46700000000000003"/>
    <n v="2"/>
    <n v="13"/>
    <n v="15"/>
    <n v="13"/>
    <n v="3"/>
    <n v="2"/>
    <n v="4"/>
    <n v="32"/>
    <n v="27.9"/>
    <n v="4"/>
    <x v="0"/>
    <n v="25.691699604743086"/>
    <n v="0.85106382978723405"/>
    <n v="0.92682926829268297"/>
  </r>
  <r>
    <n v="6"/>
    <x v="321"/>
    <s v="22-314"/>
    <x v="0"/>
    <s v="SAC"/>
    <s v="W (+2)"/>
    <n v="44"/>
    <n v="10"/>
    <n v="19"/>
    <n v="0.52600000000000002"/>
    <n v="0"/>
    <n v="2"/>
    <n v="0"/>
    <n v="6"/>
    <n v="8"/>
    <n v="0.75"/>
    <n v="0"/>
    <n v="4"/>
    <n v="4"/>
    <n v="4"/>
    <n v="1"/>
    <n v="1"/>
    <n v="1"/>
    <n v="26"/>
    <n v="20.2"/>
    <n v="-1"/>
    <x v="1"/>
    <n v="14.534883720930234"/>
    <n v="1.1054421768707483"/>
    <n v="0.54545454545454541"/>
  </r>
  <r>
    <n v="7"/>
    <x v="322"/>
    <s v="22-316"/>
    <x v="0"/>
    <s v="LAC"/>
    <s v="W (+8)"/>
    <n v="36"/>
    <n v="9"/>
    <n v="21"/>
    <n v="0.42899999999999999"/>
    <n v="0"/>
    <n v="2"/>
    <n v="0"/>
    <n v="4"/>
    <n v="8"/>
    <n v="0.5"/>
    <n v="1"/>
    <n v="4"/>
    <n v="5"/>
    <n v="8"/>
    <n v="6"/>
    <n v="1"/>
    <n v="5"/>
    <n v="22"/>
    <n v="17.3"/>
    <n v="11"/>
    <x v="1"/>
    <n v="21.321961620469086"/>
    <n v="0.7452574525745258"/>
    <n v="0.58333333333333337"/>
  </r>
  <r>
    <n v="8"/>
    <x v="323"/>
    <s v="22-317"/>
    <x v="0"/>
    <s v="DEN"/>
    <s v="L (-22)"/>
    <n v="34"/>
    <n v="9"/>
    <n v="16"/>
    <n v="0.56299999999999994"/>
    <n v="1"/>
    <n v="3"/>
    <n v="0.33300000000000002"/>
    <n v="8"/>
    <n v="14"/>
    <n v="0.57099999999999995"/>
    <n v="0"/>
    <n v="1"/>
    <n v="1"/>
    <n v="4"/>
    <n v="2"/>
    <n v="0"/>
    <n v="4"/>
    <n v="27"/>
    <n v="16.899999999999999"/>
    <n v="-13"/>
    <x v="0"/>
    <n v="13.262599469496022"/>
    <n v="1.0321100917431192"/>
    <n v="0.5"/>
  </r>
  <r>
    <n v="9"/>
    <x v="324"/>
    <s v="22-319"/>
    <x v="0"/>
    <s v="ORL"/>
    <s v="L (-1)"/>
    <n v="47"/>
    <n v="15"/>
    <n v="27"/>
    <n v="0.55600000000000005"/>
    <n v="2"/>
    <n v="4"/>
    <n v="0.5"/>
    <n v="7"/>
    <n v="9"/>
    <n v="0.77800000000000002"/>
    <n v="4"/>
    <n v="9"/>
    <n v="13"/>
    <n v="14"/>
    <n v="0"/>
    <n v="2"/>
    <n v="4"/>
    <n v="39"/>
    <n v="37.6"/>
    <n v="2"/>
    <x v="0"/>
    <n v="28.594771241830063"/>
    <n v="1.1155606407322654"/>
    <n v="1.0638297872340425"/>
  </r>
  <r>
    <n v="10"/>
    <x v="325"/>
    <s v="22-321"/>
    <x v="0"/>
    <s v="UTA"/>
    <s v="W (+5)"/>
    <n v="40"/>
    <n v="13"/>
    <n v="27"/>
    <n v="0.48099999999999998"/>
    <n v="1"/>
    <n v="3"/>
    <n v="0.33300000000000002"/>
    <n v="13"/>
    <n v="15"/>
    <n v="0.86699999999999999"/>
    <n v="2"/>
    <n v="8"/>
    <n v="10"/>
    <n v="9"/>
    <n v="0"/>
    <n v="3"/>
    <n v="5"/>
    <n v="40"/>
    <n v="31.5"/>
    <n v="13"/>
    <x v="1"/>
    <n v="18.907563025210084"/>
    <n v="1.0362694300518134"/>
    <n v="1.0249999999999999"/>
  </r>
  <r>
    <n v="11"/>
    <x v="326"/>
    <s v="22-325"/>
    <x v="0"/>
    <s v="MIL"/>
    <s v="L (-4)"/>
    <n v="44"/>
    <n v="11"/>
    <n v="22"/>
    <n v="0.5"/>
    <n v="1"/>
    <n v="7"/>
    <n v="0.14299999999999999"/>
    <n v="11"/>
    <n v="12"/>
    <n v="0.91700000000000004"/>
    <n v="0"/>
    <n v="7"/>
    <n v="7"/>
    <n v="7"/>
    <n v="1"/>
    <n v="1"/>
    <n v="3"/>
    <n v="34"/>
    <n v="26.7"/>
    <n v="-2"/>
    <x v="0"/>
    <n v="18.776824034334762"/>
    <n v="1.1228533685601056"/>
    <n v="0.79545454545454541"/>
  </r>
  <r>
    <n v="12"/>
    <x v="327"/>
    <s v="22-326"/>
    <x v="0"/>
    <s v="MIN"/>
    <s v="W (+11)"/>
    <n v="39"/>
    <n v="17"/>
    <n v="26"/>
    <n v="0.65400000000000003"/>
    <n v="6"/>
    <n v="10"/>
    <n v="0.6"/>
    <n v="5"/>
    <n v="8"/>
    <n v="0.625"/>
    <n v="2"/>
    <n v="6"/>
    <n v="8"/>
    <n v="5"/>
    <n v="3"/>
    <n v="2"/>
    <n v="3"/>
    <n v="45"/>
    <n v="39.700000000000003"/>
    <n v="14"/>
    <x v="1"/>
    <n v="13.32622601279318"/>
    <n v="1.3837638376383765"/>
    <n v="1.2307692307692308"/>
  </r>
  <r>
    <n v="13"/>
    <x v="328"/>
    <s v="22-329"/>
    <x v="0"/>
    <s v="TOR"/>
    <s v="W (+3)"/>
    <n v="45"/>
    <n v="14"/>
    <n v="29"/>
    <n v="0.48299999999999998"/>
    <n v="2"/>
    <n v="8"/>
    <n v="0.25"/>
    <n v="7"/>
    <n v="8"/>
    <n v="0.875"/>
    <n v="3"/>
    <n v="9"/>
    <n v="12"/>
    <n v="12"/>
    <n v="3"/>
    <n v="1"/>
    <n v="4"/>
    <n v="37"/>
    <n v="33.6"/>
    <n v="7"/>
    <x v="1"/>
    <n v="24.732069249793899"/>
    <n v="1.0131434830230011"/>
    <n v="1"/>
  </r>
  <r>
    <n v="14"/>
    <x v="329"/>
    <s v="22-330"/>
    <x v="0"/>
    <s v="IND"/>
    <s v="W (+5)"/>
    <n v="36"/>
    <n v="10"/>
    <n v="21"/>
    <n v="0.47599999999999998"/>
    <n v="1"/>
    <n v="6"/>
    <n v="0.16700000000000001"/>
    <n v="9"/>
    <n v="15"/>
    <n v="0.6"/>
    <n v="3"/>
    <n v="8"/>
    <n v="11"/>
    <n v="10"/>
    <n v="4"/>
    <n v="1"/>
    <n v="2"/>
    <n v="30"/>
    <n v="30.7"/>
    <n v="9"/>
    <x v="1"/>
    <n v="25.252525252525253"/>
    <n v="1.0135135135135134"/>
    <n v="1.0277777777777777"/>
  </r>
  <r>
    <n v="15"/>
    <x v="330"/>
    <s v="22-332"/>
    <x v="0"/>
    <s v="BOS"/>
    <s v="W (+5)"/>
    <n v="46"/>
    <n v="11"/>
    <n v="25"/>
    <n v="0.44"/>
    <n v="2"/>
    <n v="8"/>
    <n v="0.25"/>
    <n v="14"/>
    <n v="15"/>
    <n v="0.93300000000000005"/>
    <n v="0"/>
    <n v="4"/>
    <n v="4"/>
    <n v="13"/>
    <n v="2"/>
    <n v="2"/>
    <n v="3"/>
    <n v="38"/>
    <n v="34.4"/>
    <n v="14"/>
    <x v="1"/>
    <n v="27.310924369747898"/>
    <n v="1.0982658959537572"/>
    <n v="0.89130434782608692"/>
  </r>
  <r>
    <n v="16"/>
    <x v="331"/>
    <s v="22-333"/>
    <x v="0"/>
    <s v="DET"/>
    <s v="L (-35)"/>
    <n v="20"/>
    <n v="5"/>
    <n v="11"/>
    <n v="0.45500000000000002"/>
    <n v="0"/>
    <n v="2"/>
    <n v="0"/>
    <n v="5"/>
    <n v="9"/>
    <n v="0.55600000000000005"/>
    <n v="0"/>
    <n v="1"/>
    <n v="1"/>
    <n v="3"/>
    <n v="0"/>
    <n v="0"/>
    <n v="0"/>
    <n v="15"/>
    <n v="9.6999999999999993"/>
    <n v="-2"/>
    <x v="0"/>
    <n v="16.70378619153675"/>
    <n v="1.0026737967914439"/>
    <n v="0.45"/>
  </r>
  <r>
    <n v="17"/>
    <x v="332"/>
    <s v="22-346"/>
    <x v="0"/>
    <s v="IND"/>
    <s v="W (+13)"/>
    <n v="23"/>
    <n v="5"/>
    <n v="9"/>
    <n v="0.55600000000000005"/>
    <n v="0"/>
    <n v="1"/>
    <n v="0"/>
    <n v="7"/>
    <n v="10"/>
    <n v="0.7"/>
    <n v="1"/>
    <n v="2"/>
    <n v="3"/>
    <n v="5"/>
    <n v="1"/>
    <n v="1"/>
    <n v="4"/>
    <n v="17"/>
    <n v="13.2"/>
    <n v="27"/>
    <x v="1"/>
    <n v="22.321428571428573"/>
    <n v="0.97701149425287359"/>
    <n v="0.69565217391304346"/>
  </r>
  <r>
    <n v="18"/>
    <x v="333"/>
    <s v="22-349"/>
    <x v="0"/>
    <s v="NJN"/>
    <s v="L (-8)"/>
    <n v="41"/>
    <n v="12"/>
    <n v="25"/>
    <n v="0.48"/>
    <n v="3"/>
    <n v="9"/>
    <n v="0.33300000000000002"/>
    <n v="2"/>
    <n v="3"/>
    <n v="0.66700000000000004"/>
    <n v="0"/>
    <n v="6"/>
    <n v="6"/>
    <n v="8"/>
    <n v="2"/>
    <n v="0"/>
    <n v="6"/>
    <n v="29"/>
    <n v="18.100000000000001"/>
    <n v="6"/>
    <x v="0"/>
    <n v="19.841269841269842"/>
    <n v="0.8972772277227723"/>
    <n v="0.6097560975609756"/>
  </r>
  <r>
    <n v="19"/>
    <x v="334"/>
    <s v="22-350"/>
    <x v="0"/>
    <s v="PHI"/>
    <s v="L (-6)"/>
    <n v="42"/>
    <n v="10"/>
    <n v="18"/>
    <n v="0.55600000000000005"/>
    <n v="0"/>
    <n v="1"/>
    <n v="0"/>
    <n v="1"/>
    <n v="1"/>
    <n v="1"/>
    <n v="0"/>
    <n v="6"/>
    <n v="6"/>
    <n v="6"/>
    <n v="0"/>
    <n v="1"/>
    <n v="3"/>
    <n v="21"/>
    <n v="15.7"/>
    <n v="5"/>
    <x v="0"/>
    <n v="21.865889212827987"/>
    <n v="0.97947761194029848"/>
    <n v="0.54761904761904767"/>
  </r>
  <r>
    <n v="20"/>
    <x v="335"/>
    <s v="22-352"/>
    <x v="0"/>
    <s v="MIL"/>
    <s v="W (+5)"/>
    <n v="50"/>
    <n v="10"/>
    <n v="25"/>
    <n v="0.4"/>
    <n v="0"/>
    <n v="5"/>
    <n v="0"/>
    <n v="11"/>
    <n v="13"/>
    <n v="0.84599999999999997"/>
    <n v="1"/>
    <n v="7"/>
    <n v="8"/>
    <n v="5"/>
    <n v="1"/>
    <n v="0"/>
    <n v="2"/>
    <n v="31"/>
    <n v="20.8"/>
    <n v="6"/>
    <x v="1"/>
    <n v="13.255567338282079"/>
    <n v="0.94743276283618583"/>
    <n v="0.52"/>
  </r>
  <r>
    <n v="21"/>
    <x v="336"/>
    <s v="22-354"/>
    <x v="0"/>
    <s v="NYK"/>
    <s v="L (-18)"/>
    <n v="37"/>
    <n v="12"/>
    <n v="21"/>
    <n v="0.57099999999999995"/>
    <n v="3"/>
    <n v="6"/>
    <n v="0.5"/>
    <n v="5"/>
    <n v="6"/>
    <n v="0.83299999999999996"/>
    <n v="1"/>
    <n v="7"/>
    <n v="8"/>
    <n v="6"/>
    <n v="6"/>
    <n v="0"/>
    <n v="4"/>
    <n v="32"/>
    <n v="30.3"/>
    <n v="-9"/>
    <x v="0"/>
    <n v="17.8359096313912"/>
    <n v="1.1577424023154848"/>
    <n v="1.027027027027027"/>
  </r>
  <r>
    <n v="22"/>
    <x v="337"/>
    <s v="22-355"/>
    <x v="0"/>
    <s v="LAL"/>
    <s v="W (+4)"/>
    <n v="38"/>
    <n v="12"/>
    <n v="29"/>
    <n v="0.41399999999999998"/>
    <n v="0"/>
    <n v="3"/>
    <n v="0"/>
    <n v="9"/>
    <n v="11"/>
    <n v="0.81799999999999995"/>
    <n v="4"/>
    <n v="6"/>
    <n v="10"/>
    <n v="5"/>
    <n v="1"/>
    <n v="1"/>
    <n v="3"/>
    <n v="33"/>
    <n v="22.3"/>
    <n v="-7"/>
    <x v="1"/>
    <n v="11.950286806883364"/>
    <n v="0.89576547231270354"/>
    <n v="0.73684210526315785"/>
  </r>
  <r>
    <n v="23"/>
    <x v="338"/>
    <s v="22-358"/>
    <x v="0"/>
    <s v="GSW"/>
    <s v="L (-9)"/>
    <n v="41"/>
    <n v="8"/>
    <n v="20"/>
    <n v="0.4"/>
    <n v="0"/>
    <n v="2"/>
    <n v="0"/>
    <n v="9"/>
    <n v="13"/>
    <n v="0.69199999999999995"/>
    <n v="2"/>
    <n v="3"/>
    <n v="5"/>
    <n v="8"/>
    <n v="1"/>
    <n v="1"/>
    <n v="3"/>
    <n v="25"/>
    <n v="18.399999999999999"/>
    <n v="-12"/>
    <x v="0"/>
    <n v="21.786492374727668"/>
    <n v="0.87047353760445689"/>
    <n v="0.51219512195121952"/>
  </r>
  <r>
    <n v="24"/>
    <x v="339"/>
    <s v="22-360"/>
    <x v="0"/>
    <s v="MIA"/>
    <s v="W (+14)"/>
    <n v="39"/>
    <n v="9"/>
    <n v="19"/>
    <n v="0.47399999999999998"/>
    <n v="0"/>
    <n v="3"/>
    <n v="0"/>
    <n v="7"/>
    <n v="11"/>
    <n v="0.63600000000000001"/>
    <n v="0"/>
    <n v="6"/>
    <n v="6"/>
    <n v="12"/>
    <n v="1"/>
    <n v="1"/>
    <n v="2"/>
    <n v="25"/>
    <n v="22.4"/>
    <n v="18"/>
    <x v="1"/>
    <n v="31.712473572938688"/>
    <n v="0.96749226006191946"/>
    <n v="0.74358974358974361"/>
  </r>
  <r>
    <n v="25"/>
    <x v="340"/>
    <s v="22-362"/>
    <x v="0"/>
    <s v="DAL"/>
    <s v="W (+7)"/>
    <n v="36"/>
    <n v="9"/>
    <n v="21"/>
    <n v="0.42899999999999999"/>
    <n v="1"/>
    <n v="4"/>
    <n v="0.25"/>
    <n v="5"/>
    <n v="10"/>
    <n v="0.5"/>
    <n v="4"/>
    <n v="4"/>
    <n v="8"/>
    <n v="7"/>
    <n v="3"/>
    <n v="0"/>
    <n v="3"/>
    <n v="24"/>
    <n v="17.8"/>
    <n v="5"/>
    <x v="1"/>
    <n v="19.774011299435028"/>
    <n v="0.84507042253521136"/>
    <n v="0.61111111111111116"/>
  </r>
  <r>
    <n v="26"/>
    <x v="341"/>
    <s v="22-364"/>
    <x v="0"/>
    <s v="NOH"/>
    <s v="L (-10)"/>
    <n v="42"/>
    <n v="8"/>
    <n v="21"/>
    <n v="0.38100000000000001"/>
    <n v="1"/>
    <n v="4"/>
    <n v="0.25"/>
    <n v="4"/>
    <n v="6"/>
    <n v="0.66700000000000004"/>
    <n v="2"/>
    <n v="3"/>
    <n v="5"/>
    <n v="6"/>
    <n v="1"/>
    <n v="0"/>
    <n v="4"/>
    <n v="21"/>
    <n v="11.8"/>
    <n v="-18"/>
    <x v="0"/>
    <n v="17.8359096313912"/>
    <n v="0.75976845151953687"/>
    <n v="0.33333333333333331"/>
  </r>
  <r>
    <n v="27"/>
    <x v="342"/>
    <s v="23-003"/>
    <x v="0"/>
    <s v="ATL"/>
    <s v="W (+4)"/>
    <n v="40"/>
    <n v="13"/>
    <n v="22"/>
    <n v="0.59099999999999997"/>
    <n v="1"/>
    <n v="3"/>
    <n v="0.33300000000000002"/>
    <n v="9"/>
    <n v="11"/>
    <n v="0.81799999999999995"/>
    <n v="1"/>
    <n v="4"/>
    <n v="5"/>
    <n v="6"/>
    <n v="2"/>
    <n v="1"/>
    <n v="2"/>
    <n v="36"/>
    <n v="31.4"/>
    <n v="7"/>
    <x v="1"/>
    <n v="17.221584385763489"/>
    <n v="1.2482662968099862"/>
    <n v="0.92500000000000004"/>
  </r>
  <r>
    <n v="28"/>
    <x v="343"/>
    <s v="23-005"/>
    <x v="0"/>
    <s v="SAC"/>
    <s v="W (+4)"/>
    <n v="45"/>
    <n v="7"/>
    <n v="18"/>
    <n v="0.38900000000000001"/>
    <n v="1"/>
    <n v="6"/>
    <n v="0.16700000000000001"/>
    <n v="9"/>
    <n v="12"/>
    <n v="0.75"/>
    <n v="1"/>
    <n v="7"/>
    <n v="8"/>
    <n v="10"/>
    <n v="5"/>
    <n v="1"/>
    <n v="3"/>
    <n v="24"/>
    <n v="25.1"/>
    <n v="7"/>
    <x v="1"/>
    <n v="27.563395810363833"/>
    <n v="0.91324200913242004"/>
    <n v="0.68888888888888888"/>
  </r>
  <r>
    <n v="29"/>
    <x v="344"/>
    <s v="23-007"/>
    <x v="0"/>
    <s v="TOR"/>
    <s v="W (+3)"/>
    <n v="46"/>
    <n v="14"/>
    <n v="29"/>
    <n v="0.48299999999999998"/>
    <n v="4"/>
    <n v="8"/>
    <n v="0.5"/>
    <n v="7"/>
    <n v="12"/>
    <n v="0.58299999999999996"/>
    <n v="3"/>
    <n v="8"/>
    <n v="11"/>
    <n v="8"/>
    <n v="0"/>
    <n v="0"/>
    <n v="1"/>
    <n v="39"/>
    <n v="31"/>
    <n v="-1"/>
    <x v="1"/>
    <n v="18.484288354898336"/>
    <n v="1.1054421768707483"/>
    <n v="0.80434782608695654"/>
  </r>
  <r>
    <n v="30"/>
    <x v="345"/>
    <s v="23-009"/>
    <x v="0"/>
    <s v="SEA"/>
    <s v="W (+16)"/>
    <n v="35"/>
    <n v="8"/>
    <n v="18"/>
    <n v="0.44400000000000001"/>
    <n v="0"/>
    <n v="3"/>
    <n v="0"/>
    <n v="6"/>
    <n v="6"/>
    <n v="1"/>
    <n v="2"/>
    <n v="6"/>
    <n v="8"/>
    <n v="3"/>
    <n v="2"/>
    <n v="0"/>
    <n v="4"/>
    <n v="22"/>
    <n v="15.1"/>
    <n v="13"/>
    <x v="1"/>
    <n v="10.85383502170767"/>
    <n v="0.89285714285714279"/>
    <n v="0.6"/>
  </r>
  <r>
    <n v="31"/>
    <x v="346"/>
    <s v="23-010"/>
    <x v="0"/>
    <s v="ATL"/>
    <s v="L (-9)"/>
    <n v="43"/>
    <n v="13"/>
    <n v="22"/>
    <n v="0.59099999999999997"/>
    <n v="0"/>
    <n v="4"/>
    <n v="0"/>
    <n v="5"/>
    <n v="9"/>
    <n v="0.55600000000000005"/>
    <n v="3"/>
    <n v="7"/>
    <n v="10"/>
    <n v="6"/>
    <n v="3"/>
    <n v="1"/>
    <n v="3"/>
    <n v="31"/>
    <n v="27.1"/>
    <n v="-7"/>
    <x v="0"/>
    <n v="17.162471395881006"/>
    <n v="1.0704419889502763"/>
    <n v="0.81395348837209303"/>
  </r>
  <r>
    <n v="32"/>
    <x v="347"/>
    <s v="23-012"/>
    <x v="0"/>
    <s v="CHA"/>
    <s v="W (+7)"/>
    <n v="50"/>
    <n v="10"/>
    <n v="20"/>
    <n v="0.5"/>
    <n v="2"/>
    <n v="7"/>
    <n v="0.28599999999999998"/>
    <n v="9"/>
    <n v="15"/>
    <n v="0.6"/>
    <n v="5"/>
    <n v="14"/>
    <n v="19"/>
    <n v="8"/>
    <n v="4"/>
    <n v="3"/>
    <n v="8"/>
    <n v="31"/>
    <n v="28.8"/>
    <n v="-2"/>
    <x v="1"/>
    <n v="18.779342723004692"/>
    <n v="0.89595375722543347"/>
    <n v="0.82"/>
  </r>
  <r>
    <n v="33"/>
    <x v="348"/>
    <s v="23-016"/>
    <x v="0"/>
    <s v="MEM"/>
    <s v="W (+8)"/>
    <n v="47"/>
    <n v="18"/>
    <n v="28"/>
    <n v="0.64300000000000002"/>
    <n v="6"/>
    <n v="12"/>
    <n v="0.5"/>
    <n v="9"/>
    <n v="16"/>
    <n v="0.56299999999999994"/>
    <n v="3"/>
    <n v="5"/>
    <n v="8"/>
    <n v="9"/>
    <n v="3"/>
    <n v="1"/>
    <n v="4"/>
    <n v="51"/>
    <n v="45"/>
    <n v="10"/>
    <x v="1"/>
    <n v="18.734388009991672"/>
    <n v="1.3063524590163935"/>
    <n v="1.0851063829787233"/>
  </r>
  <r>
    <n v="34"/>
    <x v="349"/>
    <s v="23-018"/>
    <x v="0"/>
    <s v="SAS"/>
    <s v="W (+2)"/>
    <n v="39"/>
    <n v="9"/>
    <n v="24"/>
    <n v="0.375"/>
    <n v="1"/>
    <n v="5"/>
    <n v="0.2"/>
    <n v="8"/>
    <n v="12"/>
    <n v="0.66700000000000004"/>
    <n v="3"/>
    <n v="6"/>
    <n v="9"/>
    <n v="7"/>
    <n v="0"/>
    <n v="2"/>
    <n v="3"/>
    <n v="27"/>
    <n v="19"/>
    <n v="-11"/>
    <x v="1"/>
    <n v="17.820773930753564"/>
    <n v="0.83643122676579917"/>
    <n v="0.58974358974358976"/>
  </r>
  <r>
    <n v="35"/>
    <x v="350"/>
    <s v="23-022"/>
    <x v="0"/>
    <s v="MIA"/>
    <s v="W (+7)"/>
    <n v="40"/>
    <n v="11"/>
    <n v="26"/>
    <n v="0.42299999999999999"/>
    <n v="1"/>
    <n v="4"/>
    <n v="0.25"/>
    <n v="5"/>
    <n v="5"/>
    <n v="1"/>
    <n v="1"/>
    <n v="2"/>
    <n v="3"/>
    <n v="5"/>
    <n v="4"/>
    <n v="1"/>
    <n v="5"/>
    <n v="28"/>
    <n v="17.100000000000001"/>
    <n v="12"/>
    <x v="1"/>
    <n v="13.089005235602095"/>
    <n v="0.84337349397590355"/>
    <n v="0.52500000000000002"/>
  </r>
  <r>
    <n v="36"/>
    <x v="351"/>
    <s v="23-024"/>
    <x v="0"/>
    <s v="WAS"/>
    <s v="W (+36)"/>
    <n v="31"/>
    <n v="7"/>
    <n v="13"/>
    <n v="0.53800000000000003"/>
    <n v="1"/>
    <n v="3"/>
    <n v="0.33300000000000002"/>
    <n v="8"/>
    <n v="9"/>
    <n v="0.88900000000000001"/>
    <n v="2"/>
    <n v="6"/>
    <n v="8"/>
    <n v="8"/>
    <n v="2"/>
    <n v="1"/>
    <n v="0"/>
    <n v="23"/>
    <n v="27"/>
    <n v="31"/>
    <x v="1"/>
    <n v="32.051282051282051"/>
    <n v="1.3561320754716981"/>
    <n v="1.1290322580645162"/>
  </r>
  <r>
    <n v="37"/>
    <x v="352"/>
    <s v="23-026"/>
    <x v="0"/>
    <s v="PHO"/>
    <s v="L (-2)"/>
    <n v="39"/>
    <n v="14"/>
    <n v="30"/>
    <n v="0.46700000000000003"/>
    <n v="0"/>
    <n v="1"/>
    <n v="0"/>
    <n v="8"/>
    <n v="10"/>
    <n v="0.8"/>
    <n v="2"/>
    <n v="5"/>
    <n v="7"/>
    <n v="5"/>
    <n v="2"/>
    <n v="0"/>
    <n v="1"/>
    <n v="36"/>
    <n v="26"/>
    <n v="-12"/>
    <x v="0"/>
    <n v="12.376237623762377"/>
    <n v="1.0169491525423728"/>
    <n v="0.79487179487179482"/>
  </r>
  <r>
    <n v="38"/>
    <x v="353"/>
    <s v="23-028"/>
    <x v="0"/>
    <s v="LAL"/>
    <s v="W (+3)"/>
    <n v="44"/>
    <n v="16"/>
    <n v="32"/>
    <n v="0.5"/>
    <n v="1"/>
    <n v="5"/>
    <n v="0.2"/>
    <n v="8"/>
    <n v="12"/>
    <n v="0.66700000000000004"/>
    <n v="3"/>
    <n v="6"/>
    <n v="9"/>
    <n v="4"/>
    <n v="2"/>
    <n v="0"/>
    <n v="5"/>
    <n v="41"/>
    <n v="25.5"/>
    <n v="-3"/>
    <x v="1"/>
    <n v="8.6430423509075194"/>
    <n v="0.96972563859981076"/>
    <n v="0.70454545454545459"/>
  </r>
  <r>
    <n v="39"/>
    <x v="354"/>
    <s v="23-031"/>
    <x v="0"/>
    <s v="POR"/>
    <s v="W (+1)"/>
    <n v="44"/>
    <n v="13"/>
    <n v="29"/>
    <n v="0.44800000000000001"/>
    <n v="3"/>
    <n v="6"/>
    <n v="0.5"/>
    <n v="8"/>
    <n v="12"/>
    <n v="0.66700000000000004"/>
    <n v="2"/>
    <n v="12"/>
    <n v="14"/>
    <n v="4"/>
    <n v="2"/>
    <n v="2"/>
    <n v="4"/>
    <n v="37"/>
    <n v="26.3"/>
    <n v="3"/>
    <x v="1"/>
    <n v="9.4607379375591307"/>
    <n v="0.96656217345872519"/>
    <n v="0.79545454545454541"/>
  </r>
  <r>
    <n v="40"/>
    <x v="355"/>
    <s v="23-034"/>
    <x v="0"/>
    <s v="LAC"/>
    <s v="W (+14)"/>
    <n v="44"/>
    <n v="8"/>
    <n v="19"/>
    <n v="0.42099999999999999"/>
    <n v="1"/>
    <n v="4"/>
    <n v="0.25"/>
    <n v="11"/>
    <n v="16"/>
    <n v="0.68799999999999994"/>
    <n v="0"/>
    <n v="11"/>
    <n v="11"/>
    <n v="7"/>
    <n v="2"/>
    <n v="1"/>
    <n v="3"/>
    <n v="28"/>
    <n v="23"/>
    <n v="15"/>
    <x v="1"/>
    <n v="19.422863485016649"/>
    <n v="0.96418732782369154"/>
    <n v="0.68181818181818177"/>
  </r>
  <r>
    <n v="41"/>
    <x v="356"/>
    <s v="23-037"/>
    <x v="0"/>
    <s v="BOS"/>
    <s v="W (+1)"/>
    <n v="42"/>
    <n v="11"/>
    <n v="21"/>
    <n v="0.52400000000000002"/>
    <n v="4"/>
    <n v="8"/>
    <n v="0.5"/>
    <n v="7"/>
    <n v="10"/>
    <n v="0.7"/>
    <n v="1"/>
    <n v="8"/>
    <n v="9"/>
    <n v="12"/>
    <n v="5"/>
    <n v="2"/>
    <n v="7"/>
    <n v="33"/>
    <n v="30.4"/>
    <n v="12"/>
    <x v="1"/>
    <n v="27.027027027027028"/>
    <n v="1.0185185185185186"/>
    <n v="0.97619047619047616"/>
  </r>
  <r>
    <n v="42"/>
    <x v="357"/>
    <s v="23-039"/>
    <x v="0"/>
    <s v="HOU"/>
    <s v="L (-15)"/>
    <n v="41"/>
    <n v="12"/>
    <n v="23"/>
    <n v="0.52200000000000002"/>
    <n v="2"/>
    <n v="5"/>
    <n v="0.4"/>
    <n v="6"/>
    <n v="11"/>
    <n v="0.54500000000000004"/>
    <n v="1"/>
    <n v="6"/>
    <n v="7"/>
    <n v="6"/>
    <n v="2"/>
    <n v="2"/>
    <n v="3"/>
    <n v="32"/>
    <n v="25.8"/>
    <n v="-11"/>
    <x v="0"/>
    <n v="16.286644951140065"/>
    <n v="1.0376134889753568"/>
    <n v="0.73170731707317072"/>
  </r>
  <r>
    <n v="43"/>
    <x v="358"/>
    <s v="23-040"/>
    <x v="0"/>
    <s v="ATL"/>
    <s v="W (+5)"/>
    <n v="44"/>
    <n v="11"/>
    <n v="24"/>
    <n v="0.45800000000000002"/>
    <n v="0"/>
    <n v="3"/>
    <n v="0"/>
    <n v="4"/>
    <n v="4"/>
    <n v="1"/>
    <n v="4"/>
    <n v="7"/>
    <n v="11"/>
    <n v="7"/>
    <n v="2"/>
    <n v="1"/>
    <n v="1"/>
    <n v="26"/>
    <n v="24.3"/>
    <n v="5"/>
    <x v="1"/>
    <n v="20.734597156398102"/>
    <n v="0.97159940209267559"/>
    <n v="0.75"/>
  </r>
  <r>
    <n v="44"/>
    <x v="359"/>
    <s v="23-042"/>
    <x v="0"/>
    <s v="DEN"/>
    <s v="L (-30)"/>
    <n v="33"/>
    <n v="11"/>
    <n v="23"/>
    <n v="0.47799999999999998"/>
    <n v="2"/>
    <n v="5"/>
    <n v="0.4"/>
    <n v="6"/>
    <n v="6"/>
    <n v="1"/>
    <n v="1"/>
    <n v="4"/>
    <n v="5"/>
    <n v="3"/>
    <n v="2"/>
    <n v="0"/>
    <n v="5"/>
    <n v="30"/>
    <n v="18.899999999999999"/>
    <n v="-25"/>
    <x v="0"/>
    <n v="8.9179548156955999"/>
    <n v="0.97911227154046998"/>
    <n v="0.69696969696969702"/>
  </r>
  <r>
    <n v="45"/>
    <x v="360"/>
    <s v="23-043"/>
    <x v="0"/>
    <s v="ORL"/>
    <s v="W (+7)"/>
    <n v="44"/>
    <n v="8"/>
    <n v="15"/>
    <n v="0.53300000000000003"/>
    <n v="1"/>
    <n v="2"/>
    <n v="0.5"/>
    <n v="12"/>
    <n v="15"/>
    <n v="0.8"/>
    <n v="1"/>
    <n v="6"/>
    <n v="7"/>
    <n v="10"/>
    <n v="3"/>
    <n v="1"/>
    <n v="5"/>
    <n v="29"/>
    <n v="27.5"/>
    <n v="10"/>
    <x v="1"/>
    <n v="27.322404371584696"/>
    <n v="1.0902255639097744"/>
    <n v="0.79545454545454541"/>
  </r>
  <r>
    <n v="46"/>
    <x v="361"/>
    <s v="23-045"/>
    <x v="0"/>
    <s v="SAS"/>
    <s v="L (-7)"/>
    <n v="43"/>
    <n v="17"/>
    <n v="31"/>
    <n v="0.54800000000000004"/>
    <n v="1"/>
    <n v="5"/>
    <n v="0.2"/>
    <n v="4"/>
    <n v="7"/>
    <n v="0.57099999999999995"/>
    <n v="2"/>
    <n v="4"/>
    <n v="6"/>
    <n v="9"/>
    <n v="0"/>
    <n v="1"/>
    <n v="3"/>
    <n v="39"/>
    <n v="27.9"/>
    <n v="-4"/>
    <x v="0"/>
    <n v="19.53125"/>
    <n v="1.051779935275081"/>
    <n v="0.81395348837209303"/>
  </r>
  <r>
    <n v="47"/>
    <x v="362"/>
    <s v="23-051"/>
    <x v="0"/>
    <s v="HOU"/>
    <s v="L (-8)"/>
    <n v="42"/>
    <n v="7"/>
    <n v="18"/>
    <n v="0.38900000000000001"/>
    <n v="4"/>
    <n v="7"/>
    <n v="0.57099999999999995"/>
    <n v="8"/>
    <n v="11"/>
    <n v="0.72699999999999998"/>
    <n v="2"/>
    <n v="11"/>
    <n v="13"/>
    <n v="11"/>
    <n v="2"/>
    <n v="0"/>
    <n v="5"/>
    <n v="26"/>
    <n v="23.6"/>
    <n v="-8"/>
    <x v="0"/>
    <n v="28.321318228630275"/>
    <n v="0.93390804597701149"/>
    <n v="0.7857142857142857"/>
  </r>
  <r>
    <n v="48"/>
    <x v="363"/>
    <s v="23-052"/>
    <x v="0"/>
    <s v="IND"/>
    <s v="W (+9)"/>
    <n v="43"/>
    <n v="11"/>
    <n v="22"/>
    <n v="0.5"/>
    <n v="1"/>
    <n v="5"/>
    <n v="0.2"/>
    <n v="8"/>
    <n v="12"/>
    <n v="0.66700000000000004"/>
    <n v="2"/>
    <n v="12"/>
    <n v="14"/>
    <n v="12"/>
    <n v="2"/>
    <n v="1"/>
    <n v="4"/>
    <n v="31"/>
    <n v="30.1"/>
    <n v="14"/>
    <x v="1"/>
    <n v="27.726432532347506"/>
    <n v="0.99104859335038364"/>
    <n v="0.95348837209302328"/>
  </r>
  <r>
    <n v="49"/>
    <x v="364"/>
    <s v="23-054"/>
    <x v="0"/>
    <s v="WAS"/>
    <s v="W (+1)"/>
    <n v="45"/>
    <n v="11"/>
    <n v="20"/>
    <n v="0.55000000000000004"/>
    <n v="2"/>
    <n v="6"/>
    <n v="0.33300000000000002"/>
    <n v="9"/>
    <n v="14"/>
    <n v="0.64300000000000002"/>
    <n v="3"/>
    <n v="12"/>
    <n v="15"/>
    <n v="8"/>
    <n v="1"/>
    <n v="1"/>
    <n v="3"/>
    <n v="33"/>
    <n v="31"/>
    <n v="2"/>
    <x v="1"/>
    <n v="21.528525296017225"/>
    <n v="1.131687242798354"/>
    <n v="0.91111111111111109"/>
  </r>
  <r>
    <n v="50"/>
    <x v="365"/>
    <s v="23-056"/>
    <x v="0"/>
    <s v="MEM"/>
    <s v="W (+20)"/>
    <n v="39"/>
    <n v="10"/>
    <n v="17"/>
    <n v="0.58799999999999997"/>
    <n v="1"/>
    <n v="4"/>
    <n v="0.25"/>
    <n v="4"/>
    <n v="5"/>
    <n v="0.8"/>
    <n v="1"/>
    <n v="6"/>
    <n v="7"/>
    <n v="11"/>
    <n v="3"/>
    <n v="1"/>
    <n v="6"/>
    <n v="25"/>
    <n v="23.8"/>
    <n v="19"/>
    <x v="1"/>
    <n v="30.386740331491712"/>
    <n v="0.99206349206349209"/>
    <n v="0.84615384615384615"/>
  </r>
  <r>
    <n v="51"/>
    <x v="366"/>
    <s v="23-058"/>
    <x v="0"/>
    <s v="MIL"/>
    <s v="L (-3)"/>
    <n v="38"/>
    <n v="16"/>
    <n v="24"/>
    <n v="0.66700000000000004"/>
    <n v="1"/>
    <n v="3"/>
    <n v="0.33300000000000002"/>
    <n v="2"/>
    <n v="5"/>
    <n v="0.4"/>
    <n v="0"/>
    <n v="4"/>
    <n v="4"/>
    <n v="6"/>
    <n v="0"/>
    <n v="1"/>
    <n v="2"/>
    <n v="35"/>
    <n v="26.3"/>
    <n v="-2"/>
    <x v="0"/>
    <n v="17.543859649122805"/>
    <n v="1.2411347517730498"/>
    <n v="0.86842105263157898"/>
  </r>
  <r>
    <n v="52"/>
    <x v="367"/>
    <s v="23-059"/>
    <x v="0"/>
    <s v="BOS"/>
    <s v="L (-5)"/>
    <n v="39"/>
    <n v="7"/>
    <n v="24"/>
    <n v="0.29199999999999998"/>
    <n v="1"/>
    <n v="6"/>
    <n v="0.16700000000000001"/>
    <n v="11"/>
    <n v="15"/>
    <n v="0.73299999999999998"/>
    <n v="4"/>
    <n v="4"/>
    <n v="8"/>
    <n v="4"/>
    <n v="0"/>
    <n v="0"/>
    <n v="3"/>
    <n v="26"/>
    <n v="13.4"/>
    <n v="-13"/>
    <x v="0"/>
    <n v="10.638297872340425"/>
    <n v="0.77380952380952372"/>
    <n v="0.35897435897435898"/>
  </r>
  <r>
    <n v="53"/>
    <x v="368"/>
    <s v="23-061"/>
    <x v="0"/>
    <s v="MIN"/>
    <s v="W (+8)"/>
    <n v="44"/>
    <n v="11"/>
    <n v="22"/>
    <n v="0.5"/>
    <n v="1"/>
    <n v="4"/>
    <n v="0.25"/>
    <n v="7"/>
    <n v="9"/>
    <n v="0.77800000000000002"/>
    <n v="2"/>
    <n v="6"/>
    <n v="8"/>
    <n v="13"/>
    <n v="2"/>
    <n v="0"/>
    <n v="3"/>
    <n v="30"/>
    <n v="28.7"/>
    <n v="12"/>
    <x v="1"/>
    <n v="30.981887511916113"/>
    <n v="1.0359116022099448"/>
    <n v="0.84090909090909094"/>
  </r>
  <r>
    <n v="54"/>
    <x v="369"/>
    <s v="23-063"/>
    <x v="0"/>
    <s v="CHI"/>
    <s v="W (+9)"/>
    <n v="40"/>
    <n v="15"/>
    <n v="29"/>
    <n v="0.51700000000000002"/>
    <n v="0"/>
    <n v="5"/>
    <n v="0"/>
    <n v="7"/>
    <n v="8"/>
    <n v="0.875"/>
    <n v="3"/>
    <n v="3"/>
    <n v="6"/>
    <n v="6"/>
    <n v="1"/>
    <n v="0"/>
    <n v="3"/>
    <n v="37"/>
    <n v="27.1"/>
    <n v="21"/>
    <x v="1"/>
    <n v="14.450867052023121"/>
    <n v="1.0416666666666665"/>
    <n v="0.8"/>
  </r>
  <r>
    <n v="55"/>
    <x v="370"/>
    <s v="23-066"/>
    <x v="0"/>
    <s v="NYK"/>
    <s v="W (+14)"/>
    <n v="44"/>
    <n v="16"/>
    <n v="30"/>
    <n v="0.53300000000000003"/>
    <n v="7"/>
    <n v="13"/>
    <n v="0.53800000000000003"/>
    <n v="11"/>
    <n v="16"/>
    <n v="0.68799999999999994"/>
    <n v="1"/>
    <n v="7"/>
    <n v="8"/>
    <n v="10"/>
    <n v="4"/>
    <n v="0"/>
    <n v="2"/>
    <n v="50"/>
    <n v="44"/>
    <n v="11"/>
    <x v="1"/>
    <n v="20.391517128874391"/>
    <n v="1.2807377049180328"/>
    <n v="1.1590909090909092"/>
  </r>
  <r>
    <n v="56"/>
    <x v="371"/>
    <s v="23-067"/>
    <x v="0"/>
    <s v="CHI"/>
    <s v="L (-11)"/>
    <n v="38"/>
    <n v="13"/>
    <n v="27"/>
    <n v="0.48099999999999998"/>
    <n v="2"/>
    <n v="8"/>
    <n v="0.25"/>
    <n v="11"/>
    <n v="12"/>
    <n v="0.91700000000000004"/>
    <n v="0"/>
    <n v="3"/>
    <n v="3"/>
    <n v="1"/>
    <n v="1"/>
    <n v="3"/>
    <n v="4"/>
    <n v="39"/>
    <n v="25.2"/>
    <n v="-21"/>
    <x v="0"/>
    <n v="2.6824034334763951"/>
    <n v="1.0749724366041895"/>
    <n v="0.73684210526315785"/>
  </r>
  <r>
    <n v="57"/>
    <x v="372"/>
    <s v="23-069"/>
    <x v="0"/>
    <s v="IND"/>
    <s v="W (+8)"/>
    <n v="38"/>
    <n v="11"/>
    <n v="24"/>
    <n v="0.45800000000000002"/>
    <n v="5"/>
    <n v="8"/>
    <n v="0.625"/>
    <n v="11"/>
    <n v="12"/>
    <n v="0.91700000000000004"/>
    <n v="4"/>
    <n v="7"/>
    <n v="11"/>
    <n v="4"/>
    <n v="1"/>
    <n v="2"/>
    <n v="2"/>
    <n v="38"/>
    <n v="32.5"/>
    <n v="15"/>
    <x v="1"/>
    <n v="11.337868480725623"/>
    <n v="1.2148337595907928"/>
    <n v="1.0526315789473684"/>
  </r>
  <r>
    <n v="58"/>
    <x v="373"/>
    <s v="23-071"/>
    <x v="0"/>
    <s v="POR"/>
    <s v="W (+8)"/>
    <n v="44"/>
    <n v="7"/>
    <n v="18"/>
    <n v="0.38900000000000001"/>
    <n v="1"/>
    <n v="4"/>
    <n v="0.25"/>
    <n v="9"/>
    <n v="13"/>
    <n v="0.69199999999999995"/>
    <n v="1"/>
    <n v="9"/>
    <n v="10"/>
    <n v="11"/>
    <n v="1"/>
    <n v="2"/>
    <n v="4"/>
    <n v="24"/>
    <n v="22.1"/>
    <n v="10"/>
    <x v="1"/>
    <n v="28.40909090909091"/>
    <n v="0.86580086580086579"/>
    <n v="0.65909090909090906"/>
  </r>
  <r>
    <n v="59"/>
    <x v="374"/>
    <s v="23-073"/>
    <x v="0"/>
    <s v="NJN"/>
    <s v="L (-5)"/>
    <n v="46"/>
    <n v="12"/>
    <n v="23"/>
    <n v="0.52200000000000002"/>
    <n v="2"/>
    <n v="7"/>
    <n v="0.28599999999999998"/>
    <n v="16"/>
    <n v="23"/>
    <n v="0.69599999999999995"/>
    <n v="3"/>
    <n v="8"/>
    <n v="11"/>
    <n v="7"/>
    <n v="1"/>
    <n v="2"/>
    <n v="6"/>
    <n v="42"/>
    <n v="31.7"/>
    <n v="-4"/>
    <x v="0"/>
    <n v="15.17779705117086"/>
    <n v="1.0736196319018405"/>
    <n v="0.84782608695652173"/>
  </r>
  <r>
    <n v="60"/>
    <x v="375"/>
    <s v="23-074"/>
    <x v="0"/>
    <s v="WAS"/>
    <s v="L (-2)"/>
    <n v="43"/>
    <n v="9"/>
    <n v="22"/>
    <n v="0.40899999999999997"/>
    <n v="1"/>
    <n v="7"/>
    <n v="0.14299999999999999"/>
    <n v="6"/>
    <n v="8"/>
    <n v="0.75"/>
    <n v="2"/>
    <n v="5"/>
    <n v="7"/>
    <n v="7"/>
    <n v="0"/>
    <n v="0"/>
    <n v="7"/>
    <n v="25"/>
    <n v="11.6"/>
    <n v="3"/>
    <x v="0"/>
    <n v="17.712550607287451"/>
    <n v="0.7687576875768759"/>
    <n v="0.39534883720930231"/>
  </r>
  <r>
    <n v="61"/>
    <x v="376"/>
    <s v="23-077"/>
    <x v="0"/>
    <s v="CHA"/>
    <s v="W (+7)"/>
    <n v="42"/>
    <n v="11"/>
    <n v="24"/>
    <n v="0.45800000000000002"/>
    <n v="1"/>
    <n v="3"/>
    <n v="0.33300000000000002"/>
    <n v="10"/>
    <n v="16"/>
    <n v="0.625"/>
    <n v="2"/>
    <n v="5"/>
    <n v="7"/>
    <n v="10"/>
    <n v="1"/>
    <n v="2"/>
    <n v="1"/>
    <n v="33"/>
    <n v="28.7"/>
    <n v="17"/>
    <x v="1"/>
    <n v="23.78686964795433"/>
    <n v="1.0299625468164795"/>
    <n v="0.7857142857142857"/>
  </r>
  <r>
    <n v="62"/>
    <x v="377"/>
    <s v="23-078"/>
    <x v="0"/>
    <s v="ORL"/>
    <s v="L (-14)"/>
    <n v="42"/>
    <n v="11"/>
    <n v="22"/>
    <n v="0.5"/>
    <n v="1"/>
    <n v="4"/>
    <n v="0.25"/>
    <n v="7"/>
    <n v="11"/>
    <n v="0.63600000000000001"/>
    <n v="2"/>
    <n v="7"/>
    <n v="9"/>
    <n v="6"/>
    <n v="0"/>
    <n v="1"/>
    <n v="3"/>
    <n v="30"/>
    <n v="22.4"/>
    <n v="-7"/>
    <x v="0"/>
    <n v="16.741071428571427"/>
    <n v="1.0053619302949062"/>
    <n v="0.66666666666666663"/>
  </r>
  <r>
    <n v="63"/>
    <x v="378"/>
    <s v="23-080"/>
    <x v="0"/>
    <s v="DET"/>
    <s v="W (+16)"/>
    <n v="41"/>
    <n v="11"/>
    <n v="19"/>
    <n v="0.57899999999999996"/>
    <n v="2"/>
    <n v="5"/>
    <n v="0.4"/>
    <n v="6"/>
    <n v="7"/>
    <n v="0.85699999999999998"/>
    <n v="3"/>
    <n v="4"/>
    <n v="7"/>
    <n v="6"/>
    <n v="1"/>
    <n v="1"/>
    <n v="0"/>
    <n v="30"/>
    <n v="29.9"/>
    <n v="15"/>
    <x v="1"/>
    <n v="21.36752136752137"/>
    <n v="1.3586956521739131"/>
    <n v="0.87804878048780488"/>
  </r>
  <r>
    <n v="64"/>
    <x v="379"/>
    <s v="23-082"/>
    <x v="0"/>
    <s v="TOR"/>
    <s v="W (+7)"/>
    <n v="41"/>
    <n v="14"/>
    <n v="22"/>
    <n v="0.63600000000000001"/>
    <n v="1"/>
    <n v="3"/>
    <n v="0.33300000000000002"/>
    <n v="0"/>
    <n v="0"/>
    <m/>
    <n v="0"/>
    <n v="12"/>
    <n v="12"/>
    <n v="5"/>
    <n v="1"/>
    <n v="0"/>
    <n v="5"/>
    <n v="29"/>
    <n v="21.9"/>
    <n v="-3"/>
    <x v="1"/>
    <n v="15.625"/>
    <n v="1.0740740740740742"/>
    <n v="0.82926829268292679"/>
  </r>
  <r>
    <n v="65"/>
    <x v="380"/>
    <s v="23-083"/>
    <x v="0"/>
    <s v="MIL"/>
    <s v="L (-10)"/>
    <n v="39"/>
    <n v="9"/>
    <n v="25"/>
    <n v="0.36"/>
    <n v="3"/>
    <n v="9"/>
    <n v="0.33300000000000002"/>
    <n v="8"/>
    <n v="10"/>
    <n v="0.8"/>
    <n v="4"/>
    <n v="7"/>
    <n v="11"/>
    <n v="4"/>
    <n v="2"/>
    <n v="0"/>
    <n v="4"/>
    <n v="29"/>
    <n v="18.8"/>
    <n v="-12"/>
    <x v="0"/>
    <n v="10.695187165775401"/>
    <n v="0.86826347305389229"/>
    <n v="0.61538461538461542"/>
  </r>
  <r>
    <n v="66"/>
    <x v="381"/>
    <s v="23-087"/>
    <x v="0"/>
    <s v="NOH"/>
    <s v="L (-1)"/>
    <n v="41"/>
    <n v="6"/>
    <n v="14"/>
    <n v="0.42899999999999999"/>
    <n v="1"/>
    <n v="2"/>
    <n v="0.5"/>
    <n v="8"/>
    <n v="10"/>
    <n v="0.8"/>
    <n v="0"/>
    <n v="3"/>
    <n v="3"/>
    <n v="8"/>
    <n v="2"/>
    <n v="2"/>
    <n v="2"/>
    <n v="21"/>
    <n v="19.899999999999999"/>
    <n v="-3"/>
    <x v="0"/>
    <n v="28.169014084507044"/>
    <n v="1.0294117647058825"/>
    <n v="0.58536585365853655"/>
  </r>
  <r>
    <n v="67"/>
    <x v="382"/>
    <s v="23-090"/>
    <x v="0"/>
    <s v="DET"/>
    <s v="L (-14)"/>
    <n v="35"/>
    <n v="4"/>
    <n v="17"/>
    <n v="0.23499999999999999"/>
    <n v="1"/>
    <n v="5"/>
    <n v="0.2"/>
    <n v="4"/>
    <n v="6"/>
    <n v="0.66700000000000004"/>
    <n v="0"/>
    <n v="4"/>
    <n v="4"/>
    <n v="5"/>
    <n v="0"/>
    <n v="0"/>
    <n v="5"/>
    <n v="13"/>
    <n v="1.6"/>
    <n v="-19"/>
    <x v="0"/>
    <n v="16.869095816464238"/>
    <n v="0.52759740259740262"/>
    <n v="5.7142857142857141E-2"/>
  </r>
  <r>
    <n v="68"/>
    <x v="383"/>
    <s v="23-091"/>
    <x v="0"/>
    <s v="PHI"/>
    <s v="W (+3)"/>
    <n v="42"/>
    <n v="11"/>
    <n v="18"/>
    <n v="0.61099999999999999"/>
    <n v="1"/>
    <n v="2"/>
    <n v="0.5"/>
    <n v="3"/>
    <n v="3"/>
    <n v="1"/>
    <n v="3"/>
    <n v="6"/>
    <n v="9"/>
    <n v="9"/>
    <n v="3"/>
    <n v="1"/>
    <n v="1"/>
    <n v="26"/>
    <n v="29.1"/>
    <n v="7"/>
    <x v="1"/>
    <n v="30.695770804911319"/>
    <n v="1.2795275590551181"/>
    <n v="0.95238095238095233"/>
  </r>
  <r>
    <n v="69"/>
    <x v="384"/>
    <s v="23-094"/>
    <x v="0"/>
    <s v="CHA"/>
    <s v="W (+4)"/>
    <n v="31"/>
    <n v="11"/>
    <n v="19"/>
    <n v="0.57899999999999996"/>
    <n v="1"/>
    <n v="4"/>
    <n v="0.25"/>
    <n v="6"/>
    <n v="6"/>
    <n v="1"/>
    <n v="2"/>
    <n v="2"/>
    <n v="4"/>
    <n v="5"/>
    <n v="3"/>
    <n v="2"/>
    <n v="4"/>
    <n v="29"/>
    <n v="23.6"/>
    <n v="3"/>
    <x v="1"/>
    <n v="16.318537859007833"/>
    <n v="1.1310452418096724"/>
    <n v="1"/>
  </r>
  <r>
    <n v="70"/>
    <x v="385"/>
    <s v="23-095"/>
    <x v="0"/>
    <s v="CHI"/>
    <s v="L (-3)"/>
    <n v="39"/>
    <n v="10"/>
    <n v="24"/>
    <n v="0.41699999999999998"/>
    <n v="3"/>
    <n v="7"/>
    <n v="0.42899999999999999"/>
    <n v="10"/>
    <n v="14"/>
    <n v="0.71399999999999997"/>
    <n v="0"/>
    <n v="5"/>
    <n v="5"/>
    <n v="4"/>
    <n v="2"/>
    <n v="2"/>
    <n v="3"/>
    <n v="33"/>
    <n v="21.7"/>
    <n v="-1"/>
    <x v="0"/>
    <n v="10.764262648008613"/>
    <n v="0.99517490952955379"/>
    <n v="0.64102564102564108"/>
  </r>
  <r>
    <n v="71"/>
    <x v="386"/>
    <s v="23-097"/>
    <x v="0"/>
    <s v="ORL"/>
    <s v="L (-15)"/>
    <n v="42"/>
    <n v="6"/>
    <n v="22"/>
    <n v="0.27300000000000002"/>
    <n v="1"/>
    <n v="5"/>
    <n v="0.2"/>
    <n v="4"/>
    <n v="8"/>
    <n v="0.5"/>
    <n v="5"/>
    <n v="2"/>
    <n v="7"/>
    <n v="9"/>
    <n v="2"/>
    <n v="2"/>
    <n v="5"/>
    <n v="17"/>
    <n v="10.8"/>
    <n v="-15"/>
    <x v="0"/>
    <n v="22.773279352226723"/>
    <n v="0.55701179554390567"/>
    <n v="0.2857142857142857"/>
  </r>
  <r>
    <n v="72"/>
    <x v="387"/>
    <s v="23-101"/>
    <x v="0"/>
    <s v="NJN"/>
    <s v="W (+21)"/>
    <n v="35"/>
    <n v="11"/>
    <n v="21"/>
    <n v="0.52400000000000002"/>
    <n v="1"/>
    <n v="4"/>
    <n v="0.25"/>
    <n v="10"/>
    <n v="13"/>
    <n v="0.76900000000000002"/>
    <n v="4"/>
    <n v="3"/>
    <n v="7"/>
    <n v="8"/>
    <n v="1"/>
    <n v="2"/>
    <n v="0"/>
    <n v="33"/>
    <n v="32.4"/>
    <n v="10"/>
    <x v="1"/>
    <n v="23.041474654377879"/>
    <n v="1.2350299401197606"/>
    <n v="1.0857142857142856"/>
  </r>
  <r>
    <n v="73"/>
    <x v="388"/>
    <s v="23-103"/>
    <x v="0"/>
    <s v="CHI"/>
    <s v="L (-5)"/>
    <n v="38"/>
    <n v="13"/>
    <n v="21"/>
    <n v="0.61899999999999999"/>
    <n v="2"/>
    <n v="6"/>
    <n v="0.33300000000000002"/>
    <n v="6"/>
    <n v="12"/>
    <n v="0.5"/>
    <n v="0"/>
    <n v="6"/>
    <n v="6"/>
    <n v="2"/>
    <n v="3"/>
    <n v="0"/>
    <n v="3"/>
    <n v="34"/>
    <n v="24.5"/>
    <n v="-10"/>
    <x v="0"/>
    <n v="6.3938618925831205"/>
    <n v="1.1612021857923496"/>
    <n v="0.73684210526315785"/>
  </r>
  <r>
    <n v="74"/>
    <x v="389"/>
    <s v="23-105"/>
    <x v="0"/>
    <s v="MIA"/>
    <s v="W (+8)"/>
    <n v="35"/>
    <n v="3"/>
    <n v="9"/>
    <n v="0.33300000000000002"/>
    <n v="0"/>
    <n v="1"/>
    <n v="0"/>
    <n v="7"/>
    <n v="9"/>
    <n v="0.77800000000000002"/>
    <n v="0"/>
    <n v="11"/>
    <n v="11"/>
    <n v="7"/>
    <n v="1"/>
    <n v="2"/>
    <n v="5"/>
    <n v="13"/>
    <n v="12.3"/>
    <n v="-3"/>
    <x v="1"/>
    <n v="28.044871794871796"/>
    <n v="0.72383073496659245"/>
    <n v="0.6"/>
  </r>
  <r>
    <n v="75"/>
    <x v="390"/>
    <s v="23-106"/>
    <x v="0"/>
    <s v="PHI"/>
    <s v="W (+1)"/>
    <n v="42"/>
    <n v="10"/>
    <n v="18"/>
    <n v="0.55600000000000005"/>
    <n v="1"/>
    <n v="2"/>
    <n v="0.5"/>
    <n v="6"/>
    <n v="12"/>
    <n v="0.5"/>
    <n v="1"/>
    <n v="3"/>
    <n v="4"/>
    <n v="5"/>
    <n v="2"/>
    <n v="1"/>
    <n v="5"/>
    <n v="27"/>
    <n v="17.600000000000001"/>
    <n v="-5"/>
    <x v="1"/>
    <n v="15.024038461538462"/>
    <n v="0.95473833097595473"/>
    <n v="0.47619047619047616"/>
  </r>
  <r>
    <n v="1"/>
    <x v="391"/>
    <s v="23-303"/>
    <x v="0"/>
    <s v="BOS"/>
    <s v="L (-5)"/>
    <n v="36"/>
    <n v="9"/>
    <n v="21"/>
    <n v="0.42899999999999999"/>
    <n v="0"/>
    <n v="4"/>
    <n v="0"/>
    <n v="4"/>
    <n v="8"/>
    <n v="0.5"/>
    <n v="1"/>
    <n v="6"/>
    <n v="7"/>
    <n v="6"/>
    <n v="2"/>
    <n v="1"/>
    <n v="3"/>
    <n v="22"/>
    <n v="14.1"/>
    <n v="-3"/>
    <x v="0"/>
    <n v="17.899761336515514"/>
    <n v="0.79941860465116277"/>
    <n v="0.52777777777777779"/>
  </r>
  <r>
    <n v="2"/>
    <x v="392"/>
    <s v="23-305"/>
    <x v="0"/>
    <s v="CHA"/>
    <s v="W (+17)"/>
    <n v="30"/>
    <n v="7"/>
    <n v="15"/>
    <n v="0.46700000000000003"/>
    <n v="0"/>
    <n v="2"/>
    <n v="0"/>
    <n v="8"/>
    <n v="12"/>
    <n v="0.66700000000000004"/>
    <n v="2"/>
    <n v="7"/>
    <n v="9"/>
    <n v="9"/>
    <n v="0"/>
    <n v="1"/>
    <n v="5"/>
    <n v="22"/>
    <n v="17"/>
    <n v="10"/>
    <x v="1"/>
    <n v="26.254375729288213"/>
    <n v="0.870253164556962"/>
    <n v="0.8"/>
  </r>
  <r>
    <n v="3"/>
    <x v="393"/>
    <s v="23-307"/>
    <x v="0"/>
    <s v="NOH"/>
    <s v="L (-12)"/>
    <n v="38"/>
    <n v="6"/>
    <n v="15"/>
    <n v="0.4"/>
    <n v="0"/>
    <n v="3"/>
    <n v="0"/>
    <n v="3"/>
    <n v="4"/>
    <n v="0.75"/>
    <n v="2"/>
    <n v="5"/>
    <n v="7"/>
    <n v="13"/>
    <n v="3"/>
    <n v="0"/>
    <n v="5"/>
    <n v="15"/>
    <n v="15.3"/>
    <n v="-8"/>
    <x v="0"/>
    <n v="37.399309551208283"/>
    <n v="0.68933823529411764"/>
    <n v="0.60526315789473684"/>
  </r>
  <r>
    <n v="4"/>
    <x v="394"/>
    <s v="23-309"/>
    <x v="0"/>
    <s v="DAL"/>
    <s v="W (+19)"/>
    <n v="34"/>
    <n v="8"/>
    <n v="20"/>
    <n v="0.4"/>
    <n v="0"/>
    <n v="2"/>
    <n v="0"/>
    <n v="13"/>
    <n v="15"/>
    <n v="0.86699999999999999"/>
    <n v="2"/>
    <n v="6"/>
    <n v="8"/>
    <n v="3"/>
    <n v="2"/>
    <n v="1"/>
    <n v="1"/>
    <n v="29"/>
    <n v="24"/>
    <n v="13"/>
    <x v="1"/>
    <n v="9.8039215686274517"/>
    <n v="1.0507246376811594"/>
    <n v="0.82352941176470584"/>
  </r>
  <r>
    <n v="5"/>
    <x v="395"/>
    <s v="23-311"/>
    <x v="0"/>
    <s v="CHI"/>
    <s v="W (+14)"/>
    <n v="36"/>
    <n v="13"/>
    <n v="23"/>
    <n v="0.56499999999999995"/>
    <n v="0"/>
    <n v="2"/>
    <n v="0"/>
    <n v="15"/>
    <n v="16"/>
    <n v="0.93799999999999994"/>
    <n v="2"/>
    <n v="7"/>
    <n v="9"/>
    <n v="6"/>
    <n v="4"/>
    <n v="0"/>
    <n v="5"/>
    <n v="41"/>
    <n v="36"/>
    <n v="22"/>
    <x v="1"/>
    <n v="14.619883040935672"/>
    <n v="1.1700913242009132"/>
    <n v="1.2222222222222223"/>
  </r>
  <r>
    <n v="6"/>
    <x v="396"/>
    <s v="23-313"/>
    <x v="0"/>
    <s v="IND"/>
    <s v="W (+4)"/>
    <n v="39"/>
    <n v="11"/>
    <n v="24"/>
    <n v="0.45800000000000002"/>
    <n v="1"/>
    <n v="6"/>
    <n v="0.16700000000000001"/>
    <n v="4"/>
    <n v="7"/>
    <n v="0.57099999999999995"/>
    <n v="2"/>
    <n v="7"/>
    <n v="9"/>
    <n v="8"/>
    <n v="1"/>
    <n v="4"/>
    <n v="4"/>
    <n v="27"/>
    <n v="21.5"/>
    <n v="-3"/>
    <x v="1"/>
    <n v="20.470829068577277"/>
    <n v="0.86872586872586877"/>
    <n v="0.74358974358974361"/>
  </r>
  <r>
    <n v="7"/>
    <x v="397"/>
    <s v="23-314"/>
    <x v="0"/>
    <s v="CHI"/>
    <s v="W (+9)"/>
    <n v="39"/>
    <n v="13"/>
    <n v="29"/>
    <n v="0.44800000000000001"/>
    <n v="4"/>
    <n v="7"/>
    <n v="0.57099999999999995"/>
    <n v="11"/>
    <n v="13"/>
    <n v="0.84599999999999997"/>
    <n v="4"/>
    <n v="9"/>
    <n v="13"/>
    <n v="4"/>
    <n v="0"/>
    <n v="0"/>
    <n v="2"/>
    <n v="41"/>
    <n v="31"/>
    <n v="12"/>
    <x v="1"/>
    <n v="9.8231827111984291"/>
    <n v="1.116557734204793"/>
    <n v="0.97435897435897434"/>
  </r>
  <r>
    <n v="8"/>
    <x v="398"/>
    <s v="23-317"/>
    <x v="0"/>
    <s v="MIL"/>
    <s v="W (+6)"/>
    <n v="43"/>
    <n v="16"/>
    <n v="24"/>
    <n v="0.66700000000000004"/>
    <n v="1"/>
    <n v="4"/>
    <n v="0.25"/>
    <n v="8"/>
    <n v="10"/>
    <n v="0.8"/>
    <n v="0"/>
    <n v="5"/>
    <n v="5"/>
    <n v="6"/>
    <n v="3"/>
    <n v="0"/>
    <n v="2"/>
    <n v="41"/>
    <n v="35.700000000000003"/>
    <n v="11"/>
    <x v="1"/>
    <n v="16.483516483516482"/>
    <n v="1.3486842105263159"/>
    <n v="1"/>
  </r>
  <r>
    <n v="9"/>
    <x v="399"/>
    <s v="23-319"/>
    <x v="0"/>
    <s v="DEN"/>
    <s v="W (+11)"/>
    <n v="38"/>
    <n v="10"/>
    <n v="20"/>
    <n v="0.5"/>
    <n v="0"/>
    <n v="0"/>
    <m/>
    <n v="2"/>
    <n v="4"/>
    <n v="0.5"/>
    <n v="1"/>
    <n v="7"/>
    <n v="8"/>
    <n v="11"/>
    <n v="3"/>
    <n v="0"/>
    <n v="5"/>
    <n v="22"/>
    <n v="18.100000000000001"/>
    <n v="14"/>
    <x v="1"/>
    <n v="29.131355932203384"/>
    <n v="0.82212257100149477"/>
    <n v="0.71052631578947367"/>
  </r>
  <r>
    <n v="10"/>
    <x v="400"/>
    <s v="23-321"/>
    <x v="0"/>
    <s v="UTA"/>
    <s v="W (+12)"/>
    <n v="42"/>
    <n v="13"/>
    <n v="21"/>
    <n v="0.61899999999999999"/>
    <n v="3"/>
    <n v="7"/>
    <n v="0.42899999999999999"/>
    <n v="9"/>
    <n v="11"/>
    <n v="0.81799999999999995"/>
    <n v="3"/>
    <n v="2"/>
    <n v="5"/>
    <n v="7"/>
    <n v="2"/>
    <n v="2"/>
    <n v="2"/>
    <n v="38"/>
    <n v="35.9"/>
    <n v="33"/>
    <x v="1"/>
    <n v="20.091848450057405"/>
    <n v="1.3649425287356323"/>
    <n v="1"/>
  </r>
  <r>
    <n v="11"/>
    <x v="401"/>
    <s v="23-324"/>
    <x v="0"/>
    <s v="NJN"/>
    <s v="W (+24)"/>
    <n v="36"/>
    <n v="9"/>
    <n v="20"/>
    <n v="0.45"/>
    <n v="1"/>
    <n v="4"/>
    <n v="0.25"/>
    <n v="12"/>
    <n v="17"/>
    <n v="0.70599999999999996"/>
    <n v="0"/>
    <n v="8"/>
    <n v="8"/>
    <n v="4"/>
    <n v="0"/>
    <n v="1"/>
    <n v="3"/>
    <n v="31"/>
    <n v="20.3"/>
    <n v="17"/>
    <x v="1"/>
    <n v="11.600928074245937"/>
    <n v="1.0170603674540681"/>
    <n v="0.69444444444444442"/>
  </r>
  <r>
    <n v="12"/>
    <x v="402"/>
    <s v="23-325"/>
    <x v="0"/>
    <s v="DET"/>
    <s v="L (-7)"/>
    <n v="40"/>
    <n v="8"/>
    <n v="21"/>
    <n v="0.38100000000000001"/>
    <n v="0"/>
    <n v="4"/>
    <n v="0"/>
    <n v="9"/>
    <n v="10"/>
    <n v="0.9"/>
    <n v="1"/>
    <n v="5"/>
    <n v="6"/>
    <n v="6"/>
    <n v="4"/>
    <n v="0"/>
    <n v="3"/>
    <n v="25"/>
    <n v="20.100000000000001"/>
    <n v="-5"/>
    <x v="0"/>
    <n v="17.441860465116278"/>
    <n v="0.88028169014084512"/>
    <n v="0.6"/>
  </r>
  <r>
    <n v="13"/>
    <x v="403"/>
    <s v="23-328"/>
    <x v="0"/>
    <s v="ATL"/>
    <s v="W (+14)"/>
    <n v="37"/>
    <n v="8"/>
    <n v="19"/>
    <n v="0.42099999999999999"/>
    <n v="1"/>
    <n v="4"/>
    <n v="0.25"/>
    <n v="7"/>
    <n v="7"/>
    <n v="1"/>
    <n v="1"/>
    <n v="6"/>
    <n v="7"/>
    <n v="8"/>
    <n v="2"/>
    <n v="0"/>
    <n v="2"/>
    <n v="24"/>
    <n v="20.8"/>
    <n v="16"/>
    <x v="1"/>
    <n v="24.937655860349128"/>
    <n v="0.99667774086378746"/>
    <n v="0.7567567567567568"/>
  </r>
  <r>
    <n v="14"/>
    <x v="404"/>
    <s v="23-331"/>
    <x v="0"/>
    <s v="NYK"/>
    <s v="W (+18)"/>
    <n v="30"/>
    <n v="7"/>
    <n v="14"/>
    <n v="0.5"/>
    <n v="3"/>
    <n v="7"/>
    <n v="0.42899999999999999"/>
    <n v="9"/>
    <n v="11"/>
    <n v="0.81799999999999995"/>
    <n v="0"/>
    <n v="4"/>
    <n v="4"/>
    <n v="1"/>
    <n v="1"/>
    <n v="1"/>
    <n v="1"/>
    <n v="26"/>
    <n v="20.8"/>
    <n v="17"/>
    <x v="1"/>
    <n v="4.7984644913627639"/>
    <n v="1.310483870967742"/>
    <n v="0.76666666666666672"/>
  </r>
  <r>
    <n v="15"/>
    <x v="405"/>
    <s v="23-332"/>
    <x v="0"/>
    <s v="OKC"/>
    <s v="W (+35)"/>
    <n v="17"/>
    <n v="7"/>
    <n v="12"/>
    <n v="0.58299999999999996"/>
    <n v="0"/>
    <n v="1"/>
    <n v="0"/>
    <n v="0"/>
    <n v="0"/>
    <m/>
    <n v="0"/>
    <n v="3"/>
    <n v="3"/>
    <n v="3"/>
    <n v="1"/>
    <n v="3"/>
    <n v="0"/>
    <n v="14"/>
    <n v="14.5"/>
    <n v="24"/>
    <x v="1"/>
    <n v="20"/>
    <n v="1.1666666666666667"/>
    <n v="1.1176470588235294"/>
  </r>
  <r>
    <n v="16"/>
    <x v="406"/>
    <s v="23-334"/>
    <x v="0"/>
    <s v="GSW"/>
    <s v="W (+15)"/>
    <n v="31"/>
    <n v="9"/>
    <n v="13"/>
    <n v="0.69199999999999995"/>
    <n v="3"/>
    <n v="4"/>
    <n v="0.75"/>
    <n v="2"/>
    <n v="4"/>
    <n v="0.5"/>
    <n v="1"/>
    <n v="6"/>
    <n v="7"/>
    <n v="8"/>
    <n v="3"/>
    <n v="1"/>
    <n v="2"/>
    <n v="23"/>
    <n v="25.7"/>
    <n v="24"/>
    <x v="1"/>
    <n v="32.310177705977381"/>
    <n v="1.3723150357995229"/>
    <n v="1.096774193548387"/>
  </r>
  <r>
    <n v="17"/>
    <x v="407"/>
    <s v="23-335"/>
    <x v="0"/>
    <s v="MIL"/>
    <s v="W (+12)"/>
    <n v="41"/>
    <n v="12"/>
    <n v="27"/>
    <n v="0.44400000000000001"/>
    <n v="1"/>
    <n v="5"/>
    <n v="0.2"/>
    <n v="7"/>
    <n v="10"/>
    <n v="0.7"/>
    <n v="1"/>
    <n v="6"/>
    <n v="7"/>
    <n v="5"/>
    <n v="2"/>
    <n v="1"/>
    <n v="3"/>
    <n v="32"/>
    <n v="21.2"/>
    <n v="7"/>
    <x v="1"/>
    <n v="12.690355329949238"/>
    <n v="0.93023255813953487"/>
    <n v="0.63414634146341464"/>
  </r>
  <r>
    <n v="18"/>
    <x v="408"/>
    <s v="23-339"/>
    <x v="0"/>
    <s v="NYK"/>
    <s v="W (+36)"/>
    <n v="28"/>
    <n v="5"/>
    <n v="10"/>
    <n v="0.5"/>
    <n v="1"/>
    <n v="4"/>
    <n v="0.25"/>
    <n v="10"/>
    <n v="10"/>
    <n v="1"/>
    <n v="0"/>
    <n v="5"/>
    <n v="5"/>
    <n v="6"/>
    <n v="5"/>
    <n v="1"/>
    <n v="0"/>
    <n v="21"/>
    <n v="27.4"/>
    <n v="30"/>
    <x v="1"/>
    <n v="29.411764705882355"/>
    <n v="1.4583333333333333"/>
    <n v="1.1785714285714286"/>
  </r>
  <r>
    <n v="19"/>
    <x v="409"/>
    <s v="23-341"/>
    <x v="0"/>
    <s v="IND"/>
    <s v="W (+24)"/>
    <n v="38"/>
    <n v="4"/>
    <n v="12"/>
    <n v="0.33300000000000002"/>
    <n v="0"/>
    <n v="4"/>
    <n v="0"/>
    <n v="3"/>
    <n v="4"/>
    <n v="0.75"/>
    <n v="2"/>
    <n v="6"/>
    <n v="8"/>
    <n v="11"/>
    <n v="1"/>
    <n v="3"/>
    <n v="2"/>
    <n v="11"/>
    <n v="15"/>
    <n v="32"/>
    <x v="1"/>
    <n v="41.106128550074743"/>
    <n v="0.69796954314720816"/>
    <n v="0.60526315789473684"/>
  </r>
  <r>
    <n v="20"/>
    <x v="410"/>
    <s v="23-342"/>
    <x v="0"/>
    <s v="CHA"/>
    <s v="W (+20)"/>
    <n v="28"/>
    <n v="8"/>
    <n v="17"/>
    <n v="0.47099999999999997"/>
    <n v="2"/>
    <n v="4"/>
    <n v="0.5"/>
    <n v="7"/>
    <n v="8"/>
    <n v="0.875"/>
    <n v="2"/>
    <n v="3"/>
    <n v="5"/>
    <n v="4"/>
    <n v="2"/>
    <n v="2"/>
    <n v="3"/>
    <n v="25"/>
    <n v="20.2"/>
    <n v="27"/>
    <x v="1"/>
    <n v="14.534883720930234"/>
    <n v="1.0629251700680273"/>
    <n v="0.8928571428571429"/>
  </r>
  <r>
    <n v="21"/>
    <x v="411"/>
    <s v="23-345"/>
    <x v="0"/>
    <s v="TOR"/>
    <s v="W (+20)"/>
    <n v="30"/>
    <n v="11"/>
    <n v="18"/>
    <n v="0.61099999999999999"/>
    <n v="2"/>
    <n v="5"/>
    <n v="0.4"/>
    <n v="7"/>
    <n v="8"/>
    <n v="0.875"/>
    <n v="0"/>
    <n v="5"/>
    <n v="5"/>
    <n v="4"/>
    <n v="3"/>
    <n v="0"/>
    <n v="2"/>
    <n v="31"/>
    <n v="27.3"/>
    <n v="19"/>
    <x v="1"/>
    <n v="14.534883720930234"/>
    <n v="1.3180272108843538"/>
    <n v="1.1000000000000001"/>
  </r>
  <r>
    <n v="22"/>
    <x v="412"/>
    <s v="23-346"/>
    <x v="0"/>
    <s v="PHI"/>
    <s v="W (+8)"/>
    <n v="39"/>
    <n v="10"/>
    <n v="22"/>
    <n v="0.45500000000000002"/>
    <n v="2"/>
    <n v="6"/>
    <n v="0.33300000000000002"/>
    <n v="7"/>
    <n v="8"/>
    <n v="0.875"/>
    <n v="2"/>
    <n v="2"/>
    <n v="4"/>
    <n v="5"/>
    <n v="0"/>
    <n v="2"/>
    <n v="1"/>
    <n v="29"/>
    <n v="21.5"/>
    <n v="-1"/>
    <x v="1"/>
    <n v="15.862944162436548"/>
    <n v="1.0935143288084466"/>
    <n v="0.66666666666666663"/>
  </r>
  <r>
    <n v="23"/>
    <x v="413"/>
    <s v="23-348"/>
    <x v="0"/>
    <s v="PHI"/>
    <s v="W (+16)"/>
    <n v="37"/>
    <n v="9"/>
    <n v="21"/>
    <n v="0.42899999999999999"/>
    <n v="1"/>
    <n v="4"/>
    <n v="0.25"/>
    <n v="9"/>
    <n v="12"/>
    <n v="0.75"/>
    <n v="3"/>
    <n v="4"/>
    <n v="7"/>
    <n v="7"/>
    <n v="1"/>
    <n v="3"/>
    <n v="0"/>
    <n v="28"/>
    <n v="26.2"/>
    <n v="13"/>
    <x v="1"/>
    <n v="21.033653846153847"/>
    <n v="1.06544901065449"/>
    <n v="0.83783783783783783"/>
  </r>
  <r>
    <n v="24"/>
    <x v="414"/>
    <s v="23-349"/>
    <x v="0"/>
    <s v="ATL"/>
    <s v="L (-5)"/>
    <n v="46"/>
    <n v="10"/>
    <n v="19"/>
    <n v="0.52600000000000002"/>
    <n v="2"/>
    <n v="7"/>
    <n v="0.28599999999999998"/>
    <n v="11"/>
    <n v="12"/>
    <n v="0.91700000000000004"/>
    <n v="2"/>
    <n v="4"/>
    <n v="6"/>
    <n v="9"/>
    <n v="4"/>
    <n v="1"/>
    <n v="1"/>
    <n v="33"/>
    <n v="35.1"/>
    <n v="1"/>
    <x v="0"/>
    <n v="26.254375729288213"/>
    <n v="1.3053797468354429"/>
    <n v="0.91304347826086951"/>
  </r>
  <r>
    <n v="25"/>
    <x v="415"/>
    <s v="23-353"/>
    <x v="0"/>
    <s v="MIN"/>
    <s v="W (+23)"/>
    <n v="40"/>
    <n v="14"/>
    <n v="20"/>
    <n v="0.7"/>
    <n v="2"/>
    <n v="6"/>
    <n v="0.33300000000000002"/>
    <n v="2"/>
    <n v="4"/>
    <n v="0.5"/>
    <n v="0"/>
    <n v="6"/>
    <n v="6"/>
    <n v="3"/>
    <n v="2"/>
    <n v="2"/>
    <n v="0"/>
    <n v="32"/>
    <n v="29.7"/>
    <n v="22"/>
    <x v="1"/>
    <n v="12.116316639741518"/>
    <n v="1.4705882352941175"/>
    <n v="0.92500000000000004"/>
  </r>
  <r>
    <n v="26"/>
    <x v="416"/>
    <s v="23-355"/>
    <x v="0"/>
    <s v="DEN"/>
    <s v="W (+17)"/>
    <n v="39"/>
    <n v="13"/>
    <n v="20"/>
    <n v="0.65"/>
    <n v="0"/>
    <n v="2"/>
    <n v="0"/>
    <n v="7"/>
    <n v="8"/>
    <n v="0.875"/>
    <n v="3"/>
    <n v="7"/>
    <n v="10"/>
    <n v="8"/>
    <n v="0"/>
    <n v="0"/>
    <n v="6"/>
    <n v="33"/>
    <n v="26.4"/>
    <n v="14"/>
    <x v="1"/>
    <n v="21.321961620469086"/>
    <n v="1.1178861788617886"/>
    <n v="0.94871794871794868"/>
  </r>
  <r>
    <n v="27"/>
    <x v="417"/>
    <s v="23-357"/>
    <x v="0"/>
    <s v="OKC"/>
    <s v="W (+11)"/>
    <n v="43"/>
    <n v="14"/>
    <n v="24"/>
    <n v="0.58299999999999996"/>
    <n v="2"/>
    <n v="4"/>
    <n v="0.5"/>
    <n v="1"/>
    <n v="2"/>
    <n v="0.5"/>
    <n v="2"/>
    <n v="2"/>
    <n v="4"/>
    <n v="7"/>
    <n v="3"/>
    <n v="1"/>
    <n v="3"/>
    <n v="31"/>
    <n v="26.6"/>
    <n v="16"/>
    <x v="1"/>
    <n v="20.068807339449542"/>
    <n v="1.1119081779053086"/>
    <n v="0.7441860465116279"/>
  </r>
  <r>
    <n v="28"/>
    <x v="418"/>
    <s v="23-359"/>
    <x v="0"/>
    <s v="HOU"/>
    <s v="W (+9)"/>
    <n v="38"/>
    <n v="11"/>
    <n v="23"/>
    <n v="0.47799999999999998"/>
    <n v="0"/>
    <n v="3"/>
    <n v="0"/>
    <n v="5"/>
    <n v="7"/>
    <n v="0.71399999999999997"/>
    <n v="1"/>
    <n v="8"/>
    <n v="9"/>
    <n v="5"/>
    <n v="3"/>
    <n v="1"/>
    <n v="7"/>
    <n v="27"/>
    <n v="17"/>
    <n v="14"/>
    <x v="1"/>
    <n v="13.130252100840337"/>
    <n v="0.81620314389359139"/>
    <n v="0.63157894736842102"/>
  </r>
  <r>
    <n v="29"/>
    <x v="419"/>
    <s v="23-361"/>
    <x v="0"/>
    <s v="WAS"/>
    <s v="W (+4)"/>
    <n v="38"/>
    <n v="6"/>
    <n v="13"/>
    <n v="0.46200000000000002"/>
    <n v="0"/>
    <n v="2"/>
    <n v="0"/>
    <n v="6"/>
    <n v="10"/>
    <n v="0.6"/>
    <n v="0"/>
    <n v="5"/>
    <n v="5"/>
    <n v="6"/>
    <n v="3"/>
    <n v="1"/>
    <n v="3"/>
    <n v="18"/>
    <n v="15.7"/>
    <n v="-4"/>
    <x v="1"/>
    <n v="22.72727272727273"/>
    <n v="0.88235294117647067"/>
    <n v="0.5"/>
  </r>
  <r>
    <n v="30"/>
    <x v="420"/>
    <s v="23-364"/>
    <x v="0"/>
    <s v="MIA"/>
    <s v="W (+7)"/>
    <n v="43"/>
    <n v="12"/>
    <n v="19"/>
    <n v="0.63200000000000001"/>
    <n v="2"/>
    <n v="4"/>
    <n v="0.5"/>
    <n v="7"/>
    <n v="12"/>
    <n v="0.58299999999999996"/>
    <n v="0"/>
    <n v="6"/>
    <n v="6"/>
    <n v="9"/>
    <n v="0"/>
    <n v="1"/>
    <n v="2"/>
    <n v="33"/>
    <n v="28.9"/>
    <n v="8"/>
    <x v="1"/>
    <n v="25.510204081632654"/>
    <n v="1.2557077625570776"/>
    <n v="0.81395348837209303"/>
  </r>
  <r>
    <n v="31"/>
    <x v="421"/>
    <s v="24-000"/>
    <x v="0"/>
    <s v="MIA"/>
    <s v="L (-9)"/>
    <n v="43"/>
    <n v="12"/>
    <n v="24"/>
    <n v="0.5"/>
    <n v="3"/>
    <n v="8"/>
    <n v="0.375"/>
    <n v="11"/>
    <n v="14"/>
    <n v="0.78600000000000003"/>
    <n v="0"/>
    <n v="2"/>
    <n v="2"/>
    <n v="7"/>
    <n v="0"/>
    <n v="2"/>
    <n v="5"/>
    <n v="38"/>
    <n v="25.9"/>
    <n v="-6"/>
    <x v="0"/>
    <n v="16.603415559772298"/>
    <n v="1.0807736063708762"/>
    <n v="0.67441860465116277"/>
  </r>
  <r>
    <n v="32"/>
    <x v="422"/>
    <s v="24-003"/>
    <x v="0"/>
    <s v="CHI"/>
    <s v="W (+25)"/>
    <n v="37"/>
    <n v="3"/>
    <n v="8"/>
    <n v="0.375"/>
    <n v="2"/>
    <n v="3"/>
    <n v="0.66700000000000004"/>
    <n v="8"/>
    <n v="8"/>
    <n v="1"/>
    <n v="1"/>
    <n v="9"/>
    <n v="10"/>
    <n v="11"/>
    <n v="2"/>
    <n v="3"/>
    <n v="5"/>
    <n v="16"/>
    <n v="21.4"/>
    <n v="27"/>
    <x v="1"/>
    <n v="39.970930232558139"/>
    <n v="0.96852300242130751"/>
    <n v="0.86486486486486491"/>
  </r>
  <r>
    <n v="33"/>
    <x v="423"/>
    <s v="24-005"/>
    <x v="0"/>
    <s v="WAS"/>
    <s v="L (-3)"/>
    <n v="41"/>
    <n v="11"/>
    <n v="22"/>
    <n v="0.5"/>
    <n v="3"/>
    <n v="9"/>
    <n v="0.33300000000000002"/>
    <n v="5"/>
    <n v="8"/>
    <n v="0.625"/>
    <n v="0"/>
    <n v="6"/>
    <n v="6"/>
    <n v="10"/>
    <n v="1"/>
    <n v="2"/>
    <n v="7"/>
    <n v="30"/>
    <n v="20.399999999999999"/>
    <n v="0"/>
    <x v="0"/>
    <n v="23.518344308560678"/>
    <n v="0.92250922509225108"/>
    <n v="0.68292682926829273"/>
  </r>
  <r>
    <n v="34"/>
    <x v="424"/>
    <s v="24-008"/>
    <x v="0"/>
    <s v="CHA"/>
    <s v="W (+30)"/>
    <n v="31"/>
    <n v="9"/>
    <n v="16"/>
    <n v="0.56299999999999994"/>
    <n v="0"/>
    <n v="1"/>
    <n v="0"/>
    <n v="3"/>
    <n v="3"/>
    <n v="1"/>
    <n v="0"/>
    <n v="4"/>
    <n v="4"/>
    <n v="4"/>
    <n v="2"/>
    <n v="2"/>
    <n v="4"/>
    <n v="21"/>
    <n v="16.399999999999999"/>
    <n v="23"/>
    <x v="1"/>
    <n v="15.797788309636651"/>
    <n v="0.98499061913696062"/>
    <n v="0.70967741935483875"/>
  </r>
  <r>
    <n v="35"/>
    <x v="425"/>
    <s v="24-010"/>
    <x v="0"/>
    <s v="BOS"/>
    <s v="W (+15)"/>
    <n v="36"/>
    <n v="13"/>
    <n v="25"/>
    <n v="0.52"/>
    <n v="3"/>
    <n v="7"/>
    <n v="0.42899999999999999"/>
    <n v="9"/>
    <n v="9"/>
    <n v="1"/>
    <n v="1"/>
    <n v="6"/>
    <n v="7"/>
    <n v="6"/>
    <n v="4"/>
    <n v="3"/>
    <n v="3"/>
    <n v="38"/>
    <n v="34.700000000000003"/>
    <n v="20"/>
    <x v="1"/>
    <n v="15.806111696522654"/>
    <n v="1.1889862327909888"/>
    <n v="1.1944444444444444"/>
  </r>
  <r>
    <n v="36"/>
    <x v="426"/>
    <s v="24-014"/>
    <x v="0"/>
    <s v="MEM"/>
    <s v="W (+15)"/>
    <n v="40"/>
    <n v="9"/>
    <n v="15"/>
    <n v="0.6"/>
    <n v="1"/>
    <n v="5"/>
    <n v="0.2"/>
    <n v="11"/>
    <n v="14"/>
    <n v="0.78600000000000003"/>
    <n v="0"/>
    <n v="11"/>
    <n v="11"/>
    <n v="10"/>
    <n v="3"/>
    <n v="1"/>
    <n v="2"/>
    <n v="30"/>
    <n v="33.1"/>
    <n v="21"/>
    <x v="1"/>
    <n v="30.15681544028951"/>
    <n v="1.2953367875647668"/>
    <n v="1.1000000000000001"/>
  </r>
  <r>
    <n v="37"/>
    <x v="427"/>
    <s v="24-016"/>
    <x v="0"/>
    <s v="CHI"/>
    <s v="L (-9)"/>
    <n v="44"/>
    <n v="8"/>
    <n v="28"/>
    <n v="0.28599999999999998"/>
    <n v="1"/>
    <n v="6"/>
    <n v="0.16700000000000001"/>
    <n v="11"/>
    <n v="16"/>
    <n v="0.68799999999999994"/>
    <n v="3"/>
    <n v="11"/>
    <n v="14"/>
    <n v="7"/>
    <n v="1"/>
    <n v="1"/>
    <n v="8"/>
    <n v="28"/>
    <n v="12"/>
    <n v="2"/>
    <x v="0"/>
    <n v="13.988808952837731"/>
    <n v="0.65055762081784385"/>
    <n v="0.40909090909090912"/>
  </r>
  <r>
    <n v="38"/>
    <x v="428"/>
    <s v="24-017"/>
    <x v="0"/>
    <s v="NOH"/>
    <s v="W (+14)"/>
    <n v="43"/>
    <n v="12"/>
    <n v="24"/>
    <n v="0.5"/>
    <n v="0"/>
    <n v="2"/>
    <n v="0"/>
    <n v="5"/>
    <n v="6"/>
    <n v="0.83299999999999996"/>
    <n v="3"/>
    <n v="11"/>
    <n v="14"/>
    <n v="7"/>
    <n v="3"/>
    <n v="1"/>
    <n v="4"/>
    <n v="29"/>
    <n v="25.4"/>
    <n v="19"/>
    <x v="1"/>
    <n v="18.597236981934113"/>
    <n v="0.94647519582245432"/>
    <n v="0.86046511627906974"/>
  </r>
  <r>
    <n v="39"/>
    <x v="429"/>
    <s v="24-020"/>
    <x v="0"/>
    <s v="LAL"/>
    <s v="L (-17)"/>
    <n v="42"/>
    <n v="9"/>
    <n v="25"/>
    <n v="0.36"/>
    <n v="1"/>
    <n v="5"/>
    <n v="0.2"/>
    <n v="4"/>
    <n v="8"/>
    <n v="0.5"/>
    <n v="2"/>
    <n v="7"/>
    <n v="9"/>
    <n v="4"/>
    <n v="4"/>
    <n v="1"/>
    <n v="6"/>
    <n v="23"/>
    <n v="12.1"/>
    <n v="-11"/>
    <x v="0"/>
    <n v="10.38421599169263"/>
    <n v="0.66628041714947861"/>
    <n v="0.35714285714285715"/>
  </r>
  <r>
    <n v="40"/>
    <x v="430"/>
    <s v="24-022"/>
    <x v="0"/>
    <s v="POR"/>
    <s v="W (+6)"/>
    <n v="42"/>
    <n v="14"/>
    <n v="30"/>
    <n v="0.46700000000000003"/>
    <n v="3"/>
    <n v="6"/>
    <n v="0.5"/>
    <n v="3"/>
    <n v="4"/>
    <n v="0.75"/>
    <n v="0"/>
    <n v="7"/>
    <n v="7"/>
    <n v="14"/>
    <n v="1"/>
    <n v="0"/>
    <n v="2"/>
    <n v="34"/>
    <n v="28.7"/>
    <n v="14"/>
    <x v="1"/>
    <n v="29.313232830820766"/>
    <n v="1.0071090047393363"/>
    <n v="0.88095238095238093"/>
  </r>
  <r>
    <n v="41"/>
    <x v="431"/>
    <s v="24-024"/>
    <x v="0"/>
    <s v="GSW"/>
    <s v="W (+1)"/>
    <n v="41"/>
    <n v="10"/>
    <n v="24"/>
    <n v="0.41699999999999998"/>
    <n v="2"/>
    <n v="5"/>
    <n v="0.4"/>
    <n v="10"/>
    <n v="16"/>
    <n v="0.625"/>
    <n v="2"/>
    <n v="7"/>
    <n v="9"/>
    <n v="8"/>
    <n v="3"/>
    <n v="2"/>
    <n v="2"/>
    <n v="32"/>
    <n v="27.5"/>
    <n v="12"/>
    <x v="1"/>
    <n v="19.493177387914233"/>
    <n v="0.96852300242130751"/>
    <n v="0.78048780487804881"/>
  </r>
  <r>
    <n v="42"/>
    <x v="432"/>
    <s v="24-025"/>
    <x v="0"/>
    <s v="UTA"/>
    <s v="W (+5)"/>
    <n v="41"/>
    <n v="14"/>
    <n v="27"/>
    <n v="0.51900000000000002"/>
    <n v="1"/>
    <n v="6"/>
    <n v="0.16700000000000001"/>
    <n v="4"/>
    <n v="6"/>
    <n v="0.66700000000000004"/>
    <n v="4"/>
    <n v="10"/>
    <n v="14"/>
    <n v="9"/>
    <n v="1"/>
    <n v="0"/>
    <n v="2"/>
    <n v="33"/>
    <n v="29.6"/>
    <n v="16"/>
    <x v="1"/>
    <n v="22.145669291338582"/>
    <n v="1.0429835651074588"/>
    <n v="0.97560975609756095"/>
  </r>
  <r>
    <n v="43"/>
    <x v="433"/>
    <s v="24-028"/>
    <x v="0"/>
    <s v="SAC"/>
    <s v="W (+7)"/>
    <n v="38"/>
    <n v="5"/>
    <n v="10"/>
    <n v="0.5"/>
    <n v="0"/>
    <n v="2"/>
    <n v="0"/>
    <n v="13"/>
    <n v="15"/>
    <n v="0.86699999999999999"/>
    <n v="5"/>
    <n v="10"/>
    <n v="15"/>
    <n v="11"/>
    <n v="0"/>
    <n v="3"/>
    <n v="2"/>
    <n v="23"/>
    <n v="31.1"/>
    <n v="6"/>
    <x v="1"/>
    <n v="37.162162162162161"/>
    <n v="1.2365591397849462"/>
    <n v="1.131578947368421"/>
  </r>
  <r>
    <n v="44"/>
    <x v="434"/>
    <s v="24-030"/>
    <x v="0"/>
    <s v="ORL"/>
    <s v="L (-11)"/>
    <n v="38"/>
    <n v="10"/>
    <n v="27"/>
    <n v="0.37"/>
    <n v="0"/>
    <n v="2"/>
    <n v="0"/>
    <n v="3"/>
    <n v="6"/>
    <n v="0.5"/>
    <n v="1"/>
    <n v="7"/>
    <n v="8"/>
    <n v="8"/>
    <n v="1"/>
    <n v="1"/>
    <n v="2"/>
    <n v="23"/>
    <n v="14.6"/>
    <n v="-9"/>
    <x v="0"/>
    <n v="20.181634712411707"/>
    <n v="0.7269279393173198"/>
    <n v="0.5"/>
  </r>
  <r>
    <n v="45"/>
    <x v="435"/>
    <s v="24-031"/>
    <x v="0"/>
    <s v="LAC"/>
    <s v="W (+17)"/>
    <n v="37"/>
    <n v="9"/>
    <n v="17"/>
    <n v="0.52900000000000003"/>
    <n v="2"/>
    <n v="4"/>
    <n v="0.5"/>
    <n v="5"/>
    <n v="6"/>
    <n v="0.83299999999999996"/>
    <n v="0"/>
    <n v="7"/>
    <n v="7"/>
    <n v="6"/>
    <n v="3"/>
    <n v="1"/>
    <n v="3"/>
    <n v="25"/>
    <n v="22.5"/>
    <n v="32"/>
    <x v="1"/>
    <n v="20.949720670391063"/>
    <n v="1.1042402826855124"/>
    <n v="0.81081081081081086"/>
  </r>
  <r>
    <n v="46"/>
    <x v="436"/>
    <s v="24-033"/>
    <x v="0"/>
    <s v="DET"/>
    <s v="W (+10)"/>
    <n v="39"/>
    <n v="12"/>
    <n v="25"/>
    <n v="0.48"/>
    <n v="3"/>
    <n v="8"/>
    <n v="0.375"/>
    <n v="6"/>
    <n v="11"/>
    <n v="0.54500000000000004"/>
    <n v="4"/>
    <n v="0"/>
    <n v="4"/>
    <n v="8"/>
    <n v="1"/>
    <n v="1"/>
    <n v="5"/>
    <n v="33"/>
    <n v="22.2"/>
    <n v="-8"/>
    <x v="1"/>
    <n v="18.674136321195142"/>
    <n v="0.94718714121699188"/>
    <n v="0.61538461538461542"/>
  </r>
  <r>
    <n v="47"/>
    <x v="437"/>
    <s v="24-035"/>
    <x v="0"/>
    <s v="TOR"/>
    <s v="W (+18)"/>
    <n v="38"/>
    <n v="9"/>
    <n v="20"/>
    <n v="0.45"/>
    <n v="2"/>
    <n v="5"/>
    <n v="0.4"/>
    <n v="13"/>
    <n v="13"/>
    <n v="1"/>
    <n v="1"/>
    <n v="6"/>
    <n v="7"/>
    <n v="4"/>
    <n v="1"/>
    <n v="2"/>
    <n v="3"/>
    <n v="33"/>
    <n v="26.1"/>
    <n v="23"/>
    <x v="1"/>
    <n v="12.224938875305625"/>
    <n v="1.149025069637883"/>
    <n v="0.86842105263157898"/>
  </r>
  <r>
    <n v="48"/>
    <x v="438"/>
    <s v="24-036"/>
    <x v="0"/>
    <s v="NYK"/>
    <s v="W (+5)"/>
    <n v="44"/>
    <n v="17"/>
    <n v="33"/>
    <n v="0.51500000000000001"/>
    <n v="2"/>
    <n v="7"/>
    <n v="0.28599999999999998"/>
    <n v="16"/>
    <n v="19"/>
    <n v="0.84199999999999997"/>
    <n v="0"/>
    <n v="9"/>
    <n v="9"/>
    <n v="11"/>
    <n v="0"/>
    <n v="2"/>
    <n v="3"/>
    <n v="52"/>
    <n v="42.9"/>
    <n v="7"/>
    <x v="1"/>
    <n v="19.869942196531792"/>
    <n v="1.1722272317403066"/>
    <n v="1.1818181818181819"/>
  </r>
  <r>
    <n v="49"/>
    <x v="439"/>
    <s v="24-040"/>
    <x v="0"/>
    <s v="LAL"/>
    <s v="L (-10)"/>
    <n v="40"/>
    <n v="5"/>
    <n v="20"/>
    <n v="0.25"/>
    <n v="2"/>
    <n v="8"/>
    <n v="0.25"/>
    <n v="4"/>
    <n v="8"/>
    <n v="0.5"/>
    <n v="3"/>
    <n v="5"/>
    <n v="8"/>
    <n v="12"/>
    <n v="0"/>
    <n v="0"/>
    <n v="1"/>
    <n v="16"/>
    <n v="13"/>
    <n v="-12"/>
    <x v="0"/>
    <n v="32.85870755750274"/>
    <n v="0.65252854812398042"/>
    <n v="0.4"/>
  </r>
  <r>
    <n v="50"/>
    <x v="440"/>
    <s v="24-042"/>
    <x v="0"/>
    <s v="IND"/>
    <s v="L (-1)"/>
    <n v="41"/>
    <n v="15"/>
    <n v="21"/>
    <n v="0.71399999999999997"/>
    <n v="4"/>
    <n v="7"/>
    <n v="0.57099999999999995"/>
    <n v="13"/>
    <n v="14"/>
    <n v="0.92900000000000005"/>
    <n v="0"/>
    <n v="7"/>
    <n v="7"/>
    <n v="4"/>
    <n v="1"/>
    <n v="1"/>
    <n v="7"/>
    <n v="47"/>
    <n v="37.1"/>
    <n v="7"/>
    <x v="0"/>
    <n v="10.482180293501049"/>
    <n v="1.3758782201405153"/>
    <n v="1.1219512195121952"/>
  </r>
  <r>
    <n v="51"/>
    <x v="441"/>
    <s v="24-043"/>
    <x v="0"/>
    <s v="PHO"/>
    <s v="W (+17)"/>
    <n v="33"/>
    <n v="9"/>
    <n v="18"/>
    <n v="0.5"/>
    <n v="1"/>
    <n v="5"/>
    <n v="0.2"/>
    <n v="7"/>
    <n v="8"/>
    <n v="0.875"/>
    <n v="2"/>
    <n v="4"/>
    <n v="6"/>
    <n v="6"/>
    <n v="2"/>
    <n v="1"/>
    <n v="3"/>
    <n v="26"/>
    <n v="22.7"/>
    <n v="22"/>
    <x v="1"/>
    <n v="19.65923984272608"/>
    <n v="1.0603588907014683"/>
    <n v="0.84848484848484851"/>
  </r>
  <r>
    <n v="52"/>
    <x v="442"/>
    <s v="24-050"/>
    <x v="0"/>
    <s v="TOR"/>
    <s v="W (+17)"/>
    <n v="33"/>
    <n v="9"/>
    <n v="17"/>
    <n v="0.52900000000000003"/>
    <n v="0"/>
    <n v="3"/>
    <n v="0"/>
    <n v="2"/>
    <n v="2"/>
    <n v="1"/>
    <n v="1"/>
    <n v="8"/>
    <n v="9"/>
    <n v="9"/>
    <n v="1"/>
    <n v="1"/>
    <n v="5"/>
    <n v="20"/>
    <n v="17.399999999999999"/>
    <n v="20"/>
    <x v="1"/>
    <n v="28.230865746549561"/>
    <n v="0.87412587412587417"/>
    <n v="0.81818181818181823"/>
  </r>
  <r>
    <n v="53"/>
    <x v="443"/>
    <s v="24-052"/>
    <x v="0"/>
    <s v="MIL"/>
    <s v="W (+8)"/>
    <n v="40"/>
    <n v="16"/>
    <n v="29"/>
    <n v="0.55200000000000005"/>
    <n v="8"/>
    <n v="11"/>
    <n v="0.72699999999999998"/>
    <n v="15"/>
    <n v="22"/>
    <n v="0.68200000000000005"/>
    <n v="1"/>
    <n v="4"/>
    <n v="5"/>
    <n v="9"/>
    <n v="0"/>
    <n v="0"/>
    <n v="6"/>
    <n v="55"/>
    <n v="39.299999999999997"/>
    <n v="13"/>
    <x v="1"/>
    <n v="16.76602086438152"/>
    <n v="1.2309758281110117"/>
    <n v="1.075"/>
  </r>
  <r>
    <n v="54"/>
    <x v="444"/>
    <s v="24-054"/>
    <x v="0"/>
    <s v="DET"/>
    <s v="W (+21)"/>
    <n v="31"/>
    <n v="6"/>
    <n v="13"/>
    <n v="0.46200000000000002"/>
    <n v="0"/>
    <n v="3"/>
    <n v="0"/>
    <n v="8"/>
    <n v="10"/>
    <n v="0.8"/>
    <n v="0"/>
    <n v="5"/>
    <n v="5"/>
    <n v="9"/>
    <n v="2"/>
    <n v="1"/>
    <n v="0"/>
    <n v="20"/>
    <n v="23"/>
    <n v="22"/>
    <x v="1"/>
    <n v="34.090909090909093"/>
    <n v="1.149425287356322"/>
    <n v="0.90322580645161288"/>
  </r>
  <r>
    <n v="55"/>
    <x v="445"/>
    <s v="24-056"/>
    <x v="0"/>
    <s v="MEM"/>
    <s v="W (+15)"/>
    <n v="30"/>
    <n v="4"/>
    <n v="10"/>
    <n v="0.4"/>
    <n v="1"/>
    <n v="2"/>
    <n v="0.5"/>
    <n v="6"/>
    <n v="8"/>
    <n v="0.75"/>
    <n v="0"/>
    <n v="5"/>
    <n v="5"/>
    <n v="8"/>
    <n v="0"/>
    <n v="1"/>
    <n v="2"/>
    <n v="15"/>
    <n v="14.2"/>
    <n v="13"/>
    <x v="1"/>
    <n v="34.013605442176868"/>
    <n v="0.96649484536082475"/>
    <n v="0.6333333333333333"/>
  </r>
  <r>
    <n v="56"/>
    <x v="446"/>
    <s v="24-058"/>
    <x v="0"/>
    <s v="HOU"/>
    <s v="L (-19)"/>
    <n v="34"/>
    <n v="7"/>
    <n v="21"/>
    <n v="0.33300000000000002"/>
    <n v="2"/>
    <n v="5"/>
    <n v="0.4"/>
    <n v="5"/>
    <n v="6"/>
    <n v="0.83299999999999996"/>
    <n v="0"/>
    <n v="1"/>
    <n v="1"/>
    <n v="0"/>
    <n v="1"/>
    <n v="2"/>
    <n v="3"/>
    <n v="21"/>
    <n v="6.8"/>
    <n v="-14"/>
    <x v="0"/>
    <n v="0"/>
    <n v="0.78828828828828823"/>
    <n v="0.20588235294117646"/>
  </r>
  <r>
    <n v="57"/>
    <x v="447"/>
    <s v="24-059"/>
    <x v="0"/>
    <s v="SAS"/>
    <s v="W (+11)"/>
    <n v="32"/>
    <n v="12"/>
    <n v="23"/>
    <n v="0.52200000000000002"/>
    <n v="3"/>
    <n v="6"/>
    <n v="0.5"/>
    <n v="3"/>
    <n v="3"/>
    <n v="1"/>
    <n v="4"/>
    <n v="10"/>
    <n v="14"/>
    <n v="4"/>
    <n v="2"/>
    <n v="0"/>
    <n v="1"/>
    <n v="30"/>
    <n v="27.5"/>
    <n v="29"/>
    <x v="1"/>
    <n v="13.642564802182811"/>
    <n v="1.1848341232227488"/>
    <n v="1.1875"/>
  </r>
  <r>
    <n v="58"/>
    <x v="448"/>
    <s v="24-061"/>
    <x v="0"/>
    <s v="ATL"/>
    <s v="W (+1)"/>
    <n v="44"/>
    <n v="8"/>
    <n v="20"/>
    <n v="0.4"/>
    <n v="2"/>
    <n v="7"/>
    <n v="0.28599999999999998"/>
    <n v="8"/>
    <n v="14"/>
    <n v="0.57099999999999995"/>
    <n v="1"/>
    <n v="5"/>
    <n v="6"/>
    <n v="11"/>
    <n v="1"/>
    <n v="2"/>
    <n v="0"/>
    <n v="26"/>
    <n v="23.9"/>
    <n v="4"/>
    <x v="1"/>
    <n v="29.601722282023683"/>
    <n v="0.99388379204892963"/>
    <n v="0.63636363636363635"/>
  </r>
  <r>
    <n v="59"/>
    <x v="449"/>
    <s v="24-062"/>
    <x v="0"/>
    <s v="MIA"/>
    <s v="W (+7)"/>
    <n v="44"/>
    <n v="13"/>
    <n v="21"/>
    <n v="0.61899999999999999"/>
    <n v="6"/>
    <n v="7"/>
    <n v="0.85699999999999998"/>
    <n v="10"/>
    <n v="10"/>
    <n v="1"/>
    <n v="1"/>
    <n v="7"/>
    <n v="8"/>
    <n v="4"/>
    <n v="1"/>
    <n v="1"/>
    <n v="6"/>
    <n v="42"/>
    <n v="32.200000000000003"/>
    <n v="8"/>
    <x v="1"/>
    <n v="11.299435028248588"/>
    <n v="1.3375796178343951"/>
    <n v="0.95454545454545459"/>
  </r>
  <r>
    <n v="60"/>
    <x v="450"/>
    <s v="24-064"/>
    <x v="0"/>
    <s v="MIL"/>
    <s v="W (+18)"/>
    <n v="33"/>
    <n v="7"/>
    <n v="11"/>
    <n v="0.63600000000000001"/>
    <n v="4"/>
    <n v="5"/>
    <n v="0.8"/>
    <n v="5"/>
    <n v="7"/>
    <n v="0.71399999999999997"/>
    <n v="1"/>
    <n v="7"/>
    <n v="8"/>
    <n v="4"/>
    <n v="1"/>
    <n v="0"/>
    <n v="3"/>
    <n v="23"/>
    <n v="20.100000000000001"/>
    <n v="24"/>
    <x v="1"/>
    <n v="18.975332068311197"/>
    <n v="1.3466042154566746"/>
    <n v="0.81818181818181823"/>
  </r>
  <r>
    <n v="61"/>
    <x v="451"/>
    <s v="24-066"/>
    <x v="0"/>
    <s v="BOS"/>
    <s v="L (-11)"/>
    <n v="38"/>
    <n v="5"/>
    <n v="15"/>
    <n v="0.33300000000000002"/>
    <n v="2"/>
    <n v="5"/>
    <n v="0.4"/>
    <n v="9"/>
    <n v="12"/>
    <n v="0.75"/>
    <n v="0"/>
    <n v="6"/>
    <n v="6"/>
    <n v="5"/>
    <n v="1"/>
    <n v="0"/>
    <n v="4"/>
    <n v="21"/>
    <n v="13.2"/>
    <n v="-1"/>
    <x v="0"/>
    <n v="17.076502732240435"/>
    <n v="0.86490939044481052"/>
    <n v="0.42105263157894735"/>
  </r>
  <r>
    <n v="62"/>
    <x v="452"/>
    <s v="24-067"/>
    <x v="0"/>
    <s v="MIA"/>
    <s v="W (+10)"/>
    <n v="43"/>
    <n v="5"/>
    <n v="15"/>
    <n v="0.33300000000000002"/>
    <n v="0"/>
    <n v="3"/>
    <n v="0"/>
    <n v="4"/>
    <n v="7"/>
    <n v="0.57099999999999995"/>
    <n v="2"/>
    <n v="8"/>
    <n v="10"/>
    <n v="12"/>
    <n v="1"/>
    <n v="1"/>
    <n v="2"/>
    <n v="14"/>
    <n v="16.2"/>
    <n v="10"/>
    <x v="1"/>
    <n v="37.406483790523694"/>
    <n v="0.6972111553784861"/>
    <n v="0.53488372093023251"/>
  </r>
  <r>
    <n v="63"/>
    <x v="453"/>
    <s v="24-070"/>
    <x v="0"/>
    <s v="LAC"/>
    <s v="W (+4)"/>
    <n v="44"/>
    <n v="10"/>
    <n v="23"/>
    <n v="0.435"/>
    <n v="0"/>
    <n v="6"/>
    <n v="0"/>
    <n v="12"/>
    <n v="16"/>
    <n v="0.75"/>
    <n v="4"/>
    <n v="9"/>
    <n v="13"/>
    <n v="11"/>
    <n v="2"/>
    <n v="2"/>
    <n v="4"/>
    <n v="32"/>
    <n v="30.1"/>
    <n v="7"/>
    <x v="1"/>
    <n v="24.422735346358792"/>
    <n v="0.9400705052878966"/>
    <n v="0.88636363636363635"/>
  </r>
  <r>
    <n v="64"/>
    <x v="454"/>
    <s v="24-072"/>
    <x v="0"/>
    <s v="PHO"/>
    <s v="W (+8)"/>
    <n v="43"/>
    <n v="10"/>
    <n v="24"/>
    <n v="0.41699999999999998"/>
    <n v="3"/>
    <n v="8"/>
    <n v="0.375"/>
    <n v="11"/>
    <n v="13"/>
    <n v="0.84599999999999997"/>
    <n v="6"/>
    <n v="4"/>
    <n v="10"/>
    <n v="13"/>
    <n v="3"/>
    <n v="3"/>
    <n v="3"/>
    <n v="34"/>
    <n v="37"/>
    <n v="7"/>
    <x v="1"/>
    <n v="28.433945756780403"/>
    <n v="1.039119804400978"/>
    <n v="1.0232558139534884"/>
  </r>
  <r>
    <n v="65"/>
    <x v="455"/>
    <s v="24-073"/>
    <x v="0"/>
    <s v="SAC"/>
    <s v="W (+3)"/>
    <n v="47"/>
    <n v="16"/>
    <n v="30"/>
    <n v="0.53300000000000003"/>
    <n v="4"/>
    <n v="11"/>
    <n v="0.36399999999999999"/>
    <n v="15"/>
    <n v="17"/>
    <n v="0.88200000000000001"/>
    <n v="0"/>
    <n v="4"/>
    <n v="4"/>
    <n v="9"/>
    <n v="2"/>
    <n v="3"/>
    <n v="3"/>
    <n v="51"/>
    <n v="43.4"/>
    <n v="6"/>
    <x v="1"/>
    <n v="18.18916734033953"/>
    <n v="1.2598814229249011"/>
    <n v="1.0638297872340425"/>
  </r>
  <r>
    <n v="66"/>
    <x v="456"/>
    <s v="24-075"/>
    <x v="0"/>
    <s v="NYK"/>
    <s v="W (+5)"/>
    <n v="40"/>
    <n v="9"/>
    <n v="17"/>
    <n v="0.52900000000000003"/>
    <n v="0"/>
    <n v="3"/>
    <n v="0"/>
    <n v="1"/>
    <n v="3"/>
    <n v="0.33300000000000002"/>
    <n v="1"/>
    <n v="7"/>
    <n v="8"/>
    <n v="10"/>
    <n v="4"/>
    <n v="3"/>
    <n v="3"/>
    <n v="19"/>
    <n v="22.4"/>
    <n v="-1"/>
    <x v="1"/>
    <n v="31.928480204342275"/>
    <n v="0.89118198874296439"/>
    <n v="0.77500000000000002"/>
  </r>
  <r>
    <n v="67"/>
    <x v="457"/>
    <s v="24-077"/>
    <x v="0"/>
    <s v="ORL"/>
    <s v="W (+4)"/>
    <n v="43"/>
    <n v="15"/>
    <n v="27"/>
    <n v="0.55600000000000005"/>
    <n v="4"/>
    <n v="7"/>
    <n v="0.57099999999999995"/>
    <n v="9"/>
    <n v="10"/>
    <n v="0.9"/>
    <n v="2"/>
    <n v="10"/>
    <n v="12"/>
    <n v="8"/>
    <n v="4"/>
    <n v="1"/>
    <n v="6"/>
    <n v="43"/>
    <n v="38"/>
    <n v="5"/>
    <x v="1"/>
    <n v="17.621145374449341"/>
    <n v="1.1497326203208558"/>
    <n v="1.1395348837209303"/>
  </r>
  <r>
    <n v="68"/>
    <x v="458"/>
    <s v="24-079"/>
    <x v="0"/>
    <s v="POR"/>
    <s v="W (+5)"/>
    <n v="47"/>
    <n v="10"/>
    <n v="22"/>
    <n v="0.45500000000000002"/>
    <n v="0"/>
    <n v="3"/>
    <n v="0"/>
    <n v="6"/>
    <n v="11"/>
    <n v="0.54500000000000004"/>
    <n v="0"/>
    <n v="11"/>
    <n v="11"/>
    <n v="10"/>
    <n v="1"/>
    <n v="2"/>
    <n v="0"/>
    <n v="26"/>
    <n v="23.7"/>
    <n v="-1"/>
    <x v="1"/>
    <n v="27.144408251900103"/>
    <n v="0.96870342771982121"/>
    <n v="0.7021276595744681"/>
  </r>
  <r>
    <n v="69"/>
    <x v="459"/>
    <s v="24-081"/>
    <x v="0"/>
    <s v="ATL"/>
    <s v="W (+6)"/>
    <n v="40"/>
    <n v="9"/>
    <n v="21"/>
    <n v="0.42899999999999999"/>
    <n v="1"/>
    <n v="4"/>
    <n v="0.25"/>
    <n v="3"/>
    <n v="5"/>
    <n v="0.6"/>
    <n v="1"/>
    <n v="6"/>
    <n v="7"/>
    <n v="5"/>
    <n v="3"/>
    <n v="1"/>
    <n v="2"/>
    <n v="22"/>
    <n v="17"/>
    <n v="10"/>
    <x v="1"/>
    <n v="16.556291390728479"/>
    <n v="0.87301587301587302"/>
    <n v="0.55000000000000004"/>
  </r>
  <r>
    <n v="70"/>
    <x v="460"/>
    <s v="24-082"/>
    <x v="0"/>
    <s v="NJN"/>
    <s v="W (+8)"/>
    <n v="39"/>
    <n v="9"/>
    <n v="17"/>
    <n v="0.52900000000000003"/>
    <n v="1"/>
    <n v="4"/>
    <n v="0.25"/>
    <n v="11"/>
    <n v="15"/>
    <n v="0.73299999999999998"/>
    <n v="2"/>
    <n v="9"/>
    <n v="11"/>
    <n v="8"/>
    <n v="1"/>
    <n v="0"/>
    <n v="1"/>
    <n v="30"/>
    <n v="29.8"/>
    <n v="14"/>
    <x v="1"/>
    <n v="24.539877300613497"/>
    <n v="1.2195121951219512"/>
    <n v="0.94871794871794868"/>
  </r>
  <r>
    <n v="71"/>
    <x v="461"/>
    <s v="24-085"/>
    <x v="0"/>
    <s v="NJN"/>
    <s v="W (+11)"/>
    <n v="39"/>
    <n v="7"/>
    <n v="14"/>
    <n v="0.5"/>
    <n v="1"/>
    <n v="1"/>
    <n v="1"/>
    <n v="7"/>
    <n v="7"/>
    <n v="1"/>
    <n v="1"/>
    <n v="7"/>
    <n v="8"/>
    <n v="11"/>
    <n v="1"/>
    <n v="0"/>
    <n v="1"/>
    <n v="22"/>
    <n v="25.5"/>
    <n v="19"/>
    <x v="1"/>
    <n v="37.826685006877582"/>
    <n v="1.2168141592920354"/>
    <n v="0.87179487179487181"/>
  </r>
  <r>
    <n v="72"/>
    <x v="462"/>
    <s v="24-087"/>
    <x v="0"/>
    <s v="MIN"/>
    <s v="W (+22)"/>
    <n v="34"/>
    <n v="8"/>
    <n v="14"/>
    <n v="0.57099999999999995"/>
    <n v="2"/>
    <n v="3"/>
    <n v="0.66700000000000004"/>
    <n v="7"/>
    <n v="10"/>
    <n v="0.7"/>
    <n v="2"/>
    <n v="10"/>
    <n v="12"/>
    <n v="7"/>
    <n v="0"/>
    <n v="0"/>
    <n v="5"/>
    <n v="25"/>
    <n v="21.5"/>
    <n v="25"/>
    <x v="1"/>
    <n v="23.026315789473685"/>
    <n v="1.0683760683760684"/>
    <n v="0.88235294117647056"/>
  </r>
  <r>
    <n v="73"/>
    <x v="463"/>
    <s v="24-089"/>
    <x v="0"/>
    <s v="DAL"/>
    <s v="W (+28)"/>
    <n v="31"/>
    <n v="9"/>
    <n v="22"/>
    <n v="0.40899999999999997"/>
    <n v="2"/>
    <n v="4"/>
    <n v="0.5"/>
    <n v="4"/>
    <n v="5"/>
    <n v="0.8"/>
    <n v="1"/>
    <n v="5"/>
    <n v="6"/>
    <n v="12"/>
    <n v="1"/>
    <n v="2"/>
    <n v="0"/>
    <n v="24"/>
    <n v="24.8"/>
    <n v="15"/>
    <x v="1"/>
    <n v="33.149171270718227"/>
    <n v="0.99173553719008267"/>
    <n v="1"/>
  </r>
  <r>
    <n v="74"/>
    <x v="464"/>
    <s v="24-091"/>
    <x v="0"/>
    <s v="DET"/>
    <s v="W (+6)"/>
    <n v="41"/>
    <n v="9"/>
    <n v="24"/>
    <n v="0.375"/>
    <n v="0"/>
    <n v="2"/>
    <n v="0"/>
    <n v="7"/>
    <n v="8"/>
    <n v="0.875"/>
    <n v="1"/>
    <n v="11"/>
    <n v="12"/>
    <n v="3"/>
    <n v="3"/>
    <n v="1"/>
    <n v="1"/>
    <n v="25"/>
    <n v="20.2"/>
    <n v="10"/>
    <x v="1"/>
    <n v="9.5177664974619294"/>
    <n v="0.87657784011220197"/>
    <n v="0.65853658536585369"/>
  </r>
  <r>
    <n v="75"/>
    <x v="465"/>
    <s v="24-093"/>
    <x v="0"/>
    <s v="WAS"/>
    <s v="L (-8)"/>
    <n v="38"/>
    <n v="11"/>
    <n v="18"/>
    <n v="0.61099999999999999"/>
    <n v="4"/>
    <n v="8"/>
    <n v="0.5"/>
    <n v="5"/>
    <n v="7"/>
    <n v="0.71399999999999997"/>
    <n v="1"/>
    <n v="8"/>
    <n v="9"/>
    <n v="6"/>
    <n v="0"/>
    <n v="0"/>
    <n v="6"/>
    <n v="31"/>
    <n v="22.9"/>
    <n v="-13"/>
    <x v="0"/>
    <n v="18.137847642079809"/>
    <n v="1.1447562776957165"/>
    <n v="0.81578947368421051"/>
  </r>
  <r>
    <n v="76"/>
    <x v="466"/>
    <s v="24-094"/>
    <x v="0"/>
    <s v="ORL"/>
    <s v="L (-29)"/>
    <n v="32"/>
    <n v="7"/>
    <n v="20"/>
    <n v="0.35"/>
    <n v="2"/>
    <n v="5"/>
    <n v="0.4"/>
    <n v="10"/>
    <n v="10"/>
    <n v="1"/>
    <n v="1"/>
    <n v="8"/>
    <n v="9"/>
    <n v="5"/>
    <n v="1"/>
    <n v="0"/>
    <n v="2"/>
    <n v="26"/>
    <n v="20"/>
    <n v="-26"/>
    <x v="0"/>
    <n v="15.923566878980894"/>
    <n v="0.98484848484848486"/>
    <n v="0.8125"/>
  </r>
  <r>
    <n v="77"/>
    <x v="467"/>
    <s v="24-096"/>
    <x v="0"/>
    <s v="SAS"/>
    <s v="W (+20)"/>
    <n v="37"/>
    <n v="14"/>
    <n v="21"/>
    <n v="0.66700000000000004"/>
    <n v="2"/>
    <n v="5"/>
    <n v="0.4"/>
    <n v="8"/>
    <n v="8"/>
    <n v="1"/>
    <n v="0"/>
    <n v="7"/>
    <n v="7"/>
    <n v="6"/>
    <n v="1"/>
    <n v="0"/>
    <n v="2"/>
    <n v="38"/>
    <n v="33.799999999999997"/>
    <n v="7"/>
    <x v="1"/>
    <n v="18.450184501845023"/>
    <n v="1.4328808446455505"/>
    <n v="1.1621621621621621"/>
  </r>
  <r>
    <n v="78"/>
    <x v="468"/>
    <s v="24-099"/>
    <x v="0"/>
    <s v="WAS"/>
    <s v="W (+12)"/>
    <n v="31"/>
    <n v="7"/>
    <n v="15"/>
    <n v="0.46700000000000003"/>
    <n v="0"/>
    <n v="2"/>
    <n v="0"/>
    <n v="7"/>
    <n v="8"/>
    <n v="0.875"/>
    <n v="0"/>
    <n v="6"/>
    <n v="6"/>
    <n v="7"/>
    <n v="3"/>
    <n v="0"/>
    <n v="2"/>
    <n v="21"/>
    <n v="20.2"/>
    <n v="25"/>
    <x v="1"/>
    <n v="25.436046511627907"/>
    <n v="1.0233918128654971"/>
    <n v="0.83870967741935487"/>
  </r>
  <r>
    <n v="79"/>
    <x v="469"/>
    <s v="24-101"/>
    <x v="0"/>
    <s v="PHI"/>
    <s v="W (+10)"/>
    <n v="37"/>
    <n v="8"/>
    <n v="17"/>
    <n v="0.47099999999999997"/>
    <n v="1"/>
    <n v="4"/>
    <n v="0.25"/>
    <n v="10"/>
    <n v="12"/>
    <n v="0.83299999999999996"/>
    <n v="0"/>
    <n v="2"/>
    <n v="2"/>
    <n v="10"/>
    <n v="0"/>
    <n v="1"/>
    <n v="1"/>
    <n v="27"/>
    <n v="23.2"/>
    <n v="8"/>
    <x v="1"/>
    <n v="30.048076923076923"/>
    <n v="1.1597938144329896"/>
    <n v="0.7567567567567568"/>
  </r>
  <r>
    <n v="80"/>
    <x v="470"/>
    <s v="24-103"/>
    <x v="0"/>
    <s v="BOS"/>
    <s v="W (+31)"/>
    <n v="30"/>
    <n v="9"/>
    <n v="14"/>
    <n v="0.64300000000000002"/>
    <n v="5"/>
    <n v="8"/>
    <n v="0.625"/>
    <n v="6"/>
    <n v="6"/>
    <n v="1"/>
    <n v="0"/>
    <n v="4"/>
    <n v="4"/>
    <n v="7"/>
    <n v="1"/>
    <n v="1"/>
    <n v="5"/>
    <n v="29"/>
    <n v="25.2"/>
    <n v="21"/>
    <x v="1"/>
    <n v="24.441340782122907"/>
    <n v="1.3401109057301293"/>
    <n v="1.0666666666666667"/>
  </r>
  <r>
    <n v="81"/>
    <x v="471"/>
    <s v="24-104"/>
    <x v="0"/>
    <s v="IND"/>
    <s v="W (+8)"/>
    <n v="39"/>
    <n v="12"/>
    <n v="23"/>
    <n v="0.52200000000000002"/>
    <n v="2"/>
    <n v="7"/>
    <n v="0.28599999999999998"/>
    <n v="11"/>
    <n v="14"/>
    <n v="0.78600000000000003"/>
    <n v="0"/>
    <n v="5"/>
    <n v="5"/>
    <n v="5"/>
    <n v="1"/>
    <n v="0"/>
    <n v="5"/>
    <n v="37"/>
    <n v="25.1"/>
    <n v="8"/>
    <x v="1"/>
    <n v="12.768130745658837"/>
    <n v="1.0831381733021079"/>
    <n v="0.74358974358974361"/>
  </r>
  <r>
    <n v="1"/>
    <x v="472"/>
    <s v="24-301"/>
    <x v="0"/>
    <s v="BOS"/>
    <s v="L (-6)"/>
    <n v="45"/>
    <n v="12"/>
    <n v="22"/>
    <n v="0.54500000000000004"/>
    <n v="4"/>
    <n v="9"/>
    <n v="0.44400000000000001"/>
    <n v="10"/>
    <n v="13"/>
    <n v="0.76900000000000002"/>
    <n v="0"/>
    <n v="4"/>
    <n v="4"/>
    <n v="8"/>
    <n v="2"/>
    <n v="4"/>
    <n v="5"/>
    <n v="38"/>
    <n v="31.2"/>
    <n v="0"/>
    <x v="0"/>
    <n v="19.646365422396858"/>
    <n v="1.1613691931540342"/>
    <n v="0.84444444444444444"/>
  </r>
  <r>
    <n v="2"/>
    <x v="473"/>
    <s v="24-302"/>
    <x v="0"/>
    <s v="TOR"/>
    <s v="L (-10)"/>
    <n v="40"/>
    <n v="7"/>
    <n v="19"/>
    <n v="0.36799999999999999"/>
    <n v="1"/>
    <n v="5"/>
    <n v="0.2"/>
    <n v="8"/>
    <n v="14"/>
    <n v="0.57099999999999995"/>
    <n v="2"/>
    <n v="9"/>
    <n v="11"/>
    <n v="12"/>
    <n v="2"/>
    <n v="0"/>
    <n v="4"/>
    <n v="23"/>
    <n v="20.2"/>
    <n v="2"/>
    <x v="0"/>
    <n v="29.154518950437318"/>
    <n v="0.7887517146776406"/>
    <n v="0.65"/>
  </r>
  <r>
    <n v="3"/>
    <x v="474"/>
    <s v="24-304"/>
    <x v="0"/>
    <s v="MIN"/>
    <s v="W (+17)"/>
    <n v="33"/>
    <n v="10"/>
    <n v="18"/>
    <n v="0.55600000000000005"/>
    <n v="2"/>
    <n v="3"/>
    <n v="0.66700000000000004"/>
    <n v="2"/>
    <n v="3"/>
    <n v="0.66700000000000004"/>
    <n v="2"/>
    <n v="7"/>
    <n v="9"/>
    <n v="6"/>
    <n v="1"/>
    <n v="1"/>
    <n v="2"/>
    <n v="24"/>
    <n v="22"/>
    <n v="17"/>
    <x v="1"/>
    <n v="21.961932650073209"/>
    <n v="1.125703564727955"/>
    <n v="0.90909090909090906"/>
  </r>
  <r>
    <n v="4"/>
    <x v="475"/>
    <s v="24-305"/>
    <x v="0"/>
    <s v="CHA"/>
    <s v="W (+11)"/>
    <n v="37"/>
    <n v="5"/>
    <n v="11"/>
    <n v="0.45500000000000002"/>
    <n v="0"/>
    <n v="1"/>
    <n v="0"/>
    <n v="4"/>
    <n v="6"/>
    <n v="0.66700000000000004"/>
    <n v="1"/>
    <n v="6"/>
    <n v="7"/>
    <n v="9"/>
    <n v="0"/>
    <n v="0"/>
    <n v="4"/>
    <n v="14"/>
    <n v="11.9"/>
    <n v="19"/>
    <x v="1"/>
    <n v="33.783783783783782"/>
    <n v="0.79365079365079361"/>
    <n v="0.48648648648648651"/>
  </r>
  <r>
    <n v="5"/>
    <x v="476"/>
    <s v="24-308"/>
    <x v="0"/>
    <s v="WAS"/>
    <s v="W (+12)"/>
    <n v="36"/>
    <n v="7"/>
    <n v="16"/>
    <n v="0.438"/>
    <n v="2"/>
    <n v="7"/>
    <n v="0.28599999999999998"/>
    <n v="11"/>
    <n v="13"/>
    <n v="0.84599999999999997"/>
    <n v="3"/>
    <n v="5"/>
    <n v="8"/>
    <n v="6"/>
    <n v="3"/>
    <n v="0"/>
    <n v="4"/>
    <n v="27"/>
    <n v="24.6"/>
    <n v="5"/>
    <x v="1"/>
    <n v="18.915510718789406"/>
    <n v="1.0497667185069985"/>
    <n v="0.80555555555555558"/>
  </r>
  <r>
    <n v="6"/>
    <x v="477"/>
    <s v="24-310"/>
    <x v="0"/>
    <s v="CHI"/>
    <s v="L (-1)"/>
    <n v="38"/>
    <n v="9"/>
    <n v="17"/>
    <n v="0.52900000000000003"/>
    <n v="1"/>
    <n v="4"/>
    <n v="0.25"/>
    <n v="6"/>
    <n v="9"/>
    <n v="0.66700000000000004"/>
    <n v="0"/>
    <n v="7"/>
    <n v="7"/>
    <n v="6"/>
    <n v="1"/>
    <n v="1"/>
    <n v="3"/>
    <n v="25"/>
    <n v="20.5"/>
    <n v="-1"/>
    <x v="0"/>
    <n v="20.026702269692922"/>
    <n v="1.0434056761268782"/>
    <n v="0.68421052631578949"/>
  </r>
  <r>
    <n v="7"/>
    <x v="478"/>
    <s v="24-311"/>
    <x v="0"/>
    <s v="NYK"/>
    <s v="W (+9)"/>
    <n v="36"/>
    <n v="12"/>
    <n v="17"/>
    <n v="0.70599999999999996"/>
    <n v="2"/>
    <n v="4"/>
    <n v="0.5"/>
    <n v="7"/>
    <n v="9"/>
    <n v="0.77800000000000002"/>
    <n v="0"/>
    <n v="8"/>
    <n v="8"/>
    <n v="9"/>
    <n v="3"/>
    <n v="0"/>
    <n v="7"/>
    <n v="33"/>
    <n v="28.6"/>
    <n v="8"/>
    <x v="1"/>
    <n v="24.350649350649352"/>
    <n v="1.1802575107296136"/>
    <n v="1.0833333333333333"/>
  </r>
  <r>
    <n v="8"/>
    <x v="479"/>
    <s v="24-316"/>
    <x v="0"/>
    <s v="ORL"/>
    <s v="W (+9)"/>
    <n v="39"/>
    <n v="13"/>
    <n v="23"/>
    <n v="0.56499999999999995"/>
    <n v="2"/>
    <n v="3"/>
    <n v="0.66700000000000004"/>
    <n v="8"/>
    <n v="9"/>
    <n v="0.88900000000000001"/>
    <n v="2"/>
    <n v="6"/>
    <n v="8"/>
    <n v="4"/>
    <n v="1"/>
    <n v="0"/>
    <n v="4"/>
    <n v="36"/>
    <n v="26.9"/>
    <n v="7"/>
    <x v="1"/>
    <n v="11.441647597254004"/>
    <n v="1.1627906976744187"/>
    <n v="0.87179487179487181"/>
  </r>
  <r>
    <n v="9"/>
    <x v="480"/>
    <s v="24-317"/>
    <x v="0"/>
    <s v="MIA"/>
    <s v="W (+7)"/>
    <n v="39"/>
    <n v="8"/>
    <n v="20"/>
    <n v="0.4"/>
    <n v="2"/>
    <n v="4"/>
    <n v="0.5"/>
    <n v="16"/>
    <n v="18"/>
    <n v="0.88900000000000001"/>
    <n v="1"/>
    <n v="3"/>
    <n v="4"/>
    <n v="7"/>
    <n v="2"/>
    <n v="1"/>
    <n v="2"/>
    <n v="34"/>
    <n v="28.8"/>
    <n v="6"/>
    <x v="1"/>
    <n v="18.95991332611051"/>
    <n v="1.1363636363636362"/>
    <n v="0.82051282051282048"/>
  </r>
  <r>
    <n v="10"/>
    <x v="481"/>
    <s v="24-319"/>
    <x v="0"/>
    <s v="UTA"/>
    <s v="W (+4)"/>
    <n v="38"/>
    <n v="6"/>
    <n v="15"/>
    <n v="0.4"/>
    <n v="0"/>
    <n v="3"/>
    <n v="0"/>
    <n v="9"/>
    <n v="12"/>
    <n v="0.75"/>
    <n v="0"/>
    <n v="6"/>
    <n v="6"/>
    <n v="9"/>
    <n v="2"/>
    <n v="1"/>
    <n v="2"/>
    <n v="21"/>
    <n v="20.100000000000001"/>
    <n v="6"/>
    <x v="1"/>
    <n v="28.772378516624041"/>
    <n v="0.94254937163375219"/>
    <n v="0.65789473684210531"/>
  </r>
  <r>
    <n v="11"/>
    <x v="482"/>
    <s v="24-322"/>
    <x v="0"/>
    <s v="GSW"/>
    <s v="W (+6)"/>
    <n v="39"/>
    <n v="11"/>
    <n v="19"/>
    <n v="0.57899999999999996"/>
    <n v="1"/>
    <n v="5"/>
    <n v="0.2"/>
    <n v="8"/>
    <n v="10"/>
    <n v="0.8"/>
    <n v="0"/>
    <n v="5"/>
    <n v="5"/>
    <n v="12"/>
    <n v="1"/>
    <n v="2"/>
    <n v="2"/>
    <n v="31"/>
    <n v="30.8"/>
    <n v="8"/>
    <x v="1"/>
    <n v="32.085561497326204"/>
    <n v="1.2204724409448819"/>
    <n v="1"/>
  </r>
  <r>
    <n v="12"/>
    <x v="483"/>
    <s v="24-323"/>
    <x v="0"/>
    <s v="WAS"/>
    <s v="L (-17)"/>
    <n v="35"/>
    <n v="12"/>
    <n v="20"/>
    <n v="0.6"/>
    <n v="3"/>
    <n v="7"/>
    <n v="0.42899999999999999"/>
    <n v="7"/>
    <n v="8"/>
    <n v="0.875"/>
    <n v="0"/>
    <n v="2"/>
    <n v="2"/>
    <n v="9"/>
    <n v="2"/>
    <n v="0"/>
    <n v="6"/>
    <n v="34"/>
    <n v="25.7"/>
    <n v="-12"/>
    <x v="0"/>
    <n v="23.364485981308412"/>
    <n v="1.1517615176151761"/>
    <n v="0.91428571428571426"/>
  </r>
  <r>
    <n v="13"/>
    <x v="484"/>
    <s v="24-325"/>
    <x v="0"/>
    <s v="IND"/>
    <s v="W (+10)"/>
    <n v="38"/>
    <n v="13"/>
    <n v="25"/>
    <n v="0.52"/>
    <n v="1"/>
    <n v="3"/>
    <n v="0.33300000000000002"/>
    <n v="13"/>
    <n v="14"/>
    <n v="0.92900000000000005"/>
    <n v="2"/>
    <n v="7"/>
    <n v="9"/>
    <n v="7"/>
    <n v="1"/>
    <n v="1"/>
    <n v="2"/>
    <n v="40"/>
    <n v="35"/>
    <n v="4"/>
    <x v="1"/>
    <n v="17.430278884462151"/>
    <n v="1.2062726176115803"/>
    <n v="1.131578947368421"/>
  </r>
  <r>
    <n v="14"/>
    <x v="485"/>
    <s v="24-326"/>
    <x v="0"/>
    <s v="PHI"/>
    <s v="W (+6)"/>
    <n v="39"/>
    <n v="13"/>
    <n v="20"/>
    <n v="0.65"/>
    <n v="2"/>
    <n v="4"/>
    <n v="0.5"/>
    <n v="4"/>
    <n v="6"/>
    <n v="0.66700000000000004"/>
    <n v="0"/>
    <n v="7"/>
    <n v="7"/>
    <n v="9"/>
    <n v="0"/>
    <n v="0"/>
    <n v="5"/>
    <n v="32"/>
    <n v="24.6"/>
    <n v="11"/>
    <x v="1"/>
    <n v="24.563318777292576"/>
    <n v="1.1577424023154848"/>
    <n v="0.87179487179487181"/>
  </r>
  <r>
    <n v="15"/>
    <x v="486"/>
    <s v="24-330"/>
    <x v="0"/>
    <s v="DET"/>
    <s v="W (+10)"/>
    <n v="39"/>
    <n v="12"/>
    <n v="24"/>
    <n v="0.5"/>
    <n v="1"/>
    <n v="4"/>
    <n v="0.25"/>
    <n v="9"/>
    <n v="11"/>
    <n v="0.81799999999999995"/>
    <n v="1"/>
    <n v="7"/>
    <n v="8"/>
    <n v="7"/>
    <n v="1"/>
    <n v="0"/>
    <n v="5"/>
    <n v="34"/>
    <n v="24.1"/>
    <n v="12"/>
    <x v="1"/>
    <n v="17.140058765915768"/>
    <n v="1.0047281323877069"/>
    <n v="0.79487179487179482"/>
  </r>
  <r>
    <n v="16"/>
    <x v="487"/>
    <s v="24-332"/>
    <x v="0"/>
    <s v="CHA"/>
    <s v="L (-7)"/>
    <n v="38"/>
    <n v="10"/>
    <n v="19"/>
    <n v="0.52600000000000002"/>
    <n v="2"/>
    <n v="7"/>
    <n v="0.28599999999999998"/>
    <n v="3"/>
    <n v="4"/>
    <n v="0.75"/>
    <n v="0"/>
    <n v="6"/>
    <n v="6"/>
    <n v="4"/>
    <n v="0"/>
    <n v="0"/>
    <n v="6"/>
    <n v="25"/>
    <n v="12.3"/>
    <n v="3"/>
    <x v="0"/>
    <n v="13.003901170351103"/>
    <n v="0.93423019431988041"/>
    <n v="0.5"/>
  </r>
  <r>
    <n v="17"/>
    <x v="488"/>
    <s v="24-333"/>
    <x v="0"/>
    <s v="DAL"/>
    <s v="W (+16)"/>
    <n v="36"/>
    <n v="10"/>
    <n v="20"/>
    <n v="0.5"/>
    <n v="0"/>
    <n v="2"/>
    <n v="0"/>
    <n v="5"/>
    <n v="7"/>
    <n v="0.71399999999999997"/>
    <n v="0"/>
    <n v="5"/>
    <n v="5"/>
    <n v="12"/>
    <n v="0"/>
    <n v="0"/>
    <n v="1"/>
    <n v="25"/>
    <n v="22.3"/>
    <n v="8"/>
    <x v="1"/>
    <n v="33.259423503325948"/>
    <n v="1.0382059800664452"/>
    <n v="0.80555555555555558"/>
  </r>
  <r>
    <n v="18"/>
    <x v="489"/>
    <s v="24-337"/>
    <x v="0"/>
    <s v="PHO"/>
    <s v="W (+17)"/>
    <n v="35"/>
    <n v="6"/>
    <n v="15"/>
    <n v="0.4"/>
    <n v="0"/>
    <n v="3"/>
    <n v="0"/>
    <n v="0"/>
    <n v="0"/>
    <m/>
    <n v="1"/>
    <n v="7"/>
    <n v="8"/>
    <n v="10"/>
    <n v="1"/>
    <n v="1"/>
    <n v="3"/>
    <n v="12"/>
    <n v="12.4"/>
    <n v="19"/>
    <x v="1"/>
    <n v="35.714285714285715"/>
    <n v="0.66666666666666663"/>
    <n v="0.5714285714285714"/>
  </r>
  <r>
    <n v="19"/>
    <x v="490"/>
    <s v="24-339"/>
    <x v="0"/>
    <s v="CHI"/>
    <s v="W (+14)"/>
    <n v="34"/>
    <n v="8"/>
    <n v="17"/>
    <n v="0.47099999999999997"/>
    <n v="1"/>
    <n v="3"/>
    <n v="0.33300000000000002"/>
    <n v="6"/>
    <n v="10"/>
    <n v="0.6"/>
    <n v="0"/>
    <n v="6"/>
    <n v="6"/>
    <n v="11"/>
    <n v="0"/>
    <n v="0"/>
    <n v="1"/>
    <n v="23"/>
    <n v="20.8"/>
    <n v="19"/>
    <x v="1"/>
    <n v="32.934131736526943"/>
    <n v="1.0267857142857144"/>
    <n v="0.76470588235294112"/>
  </r>
  <r>
    <n v="20"/>
    <x v="491"/>
    <s v="24-341"/>
    <x v="0"/>
    <s v="MIL"/>
    <s v="W (+15)"/>
    <n v="32"/>
    <n v="4"/>
    <n v="10"/>
    <n v="0.4"/>
    <n v="0"/>
    <n v="0"/>
    <m/>
    <n v="6"/>
    <n v="7"/>
    <n v="0.85699999999999998"/>
    <n v="1"/>
    <n v="4"/>
    <n v="5"/>
    <n v="10"/>
    <n v="1"/>
    <n v="1"/>
    <n v="5"/>
    <n v="14"/>
    <n v="13"/>
    <n v="8"/>
    <x v="1"/>
    <n v="35.612535612535616"/>
    <n v="0.7743362831858408"/>
    <n v="0.59375"/>
  </r>
  <r>
    <n v="21"/>
    <x v="492"/>
    <s v="24-343"/>
    <x v="0"/>
    <s v="MEM"/>
    <s v="L (-2)"/>
    <n v="45"/>
    <n v="14"/>
    <n v="29"/>
    <n v="0.48299999999999998"/>
    <n v="4"/>
    <n v="11"/>
    <n v="0.36399999999999999"/>
    <n v="11"/>
    <n v="12"/>
    <n v="0.91700000000000004"/>
    <n v="4"/>
    <n v="9"/>
    <n v="13"/>
    <n v="6"/>
    <n v="0"/>
    <n v="1"/>
    <n v="5"/>
    <n v="43"/>
    <n v="32.5"/>
    <n v="6"/>
    <x v="0"/>
    <n v="13.250883392226148"/>
    <n v="1.0947046843177188"/>
    <n v="0.93333333333333335"/>
  </r>
  <r>
    <n v="22"/>
    <x v="493"/>
    <s v="24-344"/>
    <x v="0"/>
    <s v="HOU"/>
    <s v="L (-10)"/>
    <n v="40"/>
    <n v="8"/>
    <n v="21"/>
    <n v="0.38100000000000001"/>
    <n v="2"/>
    <n v="4"/>
    <n v="0.5"/>
    <n v="9"/>
    <n v="10"/>
    <n v="0.9"/>
    <n v="1"/>
    <n v="5"/>
    <n v="6"/>
    <n v="7"/>
    <n v="1"/>
    <n v="1"/>
    <n v="5"/>
    <n v="27"/>
    <n v="18.100000000000001"/>
    <n v="-13"/>
    <x v="0"/>
    <n v="18.71657754010695"/>
    <n v="0.88815789473684215"/>
    <n v="0.57499999999999996"/>
  </r>
  <r>
    <n v="23"/>
    <x v="494"/>
    <s v="24-346"/>
    <x v="0"/>
    <s v="POR"/>
    <s v="W (+5)"/>
    <n v="38"/>
    <n v="14"/>
    <n v="24"/>
    <n v="0.58299999999999996"/>
    <n v="1"/>
    <n v="2"/>
    <n v="0.5"/>
    <n v="4"/>
    <n v="6"/>
    <n v="0.66700000000000004"/>
    <n v="1"/>
    <n v="6"/>
    <n v="7"/>
    <n v="7"/>
    <n v="1"/>
    <n v="2"/>
    <n v="4"/>
    <n v="33"/>
    <n v="26.4"/>
    <n v="8"/>
    <x v="1"/>
    <n v="18.597236981934113"/>
    <n v="1.0770234986945169"/>
    <n v="0.89473684210526316"/>
  </r>
  <r>
    <n v="24"/>
    <x v="495"/>
    <s v="24-348"/>
    <x v="0"/>
    <s v="OKC"/>
    <s v="W (+13)"/>
    <n v="39"/>
    <n v="16"/>
    <n v="29"/>
    <n v="0.55200000000000005"/>
    <n v="5"/>
    <n v="8"/>
    <n v="0.625"/>
    <n v="7"/>
    <n v="10"/>
    <n v="0.7"/>
    <n v="0"/>
    <n v="7"/>
    <n v="7"/>
    <n v="6"/>
    <n v="4"/>
    <n v="1"/>
    <n v="1"/>
    <n v="44"/>
    <n v="38.5"/>
    <n v="13"/>
    <x v="1"/>
    <n v="14.85148514851485"/>
    <n v="1.2790697674418605"/>
    <n v="1.1538461538461537"/>
  </r>
  <r>
    <n v="25"/>
    <x v="496"/>
    <s v="24-350"/>
    <x v="0"/>
    <s v="NJN"/>
    <s v="W (+10)"/>
    <n v="40"/>
    <n v="9"/>
    <n v="19"/>
    <n v="0.47399999999999998"/>
    <n v="1"/>
    <n v="5"/>
    <n v="0.2"/>
    <n v="4"/>
    <n v="6"/>
    <n v="0.66700000000000004"/>
    <n v="1"/>
    <n v="5"/>
    <n v="6"/>
    <n v="7"/>
    <n v="2"/>
    <n v="0"/>
    <n v="6"/>
    <n v="23"/>
    <n v="14.4"/>
    <n v="7"/>
    <x v="1"/>
    <n v="20.207852193995382"/>
    <n v="0.83212735166425467"/>
    <n v="0.5"/>
  </r>
  <r>
    <n v="26"/>
    <x v="497"/>
    <s v="24-351"/>
    <x v="0"/>
    <s v="PHI"/>
    <s v="W (+7)"/>
    <n v="40"/>
    <n v="12"/>
    <n v="26"/>
    <n v="0.46200000000000002"/>
    <n v="3"/>
    <n v="6"/>
    <n v="0.5"/>
    <n v="9"/>
    <n v="11"/>
    <n v="0.81799999999999995"/>
    <n v="1"/>
    <n v="5"/>
    <n v="6"/>
    <n v="7"/>
    <n v="3"/>
    <n v="1"/>
    <n v="3"/>
    <n v="36"/>
    <n v="28.8"/>
    <n v="10"/>
    <x v="1"/>
    <n v="17.140058765915768"/>
    <n v="1.0638297872340425"/>
    <n v="0.85"/>
  </r>
  <r>
    <n v="27"/>
    <x v="498"/>
    <s v="24-353"/>
    <x v="0"/>
    <s v="MIL"/>
    <s v="W (+3)"/>
    <n v="38"/>
    <n v="6"/>
    <n v="13"/>
    <n v="0.46200000000000002"/>
    <n v="2"/>
    <n v="4"/>
    <n v="0.5"/>
    <n v="12"/>
    <n v="14"/>
    <n v="0.85699999999999998"/>
    <n v="1"/>
    <n v="9"/>
    <n v="10"/>
    <n v="8"/>
    <n v="0"/>
    <n v="3"/>
    <n v="6"/>
    <n v="26"/>
    <n v="23.2"/>
    <n v="3"/>
    <x v="1"/>
    <n v="24.125452352231608"/>
    <n v="1.0333863275039745"/>
    <n v="0.84210526315789469"/>
  </r>
  <r>
    <n v="28"/>
    <x v="499"/>
    <s v="24-355"/>
    <x v="0"/>
    <s v="DAL"/>
    <s v="L (-7)"/>
    <n v="43"/>
    <n v="9"/>
    <n v="23"/>
    <n v="0.39100000000000001"/>
    <n v="2"/>
    <n v="6"/>
    <n v="0.33300000000000002"/>
    <n v="5"/>
    <n v="7"/>
    <n v="0.71399999999999997"/>
    <n v="0"/>
    <n v="3"/>
    <n v="3"/>
    <n v="6"/>
    <n v="2"/>
    <n v="2"/>
    <n v="2"/>
    <n v="25"/>
    <n v="17"/>
    <n v="-5"/>
    <x v="0"/>
    <n v="17.605633802816904"/>
    <n v="0.89031339031339041"/>
    <n v="0.46511627906976744"/>
  </r>
  <r>
    <n v="29"/>
    <x v="500"/>
    <s v="24-356"/>
    <x v="0"/>
    <s v="PHO"/>
    <s v="W (+18)"/>
    <n v="38"/>
    <n v="11"/>
    <n v="21"/>
    <n v="0.52400000000000002"/>
    <n v="1"/>
    <n v="3"/>
    <n v="0.33300000000000002"/>
    <n v="6"/>
    <n v="6"/>
    <n v="1"/>
    <n v="1"/>
    <n v="5"/>
    <n v="6"/>
    <n v="4"/>
    <n v="2"/>
    <n v="0"/>
    <n v="3"/>
    <n v="29"/>
    <n v="21.5"/>
    <n v="26"/>
    <x v="1"/>
    <n v="13.054830287206265"/>
    <n v="1.0885885885885886"/>
    <n v="0.73684210526315785"/>
  </r>
  <r>
    <n v="30"/>
    <x v="501"/>
    <s v="24-358"/>
    <x v="0"/>
    <s v="SAC"/>
    <s v="W (+13)"/>
    <n v="44"/>
    <n v="14"/>
    <n v="30"/>
    <n v="0.46700000000000003"/>
    <n v="1"/>
    <n v="4"/>
    <n v="0.25"/>
    <n v="5"/>
    <n v="7"/>
    <n v="0.71399999999999997"/>
    <n v="4"/>
    <n v="12"/>
    <n v="16"/>
    <n v="10"/>
    <n v="0"/>
    <n v="0"/>
    <n v="2"/>
    <n v="34"/>
    <n v="28.8"/>
    <n v="26"/>
    <x v="1"/>
    <n v="22.18278615794144"/>
    <n v="0.96921322690992018"/>
    <n v="0.90909090909090906"/>
  </r>
  <r>
    <n v="31"/>
    <x v="502"/>
    <s v="24-360"/>
    <x v="0"/>
    <s v="LAL"/>
    <s v="W (+15)"/>
    <n v="41"/>
    <n v="9"/>
    <n v="19"/>
    <n v="0.47399999999999998"/>
    <n v="2"/>
    <n v="7"/>
    <n v="0.28599999999999998"/>
    <n v="6"/>
    <n v="11"/>
    <n v="0.54500000000000004"/>
    <n v="0"/>
    <n v="4"/>
    <n v="4"/>
    <n v="9"/>
    <n v="2"/>
    <n v="1"/>
    <n v="7"/>
    <n v="26"/>
    <n v="16.3"/>
    <n v="8"/>
    <x v="1"/>
    <n v="22.590361445783131"/>
    <n v="0.8430609597924773"/>
    <n v="0.48780487804878048"/>
  </r>
  <r>
    <n v="32"/>
    <x v="503"/>
    <s v="24-362"/>
    <x v="0"/>
    <s v="HOU"/>
    <s v="W (+25)"/>
    <n v="29"/>
    <n v="12"/>
    <n v="20"/>
    <n v="0.6"/>
    <n v="2"/>
    <n v="5"/>
    <n v="0.4"/>
    <n v="3"/>
    <n v="4"/>
    <n v="0.75"/>
    <n v="2"/>
    <n v="3"/>
    <n v="5"/>
    <n v="6"/>
    <n v="3"/>
    <n v="1"/>
    <n v="1"/>
    <n v="29"/>
    <n v="28.6"/>
    <n v="16"/>
    <x v="1"/>
    <n v="20.862308762169679"/>
    <n v="1.2741652021089631"/>
    <n v="1.1724137931034482"/>
  </r>
  <r>
    <n v="33"/>
    <x v="504"/>
    <s v="24-364"/>
    <x v="0"/>
    <s v="ATL"/>
    <s v="W (+11)"/>
    <n v="40"/>
    <n v="6"/>
    <n v="20"/>
    <n v="0.3"/>
    <n v="0"/>
    <n v="5"/>
    <n v="0"/>
    <n v="2"/>
    <n v="3"/>
    <n v="0.66700000000000004"/>
    <n v="1"/>
    <n v="7"/>
    <n v="8"/>
    <n v="10"/>
    <n v="5"/>
    <n v="1"/>
    <n v="4"/>
    <n v="14"/>
    <n v="12.7"/>
    <n v="6"/>
    <x v="1"/>
    <n v="28.312570781426956"/>
    <n v="0.55292259083728279"/>
    <n v="0.47499999999999998"/>
  </r>
  <r>
    <n v="34"/>
    <x v="505"/>
    <s v="25-000"/>
    <x v="0"/>
    <s v="ATL"/>
    <s v="W (+5)"/>
    <n v="43"/>
    <n v="15"/>
    <n v="23"/>
    <n v="0.65200000000000002"/>
    <n v="4"/>
    <n v="6"/>
    <n v="0.66700000000000004"/>
    <n v="14"/>
    <n v="16"/>
    <n v="0.875"/>
    <n v="3"/>
    <n v="7"/>
    <n v="10"/>
    <n v="6"/>
    <n v="2"/>
    <n v="2"/>
    <n v="3"/>
    <n v="48"/>
    <n v="44.7"/>
    <n v="7"/>
    <x v="1"/>
    <n v="15.368852459016393"/>
    <n v="1.4527845036319613"/>
    <n v="1.2790697674418605"/>
  </r>
  <r>
    <n v="35"/>
    <x v="506"/>
    <s v="25-003"/>
    <x v="0"/>
    <s v="NJN"/>
    <s v="W (+8)"/>
    <n v="36"/>
    <n v="7"/>
    <n v="16"/>
    <n v="0.438"/>
    <n v="1"/>
    <n v="4"/>
    <n v="0.25"/>
    <n v="13"/>
    <n v="15"/>
    <n v="0.86699999999999999"/>
    <n v="1"/>
    <n v="8"/>
    <n v="9"/>
    <n v="7"/>
    <n v="1"/>
    <n v="2"/>
    <n v="1"/>
    <n v="28"/>
    <n v="28.2"/>
    <n v="10"/>
    <x v="1"/>
    <n v="22.875816993464053"/>
    <n v="1.1864406779661016"/>
    <n v="0.97222222222222221"/>
  </r>
  <r>
    <n v="36"/>
    <x v="507"/>
    <s v="25-004"/>
    <x v="0"/>
    <s v="CHA"/>
    <s v="L (-3)"/>
    <n v="43"/>
    <n v="13"/>
    <n v="21"/>
    <n v="0.61899999999999999"/>
    <n v="2"/>
    <n v="6"/>
    <n v="0.33300000000000002"/>
    <n v="1"/>
    <n v="2"/>
    <n v="0.5"/>
    <n v="0"/>
    <n v="7"/>
    <n v="7"/>
    <n v="6"/>
    <n v="1"/>
    <n v="1"/>
    <n v="1"/>
    <n v="29"/>
    <n v="24.9"/>
    <n v="-2"/>
    <x v="0"/>
    <n v="20.775623268698062"/>
    <n v="1.2674825174825175"/>
    <n v="0.79069767441860461"/>
  </r>
  <r>
    <n v="37"/>
    <x v="508"/>
    <s v="25-007"/>
    <x v="0"/>
    <s v="WAS"/>
    <s v="W (+23)"/>
    <n v="31"/>
    <n v="7"/>
    <n v="12"/>
    <n v="0.58299999999999996"/>
    <n v="1"/>
    <n v="4"/>
    <n v="0.25"/>
    <n v="8"/>
    <n v="11"/>
    <n v="0.72699999999999998"/>
    <n v="2"/>
    <n v="5"/>
    <n v="7"/>
    <n v="8"/>
    <n v="1"/>
    <n v="2"/>
    <n v="1"/>
    <n v="23"/>
    <n v="26.1"/>
    <n v="16"/>
    <x v="1"/>
    <n v="30.959752321981426"/>
    <n v="1.289237668161435"/>
    <n v="1.032258064516129"/>
  </r>
  <r>
    <n v="38"/>
    <x v="509"/>
    <s v="25-009"/>
    <x v="0"/>
    <s v="DEN"/>
    <s v="L (-2)"/>
    <n v="41"/>
    <n v="12"/>
    <n v="28"/>
    <n v="0.42899999999999999"/>
    <n v="2"/>
    <n v="8"/>
    <n v="0.25"/>
    <n v="9"/>
    <n v="13"/>
    <n v="0.69199999999999995"/>
    <n v="2"/>
    <n v="4"/>
    <n v="6"/>
    <n v="7"/>
    <n v="1"/>
    <n v="0"/>
    <n v="8"/>
    <n v="35"/>
    <n v="18.7"/>
    <n v="6"/>
    <x v="0"/>
    <n v="14.367816091954023"/>
    <n v="0.83892617449664431"/>
    <n v="0.51219512195121952"/>
  </r>
  <r>
    <n v="39"/>
    <x v="510"/>
    <s v="25-011"/>
    <x v="0"/>
    <s v="POR"/>
    <s v="W (+12)"/>
    <n v="45"/>
    <n v="13"/>
    <n v="19"/>
    <n v="0.68400000000000005"/>
    <n v="3"/>
    <n v="4"/>
    <n v="0.75"/>
    <n v="12"/>
    <n v="14"/>
    <n v="0.85699999999999998"/>
    <n v="0"/>
    <n v="10"/>
    <n v="10"/>
    <n v="8"/>
    <n v="0"/>
    <n v="1"/>
    <n v="3"/>
    <n v="41"/>
    <n v="38"/>
    <n v="16"/>
    <x v="1"/>
    <n v="22.123893805309734"/>
    <n v="1.4559659090909092"/>
    <n v="1.0888888888888888"/>
  </r>
  <r>
    <n v="40"/>
    <x v="511"/>
    <s v="25-012"/>
    <x v="0"/>
    <s v="GSW"/>
    <s v="W (+3)"/>
    <n v="42"/>
    <n v="12"/>
    <n v="23"/>
    <n v="0.52200000000000002"/>
    <n v="1"/>
    <n v="4"/>
    <n v="0.25"/>
    <n v="12"/>
    <n v="14"/>
    <n v="0.85699999999999998"/>
    <n v="1"/>
    <n v="7"/>
    <n v="8"/>
    <n v="11"/>
    <n v="2"/>
    <n v="4"/>
    <n v="2"/>
    <n v="37"/>
    <n v="37.799999999999997"/>
    <n v="12"/>
    <x v="1"/>
    <n v="26.091081593927896"/>
    <n v="1.1874197689345314"/>
    <n v="1.1190476190476191"/>
  </r>
  <r>
    <n v="41"/>
    <x v="512"/>
    <s v="25-015"/>
    <x v="0"/>
    <s v="UTA"/>
    <s v="L (-1)"/>
    <n v="40"/>
    <n v="12"/>
    <n v="20"/>
    <n v="0.6"/>
    <n v="4"/>
    <n v="6"/>
    <n v="0.66700000000000004"/>
    <n v="8"/>
    <n v="12"/>
    <n v="0.66700000000000004"/>
    <n v="1"/>
    <n v="8"/>
    <n v="9"/>
    <n v="6"/>
    <n v="5"/>
    <n v="1"/>
    <n v="5"/>
    <n v="36"/>
    <n v="32.799999999999997"/>
    <n v="7"/>
    <x v="0"/>
    <n v="16.5380374862183"/>
    <n v="1.1889035667107002"/>
    <n v="1"/>
  </r>
  <r>
    <n v="42"/>
    <x v="513"/>
    <s v="25-017"/>
    <x v="0"/>
    <s v="LAC"/>
    <s v="W (+1)"/>
    <n v="39"/>
    <n v="12"/>
    <n v="20"/>
    <n v="0.6"/>
    <n v="3"/>
    <n v="6"/>
    <n v="0.5"/>
    <n v="5"/>
    <n v="7"/>
    <n v="0.71399999999999997"/>
    <n v="2"/>
    <n v="2"/>
    <n v="4"/>
    <n v="4"/>
    <n v="2"/>
    <n v="1"/>
    <n v="5"/>
    <n v="32"/>
    <n v="23.3"/>
    <n v="-1"/>
    <x v="1"/>
    <n v="12.468827930174564"/>
    <n v="1.1396011396011396"/>
    <n v="0.71794871794871795"/>
  </r>
  <r>
    <n v="43"/>
    <x v="514"/>
    <s v="25-020"/>
    <x v="0"/>
    <s v="TOR"/>
    <s v="W (+8)"/>
    <n v="41"/>
    <n v="8"/>
    <n v="18"/>
    <n v="0.44400000000000001"/>
    <n v="0"/>
    <n v="7"/>
    <n v="0"/>
    <n v="12"/>
    <n v="14"/>
    <n v="0.85699999999999998"/>
    <n v="0"/>
    <n v="9"/>
    <n v="9"/>
    <n v="11"/>
    <n v="3"/>
    <n v="3"/>
    <n v="3"/>
    <n v="28"/>
    <n v="29.9"/>
    <n v="12"/>
    <x v="1"/>
    <n v="28.825995807127885"/>
    <n v="1.0309278350515463"/>
    <n v="0.95121951219512191"/>
  </r>
  <r>
    <n v="44"/>
    <x v="515"/>
    <s v="25-022"/>
    <x v="0"/>
    <s v="LAL"/>
    <s v="W (+6)"/>
    <n v="40"/>
    <n v="13"/>
    <n v="25"/>
    <n v="0.52"/>
    <n v="1"/>
    <n v="9"/>
    <n v="0.111"/>
    <n v="10"/>
    <n v="13"/>
    <n v="0.76900000000000002"/>
    <n v="0"/>
    <n v="5"/>
    <n v="5"/>
    <n v="9"/>
    <n v="2"/>
    <n v="1"/>
    <n v="4"/>
    <n v="37"/>
    <n v="28.8"/>
    <n v="5"/>
    <x v="1"/>
    <n v="20.585544373284538"/>
    <n v="1.0656682027649771"/>
    <n v="0.875"/>
  </r>
  <r>
    <n v="45"/>
    <x v="516"/>
    <s v="25-024"/>
    <x v="0"/>
    <s v="OKC"/>
    <s v="W (+1)"/>
    <n v="43"/>
    <n v="9"/>
    <n v="19"/>
    <n v="0.47399999999999998"/>
    <n v="6"/>
    <n v="10"/>
    <n v="0.6"/>
    <n v="13"/>
    <n v="19"/>
    <n v="0.68400000000000005"/>
    <n v="0"/>
    <n v="9"/>
    <n v="9"/>
    <n v="12"/>
    <n v="1"/>
    <n v="1"/>
    <n v="6"/>
    <n v="37"/>
    <n v="30.9"/>
    <n v="-1"/>
    <x v="1"/>
    <n v="26.455026455026452"/>
    <n v="1.1091127098321343"/>
    <n v="0.88372093023255816"/>
  </r>
  <r>
    <n v="46"/>
    <x v="517"/>
    <s v="25-026"/>
    <x v="0"/>
    <s v="MIA"/>
    <s v="W (+1)"/>
    <n v="39"/>
    <n v="9"/>
    <n v="23"/>
    <n v="0.39100000000000001"/>
    <n v="2"/>
    <n v="9"/>
    <n v="0.222"/>
    <n v="12"/>
    <n v="17"/>
    <n v="0.70599999999999996"/>
    <n v="0"/>
    <n v="9"/>
    <n v="9"/>
    <n v="4"/>
    <n v="1"/>
    <n v="0"/>
    <n v="4"/>
    <n v="32"/>
    <n v="18.8"/>
    <n v="1"/>
    <x v="1"/>
    <n v="10.395010395010393"/>
    <n v="0.92807424593967502"/>
    <n v="0.58974358974358976"/>
  </r>
  <r>
    <n v="47"/>
    <x v="518"/>
    <s v="25-028"/>
    <x v="0"/>
    <s v="MIN"/>
    <s v="W (+14)"/>
    <n v="31"/>
    <n v="3"/>
    <n v="8"/>
    <n v="0.375"/>
    <n v="1"/>
    <n v="3"/>
    <n v="0.33300000000000002"/>
    <n v="5"/>
    <n v="6"/>
    <n v="0.83299999999999996"/>
    <n v="0"/>
    <n v="6"/>
    <n v="6"/>
    <n v="11"/>
    <n v="1"/>
    <n v="1"/>
    <n v="3"/>
    <n v="12"/>
    <n v="15"/>
    <n v="16"/>
    <x v="1"/>
    <n v="44.642857142857139"/>
    <n v="0.87976539589442815"/>
    <n v="0.70967741935483875"/>
  </r>
  <r>
    <n v="48"/>
    <x v="519"/>
    <s v="25-030"/>
    <x v="0"/>
    <s v="IND"/>
    <s v="W (+21)"/>
    <n v="36"/>
    <n v="6"/>
    <n v="18"/>
    <n v="0.33300000000000002"/>
    <n v="0"/>
    <n v="4"/>
    <n v="0"/>
    <n v="10"/>
    <n v="17"/>
    <n v="0.58799999999999997"/>
    <n v="0"/>
    <n v="9"/>
    <n v="9"/>
    <n v="13"/>
    <n v="2"/>
    <n v="4"/>
    <n v="5"/>
    <n v="22"/>
    <n v="19.8"/>
    <n v="22"/>
    <x v="1"/>
    <n v="29.898804047838084"/>
    <n v="0.72178477690288712"/>
    <n v="0.72222222222222221"/>
  </r>
  <r>
    <n v="49"/>
    <x v="520"/>
    <s v="25-032"/>
    <x v="0"/>
    <s v="LAC"/>
    <s v="W (+25)"/>
    <n v="40"/>
    <n v="10"/>
    <n v="20"/>
    <n v="0.5"/>
    <n v="5"/>
    <n v="6"/>
    <n v="0.83299999999999996"/>
    <n v="7"/>
    <n v="8"/>
    <n v="0.875"/>
    <n v="1"/>
    <n v="2"/>
    <n v="3"/>
    <n v="11"/>
    <n v="1"/>
    <n v="0"/>
    <n v="1"/>
    <n v="32"/>
    <n v="30.2"/>
    <n v="15"/>
    <x v="1"/>
    <n v="30.968468468468473"/>
    <n v="1.3050570962479608"/>
    <n v="0.875"/>
  </r>
  <r>
    <n v="50"/>
    <x v="521"/>
    <s v="25-034"/>
    <x v="0"/>
    <s v="MEM"/>
    <s v="W (+16)"/>
    <n v="37"/>
    <n v="7"/>
    <n v="14"/>
    <n v="0.5"/>
    <n v="1"/>
    <n v="4"/>
    <n v="0.25"/>
    <n v="7"/>
    <n v="7"/>
    <n v="1"/>
    <n v="1"/>
    <n v="5"/>
    <n v="6"/>
    <n v="15"/>
    <n v="1"/>
    <n v="1"/>
    <n v="4"/>
    <n v="22"/>
    <n v="24.6"/>
    <n v="19"/>
    <x v="1"/>
    <n v="41.574279379157431"/>
    <n v="1.0436432637571158"/>
    <n v="0.91891891891891897"/>
  </r>
  <r>
    <n v="51"/>
    <x v="522"/>
    <s v="25-036"/>
    <x v="0"/>
    <s v="MIA"/>
    <s v="W (+16)"/>
    <n v="40"/>
    <n v="9"/>
    <n v="16"/>
    <n v="0.56299999999999994"/>
    <n v="1"/>
    <n v="4"/>
    <n v="0.25"/>
    <n v="17"/>
    <n v="21"/>
    <n v="0.81"/>
    <n v="2"/>
    <n v="5"/>
    <n v="7"/>
    <n v="8"/>
    <n v="2"/>
    <n v="0"/>
    <n v="4"/>
    <n v="36"/>
    <n v="32.9"/>
    <n v="20"/>
    <x v="1"/>
    <n v="21.482277121374864"/>
    <n v="1.2311901504787961"/>
    <n v="0.95"/>
  </r>
  <r>
    <n v="52"/>
    <x v="523"/>
    <s v="25-038"/>
    <x v="0"/>
    <s v="NYK"/>
    <s v="W (+7)"/>
    <n v="44"/>
    <n v="17"/>
    <n v="31"/>
    <n v="0.54800000000000004"/>
    <n v="6"/>
    <n v="12"/>
    <n v="0.5"/>
    <n v="7"/>
    <n v="7"/>
    <n v="1"/>
    <n v="1"/>
    <n v="7"/>
    <n v="8"/>
    <n v="8"/>
    <n v="5"/>
    <n v="0"/>
    <n v="5"/>
    <n v="47"/>
    <n v="39.700000000000003"/>
    <n v="4"/>
    <x v="1"/>
    <n v="16.992353440951572"/>
    <n v="1.2026612077789152"/>
    <n v="1.1136363636363635"/>
  </r>
  <r>
    <n v="53"/>
    <x v="524"/>
    <s v="25-041"/>
    <x v="0"/>
    <s v="NJN"/>
    <s v="W (+7)"/>
    <n v="42"/>
    <n v="13"/>
    <n v="21"/>
    <n v="0.61899999999999999"/>
    <n v="1"/>
    <n v="4"/>
    <n v="0.25"/>
    <n v="5"/>
    <n v="9"/>
    <n v="0.55600000000000005"/>
    <n v="0"/>
    <n v="3"/>
    <n v="3"/>
    <n v="11"/>
    <n v="1"/>
    <n v="0"/>
    <n v="3"/>
    <n v="32"/>
    <n v="27.5"/>
    <n v="-2"/>
    <x v="1"/>
    <n v="28.234086242299796"/>
    <n v="1.144492131616595"/>
    <n v="0.76190476190476186"/>
  </r>
  <r>
    <n v="54"/>
    <x v="525"/>
    <s v="25-043"/>
    <x v="0"/>
    <s v="ORL"/>
    <s v="W (+9)"/>
    <n v="45"/>
    <n v="10"/>
    <n v="21"/>
    <n v="0.47599999999999998"/>
    <n v="2"/>
    <n v="6"/>
    <n v="0.33300000000000002"/>
    <n v="10"/>
    <n v="12"/>
    <n v="0.83299999999999996"/>
    <n v="1"/>
    <n v="7"/>
    <n v="8"/>
    <n v="13"/>
    <n v="2"/>
    <n v="0"/>
    <n v="3"/>
    <n v="32"/>
    <n v="30.6"/>
    <n v="16"/>
    <x v="1"/>
    <n v="30.747398297067168"/>
    <n v="1.0928961748633879"/>
    <n v="0.8666666666666667"/>
  </r>
  <r>
    <n v="55"/>
    <x v="526"/>
    <s v="25-050"/>
    <x v="0"/>
    <s v="DEN"/>
    <s v="L (-2)"/>
    <n v="47"/>
    <n v="15"/>
    <n v="33"/>
    <n v="0.45500000000000002"/>
    <n v="1"/>
    <n v="9"/>
    <n v="0.111"/>
    <n v="12"/>
    <n v="17"/>
    <n v="0.70599999999999996"/>
    <n v="1"/>
    <n v="12"/>
    <n v="13"/>
    <n v="15"/>
    <n v="2"/>
    <n v="4"/>
    <n v="3"/>
    <n v="43"/>
    <n v="40.1"/>
    <n v="-5"/>
    <x v="0"/>
    <n v="25.649794801641583"/>
    <n v="0.98896044158233665"/>
    <n v="1.0851063829787233"/>
  </r>
  <r>
    <n v="56"/>
    <x v="527"/>
    <s v="25-051"/>
    <x v="0"/>
    <s v="CHA"/>
    <s v="L (-17)"/>
    <n v="36"/>
    <n v="6"/>
    <n v="14"/>
    <n v="0.42899999999999999"/>
    <n v="2"/>
    <n v="6"/>
    <n v="0.33300000000000002"/>
    <n v="8"/>
    <n v="10"/>
    <n v="0.8"/>
    <n v="1"/>
    <n v="2"/>
    <n v="3"/>
    <n v="9"/>
    <n v="4"/>
    <n v="0"/>
    <n v="2"/>
    <n v="22"/>
    <n v="22.6"/>
    <n v="-2"/>
    <x v="0"/>
    <n v="30.612244897959183"/>
    <n v="1.0784313725490198"/>
    <n v="0.72222222222222221"/>
  </r>
  <r>
    <n v="57"/>
    <x v="528"/>
    <s v="25-053"/>
    <x v="0"/>
    <s v="ORL"/>
    <s v="L (-6)"/>
    <n v="39"/>
    <n v="12"/>
    <n v="25"/>
    <n v="0.48"/>
    <n v="1"/>
    <n v="6"/>
    <n v="0.16700000000000001"/>
    <n v="8"/>
    <n v="12"/>
    <n v="0.66700000000000004"/>
    <n v="0"/>
    <n v="9"/>
    <n v="9"/>
    <n v="6"/>
    <n v="2"/>
    <n v="1"/>
    <n v="5"/>
    <n v="33"/>
    <n v="23.3"/>
    <n v="-9"/>
    <x v="0"/>
    <n v="14.534883720930234"/>
    <n v="0.93537414965986387"/>
    <n v="0.74358974358974361"/>
  </r>
  <r>
    <n v="58"/>
    <x v="529"/>
    <s v="25-055"/>
    <x v="0"/>
    <s v="NOH"/>
    <s v="W (+10)"/>
    <n v="44"/>
    <n v="7"/>
    <n v="16"/>
    <n v="0.438"/>
    <n v="2"/>
    <n v="6"/>
    <n v="0.33300000000000002"/>
    <n v="4"/>
    <n v="4"/>
    <n v="1"/>
    <n v="1"/>
    <n v="4"/>
    <n v="5"/>
    <n v="13"/>
    <n v="2"/>
    <n v="0"/>
    <n v="0"/>
    <n v="20"/>
    <n v="24.6"/>
    <n v="17"/>
    <x v="1"/>
    <n v="42.262678803641087"/>
    <n v="1.1261261261261259"/>
    <n v="0.70454545454545459"/>
  </r>
  <r>
    <n v="59"/>
    <x v="530"/>
    <s v="25-057"/>
    <x v="0"/>
    <s v="BOS"/>
    <s v="W (+20)"/>
    <n v="36"/>
    <n v="11"/>
    <n v="23"/>
    <n v="0.47799999999999998"/>
    <n v="3"/>
    <n v="6"/>
    <n v="0.5"/>
    <n v="11"/>
    <n v="15"/>
    <n v="0.73299999999999998"/>
    <n v="1"/>
    <n v="6"/>
    <n v="7"/>
    <n v="9"/>
    <n v="0"/>
    <n v="0"/>
    <n v="2"/>
    <n v="36"/>
    <n v="28.7"/>
    <n v="9"/>
    <x v="1"/>
    <n v="22.167487684729061"/>
    <n v="1.1392405063291138"/>
    <n v="0.94444444444444442"/>
  </r>
  <r>
    <n v="60"/>
    <x v="531"/>
    <s v="25-058"/>
    <x v="0"/>
    <s v="TOR"/>
    <s v="W (+8)"/>
    <n v="44"/>
    <n v="10"/>
    <n v="17"/>
    <n v="0.58799999999999997"/>
    <n v="1"/>
    <n v="4"/>
    <n v="0.25"/>
    <n v="15"/>
    <n v="16"/>
    <n v="0.93799999999999994"/>
    <n v="0"/>
    <n v="6"/>
    <n v="6"/>
    <n v="9"/>
    <n v="2"/>
    <n v="0"/>
    <n v="1"/>
    <n v="36"/>
    <n v="36"/>
    <n v="8"/>
    <x v="1"/>
    <n v="26.439482961222094"/>
    <n v="1.4376996805111821"/>
    <n v="1"/>
  </r>
  <r>
    <n v="61"/>
    <x v="532"/>
    <s v="25-061"/>
    <x v="0"/>
    <s v="NYK"/>
    <s v="W (+31)"/>
    <n v="31"/>
    <n v="9"/>
    <n v="17"/>
    <n v="0.52900000000000003"/>
    <n v="1"/>
    <n v="4"/>
    <n v="0.25"/>
    <n v="3"/>
    <n v="5"/>
    <n v="0.6"/>
    <n v="0"/>
    <n v="7"/>
    <n v="7"/>
    <n v="7"/>
    <n v="2"/>
    <n v="2"/>
    <n v="3"/>
    <n v="22"/>
    <n v="20.3"/>
    <n v="39"/>
    <x v="1"/>
    <n v="23.972602739726028"/>
    <n v="0.99099099099099097"/>
    <n v="0.87096774193548387"/>
  </r>
  <r>
    <n v="62"/>
    <x v="533"/>
    <s v="25-063"/>
    <x v="0"/>
    <s v="NJN"/>
    <s v="W (+19)"/>
    <n v="41"/>
    <n v="10"/>
    <n v="18"/>
    <n v="0.55600000000000005"/>
    <n v="0"/>
    <n v="4"/>
    <n v="0"/>
    <n v="6"/>
    <n v="7"/>
    <n v="0.85699999999999998"/>
    <n v="2"/>
    <n v="5"/>
    <n v="7"/>
    <n v="14"/>
    <n v="3"/>
    <n v="1"/>
    <n v="3"/>
    <n v="26"/>
    <n v="30"/>
    <n v="18"/>
    <x v="1"/>
    <n v="36.764705882352942"/>
    <n v="1.0797342192691031"/>
    <n v="0.95121951219512191"/>
  </r>
  <r>
    <n v="63"/>
    <x v="534"/>
    <s v="25-065"/>
    <x v="0"/>
    <s v="DET"/>
    <s v="W (+7)"/>
    <n v="42"/>
    <n v="16"/>
    <n v="27"/>
    <n v="0.59299999999999997"/>
    <n v="3"/>
    <n v="7"/>
    <n v="0.42899999999999999"/>
    <n v="5"/>
    <n v="6"/>
    <n v="0.83299999999999996"/>
    <n v="2"/>
    <n v="11"/>
    <n v="13"/>
    <n v="6"/>
    <n v="3"/>
    <n v="2"/>
    <n v="4"/>
    <n v="40"/>
    <n v="36"/>
    <n v="12"/>
    <x v="1"/>
    <n v="15.136226034308779"/>
    <n v="1.1890606420927468"/>
    <n v="1.1428571428571428"/>
  </r>
  <r>
    <n v="64"/>
    <x v="535"/>
    <s v="25-072"/>
    <x v="0"/>
    <s v="PHI"/>
    <s v="W (+5)"/>
    <n v="42"/>
    <n v="7"/>
    <n v="18"/>
    <n v="0.38900000000000001"/>
    <n v="3"/>
    <n v="10"/>
    <n v="0.3"/>
    <n v="6"/>
    <n v="12"/>
    <n v="0.5"/>
    <n v="0"/>
    <n v="6"/>
    <n v="6"/>
    <n v="10"/>
    <n v="1"/>
    <n v="3"/>
    <n v="1"/>
    <n v="23"/>
    <n v="20.9"/>
    <n v="2"/>
    <x v="1"/>
    <n v="29.171528588098017"/>
    <n v="0.94728171334431621"/>
    <n v="0.59523809523809523"/>
  </r>
  <r>
    <n v="65"/>
    <x v="536"/>
    <s v="25-074"/>
    <x v="0"/>
    <s v="BOS"/>
    <s v="W (+11)"/>
    <n v="39"/>
    <n v="9"/>
    <n v="21"/>
    <n v="0.42899999999999999"/>
    <n v="1"/>
    <n v="3"/>
    <n v="0.33300000000000002"/>
    <n v="11"/>
    <n v="16"/>
    <n v="0.68799999999999994"/>
    <n v="3"/>
    <n v="5"/>
    <n v="8"/>
    <n v="7"/>
    <n v="2"/>
    <n v="3"/>
    <n v="2"/>
    <n v="30"/>
    <n v="26.7"/>
    <n v="3"/>
    <x v="1"/>
    <n v="18.898488120950326"/>
    <n v="0.99866844207723038"/>
    <n v="0.79487179487179482"/>
  </r>
  <r>
    <n v="66"/>
    <x v="537"/>
    <s v="25-076"/>
    <x v="0"/>
    <s v="DET"/>
    <s v="W (+12)"/>
    <n v="43"/>
    <n v="10"/>
    <n v="22"/>
    <n v="0.45500000000000002"/>
    <n v="1"/>
    <n v="3"/>
    <n v="0.33300000000000002"/>
    <n v="8"/>
    <n v="11"/>
    <n v="0.72699999999999998"/>
    <n v="2"/>
    <n v="10"/>
    <n v="12"/>
    <n v="12"/>
    <n v="1"/>
    <n v="1"/>
    <n v="4"/>
    <n v="29"/>
    <n v="26.9"/>
    <n v="13"/>
    <x v="1"/>
    <n v="28.011204481792717"/>
    <n v="0.94033722438391698"/>
    <n v="0.83720930232558144"/>
  </r>
  <r>
    <n v="67"/>
    <x v="538"/>
    <s v="25-077"/>
    <x v="0"/>
    <s v="IND"/>
    <s v="W (+5)"/>
    <n v="39"/>
    <n v="11"/>
    <n v="24"/>
    <n v="0.45800000000000002"/>
    <n v="2"/>
    <n v="4"/>
    <n v="0.5"/>
    <n v="8"/>
    <n v="10"/>
    <n v="0.8"/>
    <n v="1"/>
    <n v="8"/>
    <n v="9"/>
    <n v="9"/>
    <n v="3"/>
    <n v="2"/>
    <n v="6"/>
    <n v="32"/>
    <n v="25.8"/>
    <n v="14"/>
    <x v="1"/>
    <n v="20.737327188940093"/>
    <n v="0.93023255813953487"/>
    <n v="0.87179487179487181"/>
  </r>
  <r>
    <n v="68"/>
    <x v="539"/>
    <s v="25-079"/>
    <x v="0"/>
    <s v="CHI"/>
    <s v="W (+7)"/>
    <n v="38"/>
    <n v="9"/>
    <n v="21"/>
    <n v="0.42899999999999999"/>
    <n v="0"/>
    <n v="3"/>
    <n v="0"/>
    <n v="11"/>
    <n v="12"/>
    <n v="0.91700000000000004"/>
    <n v="1"/>
    <n v="10"/>
    <n v="11"/>
    <n v="7"/>
    <n v="2"/>
    <n v="2"/>
    <n v="5"/>
    <n v="29"/>
    <n v="24.1"/>
    <n v="5"/>
    <x v="1"/>
    <n v="18.286311389759664"/>
    <n v="0.92710997442455234"/>
    <n v="0.86842105263157898"/>
  </r>
  <r>
    <n v="69"/>
    <x v="540"/>
    <s v="25-081"/>
    <x v="0"/>
    <s v="DET"/>
    <s v="W (+25)"/>
    <n v="31"/>
    <n v="5"/>
    <n v="9"/>
    <n v="0.55600000000000005"/>
    <n v="2"/>
    <n v="3"/>
    <n v="0.66700000000000004"/>
    <n v="3"/>
    <n v="3"/>
    <n v="1"/>
    <n v="0"/>
    <n v="3"/>
    <n v="3"/>
    <n v="7"/>
    <n v="0"/>
    <n v="1"/>
    <n v="0"/>
    <n v="15"/>
    <n v="17.2"/>
    <n v="17"/>
    <x v="1"/>
    <n v="40.415704387990765"/>
    <n v="1.4534883720930232"/>
    <n v="0.70967741935483875"/>
  </r>
  <r>
    <n v="70"/>
    <x v="541"/>
    <s v="25-084"/>
    <x v="0"/>
    <s v="NOH"/>
    <s v="W (+13)"/>
    <n v="41"/>
    <n v="15"/>
    <n v="22"/>
    <n v="0.68200000000000005"/>
    <n v="1"/>
    <n v="5"/>
    <n v="0.2"/>
    <n v="7"/>
    <n v="8"/>
    <n v="0.875"/>
    <n v="2"/>
    <n v="4"/>
    <n v="6"/>
    <n v="9"/>
    <n v="1"/>
    <n v="0"/>
    <n v="3"/>
    <n v="38"/>
    <n v="34.299999999999997"/>
    <n v="9"/>
    <x v="1"/>
    <n v="23.987206823027719"/>
    <n v="1.3323983169705471"/>
    <n v="1.0487804878048781"/>
  </r>
  <r>
    <n v="71"/>
    <x v="542"/>
    <s v="25-086"/>
    <x v="0"/>
    <s v="SAS"/>
    <s v="L (-5)"/>
    <n v="39"/>
    <n v="11"/>
    <n v="21"/>
    <n v="0.52400000000000002"/>
    <n v="1"/>
    <n v="6"/>
    <n v="0.16700000000000001"/>
    <n v="4"/>
    <n v="7"/>
    <n v="0.57099999999999995"/>
    <n v="0"/>
    <n v="5"/>
    <n v="5"/>
    <n v="10"/>
    <n v="2"/>
    <n v="0"/>
    <n v="5"/>
    <n v="27"/>
    <n v="20.2"/>
    <n v="-5"/>
    <x v="0"/>
    <n v="25.588536335721596"/>
    <n v="0.92847317744154068"/>
    <n v="0.66666666666666663"/>
  </r>
  <r>
    <n v="72"/>
    <x v="543"/>
    <s v="25-088"/>
    <x v="0"/>
    <s v="SAC"/>
    <s v="W (+7)"/>
    <n v="39"/>
    <n v="13"/>
    <n v="22"/>
    <n v="0.59099999999999997"/>
    <n v="3"/>
    <n v="6"/>
    <n v="0.5"/>
    <n v="5"/>
    <n v="6"/>
    <n v="0.83299999999999996"/>
    <n v="1"/>
    <n v="6"/>
    <n v="7"/>
    <n v="8"/>
    <n v="3"/>
    <n v="0"/>
    <n v="3"/>
    <n v="34"/>
    <n v="30.7"/>
    <n v="8"/>
    <x v="1"/>
    <n v="22.446689113355781"/>
    <n v="1.2301013024602026"/>
    <n v="1"/>
  </r>
  <r>
    <n v="73"/>
    <x v="544"/>
    <s v="25-091"/>
    <x v="0"/>
    <s v="MIL"/>
    <s v="W (+3)"/>
    <n v="39"/>
    <n v="7"/>
    <n v="17"/>
    <n v="0.41199999999999998"/>
    <n v="0"/>
    <n v="1"/>
    <n v="0"/>
    <n v="9"/>
    <n v="13"/>
    <n v="0.69199999999999995"/>
    <n v="1"/>
    <n v="8"/>
    <n v="9"/>
    <n v="7"/>
    <n v="1"/>
    <n v="1"/>
    <n v="4"/>
    <n v="23"/>
    <n v="17.2"/>
    <n v="10"/>
    <x v="1"/>
    <n v="20.759193357058127"/>
    <n v="0.8607784431137725"/>
    <n v="0.58974358974358976"/>
  </r>
  <r>
    <n v="74"/>
    <x v="545"/>
    <s v="25-093"/>
    <x v="0"/>
    <s v="ATL"/>
    <s v="W (+5)"/>
    <n v="38"/>
    <n v="11"/>
    <n v="20"/>
    <n v="0.55000000000000004"/>
    <n v="1"/>
    <n v="3"/>
    <n v="0.33300000000000002"/>
    <n v="4"/>
    <n v="7"/>
    <n v="0.57099999999999995"/>
    <n v="0"/>
    <n v="13"/>
    <n v="13"/>
    <n v="6"/>
    <n v="2"/>
    <n v="0"/>
    <n v="2"/>
    <n v="27"/>
    <n v="23.9"/>
    <n v="11"/>
    <x v="1"/>
    <n v="19.305019305019304"/>
    <n v="1.0765550239234452"/>
    <n v="0.89473684210526316"/>
  </r>
  <r>
    <n v="75"/>
    <x v="546"/>
    <s v="25-095"/>
    <x v="0"/>
    <s v="BOS"/>
    <s v="L (-4)"/>
    <n v="45"/>
    <n v="14"/>
    <n v="31"/>
    <n v="0.45200000000000001"/>
    <n v="0"/>
    <n v="9"/>
    <n v="0"/>
    <n v="14"/>
    <n v="22"/>
    <n v="0.63600000000000001"/>
    <n v="1"/>
    <n v="6"/>
    <n v="7"/>
    <n v="9"/>
    <n v="1"/>
    <n v="1"/>
    <n v="3"/>
    <n v="42"/>
    <n v="30.2"/>
    <n v="-1"/>
    <x v="0"/>
    <n v="17.084282460136674"/>
    <n v="0.96153846153846156"/>
    <n v="0.71111111111111114"/>
  </r>
  <r>
    <n v="76"/>
    <x v="547"/>
    <s v="25-097"/>
    <x v="0"/>
    <s v="TOR"/>
    <s v="W (+12)"/>
    <n v="36"/>
    <n v="5"/>
    <n v="13"/>
    <n v="0.38500000000000001"/>
    <n v="0"/>
    <n v="2"/>
    <n v="0"/>
    <n v="9"/>
    <n v="10"/>
    <n v="0.9"/>
    <n v="0"/>
    <n v="6"/>
    <n v="6"/>
    <n v="13"/>
    <n v="0"/>
    <n v="1"/>
    <n v="4"/>
    <n v="19"/>
    <n v="18.7"/>
    <n v="19"/>
    <x v="1"/>
    <n v="37.790697674418603"/>
    <n v="0.88785046728971972"/>
    <n v="0.72222222222222221"/>
  </r>
  <r>
    <n v="1"/>
    <x v="548"/>
    <s v="25-300"/>
    <x v="1"/>
    <s v="BOS"/>
    <s v="L (-8)"/>
    <n v="43"/>
    <n v="10"/>
    <n v="21"/>
    <n v="0.47599999999999998"/>
    <n v="3"/>
    <n v="6"/>
    <n v="0.5"/>
    <n v="8"/>
    <n v="12"/>
    <n v="0.66700000000000004"/>
    <n v="0"/>
    <n v="4"/>
    <n v="4"/>
    <n v="3"/>
    <n v="1"/>
    <n v="2"/>
    <n v="8"/>
    <n v="31"/>
    <n v="16"/>
    <n v="1"/>
    <x v="0"/>
    <n v="8.0472103004291853"/>
    <n v="0.90431738623103852"/>
    <n v="0.41860465116279072"/>
  </r>
  <r>
    <n v="2"/>
    <x v="549"/>
    <s v="25-301"/>
    <x v="1"/>
    <s v="PHI"/>
    <s v="W (+10)"/>
    <n v="38"/>
    <n v="5"/>
    <n v="12"/>
    <n v="0.41699999999999998"/>
    <n v="0"/>
    <n v="2"/>
    <n v="0"/>
    <n v="6"/>
    <n v="6"/>
    <n v="1"/>
    <n v="0"/>
    <n v="6"/>
    <n v="6"/>
    <n v="7"/>
    <n v="2"/>
    <n v="1"/>
    <n v="9"/>
    <n v="16"/>
    <n v="9.6"/>
    <n v="6"/>
    <x v="1"/>
    <n v="22.845953002610965"/>
    <n v="0.67681895093062605"/>
    <n v="0.42105263157894735"/>
  </r>
  <r>
    <n v="3"/>
    <x v="550"/>
    <s v="25-303"/>
    <x v="1"/>
    <s v="ORL"/>
    <s v="W (+26)"/>
    <n v="30"/>
    <n v="6"/>
    <n v="13"/>
    <n v="0.46200000000000002"/>
    <n v="2"/>
    <n v="3"/>
    <n v="0.66700000000000004"/>
    <n v="1"/>
    <n v="2"/>
    <n v="0.5"/>
    <n v="0"/>
    <n v="6"/>
    <n v="6"/>
    <n v="7"/>
    <n v="0"/>
    <n v="0"/>
    <n v="3"/>
    <n v="15"/>
    <n v="10"/>
    <n v="13"/>
    <x v="1"/>
    <n v="29.313232830820766"/>
    <n v="0.88862559241706152"/>
    <n v="0.56666666666666665"/>
  </r>
  <r>
    <n v="4"/>
    <x v="551"/>
    <s v="25-305"/>
    <x v="1"/>
    <s v="NJN"/>
    <s v="W (+23)"/>
    <n v="29"/>
    <n v="5"/>
    <n v="12"/>
    <n v="0.41699999999999998"/>
    <n v="0"/>
    <n v="4"/>
    <n v="0"/>
    <n v="10"/>
    <n v="12"/>
    <n v="0.83299999999999996"/>
    <n v="0"/>
    <n v="7"/>
    <n v="7"/>
    <n v="7"/>
    <n v="2"/>
    <n v="0"/>
    <n v="5"/>
    <n v="20"/>
    <n v="15.6"/>
    <n v="18"/>
    <x v="1"/>
    <n v="23.907103825136609"/>
    <n v="0.89766606822262118"/>
    <n v="0.75862068965517238"/>
  </r>
  <r>
    <n v="5"/>
    <x v="552"/>
    <s v="25-307"/>
    <x v="1"/>
    <s v="MIN"/>
    <s v="W (+32)"/>
    <n v="32"/>
    <n v="7"/>
    <n v="12"/>
    <n v="0.58299999999999996"/>
    <n v="0"/>
    <n v="2"/>
    <n v="0"/>
    <n v="6"/>
    <n v="8"/>
    <n v="0.75"/>
    <n v="0"/>
    <n v="0"/>
    <n v="0"/>
    <n v="12"/>
    <n v="2"/>
    <n v="1"/>
    <n v="1"/>
    <n v="20"/>
    <n v="23.7"/>
    <n v="32"/>
    <x v="1"/>
    <n v="42.075736325385691"/>
    <n v="1.2106537530266344"/>
    <n v="0.84375"/>
  </r>
  <r>
    <n v="6"/>
    <x v="553"/>
    <s v="25-310"/>
    <x v="1"/>
    <s v="NOH"/>
    <s v="L (-3)"/>
    <n v="41"/>
    <n v="6"/>
    <n v="16"/>
    <n v="0.375"/>
    <n v="1"/>
    <n v="2"/>
    <n v="0.5"/>
    <n v="7"/>
    <n v="8"/>
    <n v="0.875"/>
    <n v="0"/>
    <n v="7"/>
    <n v="7"/>
    <n v="10"/>
    <n v="3"/>
    <n v="1"/>
    <n v="3"/>
    <n v="20"/>
    <n v="20.6"/>
    <n v="-6"/>
    <x v="0"/>
    <n v="30.750307503075035"/>
    <n v="0.88809946714031973"/>
    <n v="0.65853658536585369"/>
  </r>
  <r>
    <n v="7"/>
    <x v="554"/>
    <s v="25-311"/>
    <x v="1"/>
    <s v="NJN"/>
    <s v="W (+12)"/>
    <n v="34"/>
    <n v="9"/>
    <n v="16"/>
    <n v="0.56299999999999994"/>
    <n v="2"/>
    <n v="4"/>
    <n v="0.5"/>
    <n v="3"/>
    <n v="5"/>
    <n v="0.6"/>
    <n v="0"/>
    <n v="3"/>
    <n v="3"/>
    <n v="9"/>
    <n v="2"/>
    <n v="0"/>
    <n v="4"/>
    <n v="23"/>
    <n v="19.399999999999999"/>
    <n v="11"/>
    <x v="1"/>
    <n v="28.84615384615385"/>
    <n v="1.0360360360360361"/>
    <n v="0.70588235294117652"/>
  </r>
  <r>
    <n v="8"/>
    <x v="555"/>
    <s v="25-314"/>
    <x v="1"/>
    <s v="UTA"/>
    <s v="L (-2)"/>
    <n v="47"/>
    <n v="5"/>
    <n v="18"/>
    <n v="0.27800000000000002"/>
    <n v="0"/>
    <n v="1"/>
    <n v="0"/>
    <n v="10"/>
    <n v="11"/>
    <n v="0.90900000000000003"/>
    <n v="2"/>
    <n v="9"/>
    <n v="11"/>
    <n v="14"/>
    <n v="1"/>
    <n v="3"/>
    <n v="2"/>
    <n v="20"/>
    <n v="22.8"/>
    <n v="4"/>
    <x v="0"/>
    <n v="36.045314109165801"/>
    <n v="0.80515297906602257"/>
    <n v="0.7021276595744681"/>
  </r>
  <r>
    <n v="9"/>
    <x v="556"/>
    <s v="25-316"/>
    <x v="1"/>
    <s v="BOS"/>
    <s v="L (-5)"/>
    <n v="44"/>
    <n v="9"/>
    <n v="21"/>
    <n v="0.42899999999999999"/>
    <n v="0"/>
    <n v="5"/>
    <n v="0"/>
    <n v="17"/>
    <n v="22"/>
    <n v="0.77300000000000002"/>
    <n v="0"/>
    <n v="10"/>
    <n v="10"/>
    <n v="9"/>
    <n v="3"/>
    <n v="0"/>
    <n v="4"/>
    <n v="35"/>
    <n v="29"/>
    <n v="0"/>
    <x v="0"/>
    <n v="20.604395604395602"/>
    <n v="1.0092272202998847"/>
    <n v="0.81818181818181823"/>
  </r>
  <r>
    <n v="10"/>
    <x v="557"/>
    <s v="25-318"/>
    <x v="1"/>
    <s v="TOR"/>
    <s v="W (+9)"/>
    <n v="39"/>
    <n v="8"/>
    <n v="21"/>
    <n v="0.38100000000000001"/>
    <n v="0"/>
    <n v="1"/>
    <n v="0"/>
    <n v="7"/>
    <n v="11"/>
    <n v="0.63600000000000001"/>
    <n v="1"/>
    <n v="1"/>
    <n v="2"/>
    <n v="11"/>
    <n v="2"/>
    <n v="0"/>
    <n v="3"/>
    <n v="23"/>
    <n v="17.600000000000001"/>
    <n v="11"/>
    <x v="1"/>
    <n v="27.610441767068274"/>
    <n v="0.79750346740638001"/>
    <n v="0.46153846153846156"/>
  </r>
  <r>
    <n v="11"/>
    <x v="558"/>
    <s v="25-322"/>
    <x v="1"/>
    <s v="PHO"/>
    <s v="W (+27)"/>
    <n v="23"/>
    <n v="9"/>
    <n v="15"/>
    <n v="0.6"/>
    <n v="0"/>
    <n v="2"/>
    <n v="0"/>
    <n v="2"/>
    <n v="3"/>
    <n v="0.66700000000000004"/>
    <n v="3"/>
    <n v="5"/>
    <n v="8"/>
    <n v="9"/>
    <n v="3"/>
    <n v="0"/>
    <n v="3"/>
    <n v="20"/>
    <n v="20.6"/>
    <n v="24"/>
    <x v="1"/>
    <n v="31.779661016949152"/>
    <n v="1.0351966873706004"/>
    <n v="1.3043478260869565"/>
  </r>
  <r>
    <n v="12"/>
    <x v="559"/>
    <s v="25-324"/>
    <x v="1"/>
    <s v="CHA"/>
    <s v="W (+8)"/>
    <n v="39"/>
    <n v="12"/>
    <n v="25"/>
    <n v="0.48"/>
    <n v="2"/>
    <n v="5"/>
    <n v="0.4"/>
    <n v="6"/>
    <n v="7"/>
    <n v="0.85699999999999998"/>
    <n v="0"/>
    <n v="2"/>
    <n v="2"/>
    <n v="5"/>
    <n v="2"/>
    <n v="0"/>
    <n v="4"/>
    <n v="32"/>
    <n v="20.6"/>
    <n v="4"/>
    <x v="1"/>
    <n v="13.484358144552319"/>
    <n v="0.99750623441396513"/>
    <n v="0.58974358974358976"/>
  </r>
  <r>
    <n v="13"/>
    <x v="560"/>
    <s v="25-325"/>
    <x v="1"/>
    <s v="MEM"/>
    <s v="L (-2)"/>
    <n v="42"/>
    <n v="11"/>
    <n v="23"/>
    <n v="0.47799999999999998"/>
    <n v="2"/>
    <n v="4"/>
    <n v="0.5"/>
    <n v="5"/>
    <n v="6"/>
    <n v="0.83299999999999996"/>
    <n v="0"/>
    <n v="3"/>
    <n v="3"/>
    <n v="11"/>
    <n v="1"/>
    <n v="0"/>
    <n v="4"/>
    <n v="29"/>
    <n v="21.7"/>
    <n v="-1"/>
    <x v="0"/>
    <n v="27.06692913385827"/>
    <n v="0.97840755735492579"/>
    <n v="0.6428571428571429"/>
  </r>
  <r>
    <n v="14"/>
    <x v="561"/>
    <s v="25-327"/>
    <x v="1"/>
    <s v="IND"/>
    <s v="L (-16)"/>
    <n v="42"/>
    <n v="6"/>
    <n v="14"/>
    <n v="0.42899999999999999"/>
    <n v="2"/>
    <n v="8"/>
    <n v="0.25"/>
    <n v="11"/>
    <n v="15"/>
    <n v="0.73299999999999998"/>
    <n v="0"/>
    <n v="5"/>
    <n v="5"/>
    <n v="6"/>
    <n v="1"/>
    <n v="0"/>
    <n v="6"/>
    <n v="25"/>
    <n v="15.5"/>
    <n v="-1"/>
    <x v="0"/>
    <n v="18.404907975460123"/>
    <n v="0.93984962406015038"/>
    <n v="0.45238095238095238"/>
  </r>
  <r>
    <n v="15"/>
    <x v="562"/>
    <s v="25-329"/>
    <x v="1"/>
    <s v="ORL"/>
    <s v="L (-9)"/>
    <n v="41"/>
    <n v="9"/>
    <n v="18"/>
    <n v="0.5"/>
    <n v="1"/>
    <n v="3"/>
    <n v="0.33300000000000002"/>
    <n v="6"/>
    <n v="8"/>
    <n v="0.75"/>
    <n v="1"/>
    <n v="5"/>
    <n v="6"/>
    <n v="4"/>
    <n v="1"/>
    <n v="0"/>
    <n v="3"/>
    <n v="25"/>
    <n v="17"/>
    <n v="-15"/>
    <x v="0"/>
    <n v="14.025245441795231"/>
    <n v="1.0195758564437194"/>
    <n v="0.53658536585365857"/>
  </r>
  <r>
    <n v="16"/>
    <x v="563"/>
    <s v="25-331"/>
    <x v="1"/>
    <s v="PHI"/>
    <s v="W (+9)"/>
    <n v="41"/>
    <n v="5"/>
    <n v="15"/>
    <n v="0.33300000000000002"/>
    <n v="1"/>
    <n v="5"/>
    <n v="0.2"/>
    <n v="9"/>
    <n v="11"/>
    <n v="0.81799999999999995"/>
    <n v="1"/>
    <n v="7"/>
    <n v="8"/>
    <n v="6"/>
    <n v="2"/>
    <n v="1"/>
    <n v="2"/>
    <n v="20"/>
    <n v="18"/>
    <n v="11"/>
    <x v="1"/>
    <n v="21.551724137931036"/>
    <n v="0.91575091575091572"/>
    <n v="0.56097560975609762"/>
  </r>
  <r>
    <n v="17"/>
    <x v="564"/>
    <s v="25-332"/>
    <x v="1"/>
    <s v="DAL"/>
    <s v="L (-11)"/>
    <n v="36"/>
    <n v="5"/>
    <n v="19"/>
    <n v="0.26300000000000001"/>
    <n v="0"/>
    <n v="4"/>
    <n v="0"/>
    <n v="13"/>
    <n v="15"/>
    <n v="0.86699999999999999"/>
    <n v="2"/>
    <n v="6"/>
    <n v="8"/>
    <n v="4"/>
    <n v="1"/>
    <n v="0"/>
    <n v="5"/>
    <n v="23"/>
    <n v="11.7"/>
    <n v="-14"/>
    <x v="0"/>
    <n v="11.560693641618498"/>
    <n v="0.75163398692810457"/>
    <n v="0.41666666666666669"/>
  </r>
  <r>
    <n v="18"/>
    <x v="565"/>
    <s v="25-334"/>
    <x v="1"/>
    <s v="WAS"/>
    <s v="W (+11)"/>
    <n v="38"/>
    <n v="10"/>
    <n v="18"/>
    <n v="0.55600000000000005"/>
    <n v="1"/>
    <n v="1"/>
    <n v="1"/>
    <n v="9"/>
    <n v="11"/>
    <n v="0.81799999999999995"/>
    <n v="1"/>
    <n v="5"/>
    <n v="6"/>
    <n v="5"/>
    <n v="1"/>
    <n v="1"/>
    <n v="7"/>
    <n v="30"/>
    <n v="19.8"/>
    <n v="3"/>
    <x v="1"/>
    <n v="14.351320321469574"/>
    <n v="1.0053619302949062"/>
    <n v="0.68421052631578949"/>
  </r>
  <r>
    <n v="19"/>
    <x v="566"/>
    <s v="25-336"/>
    <x v="1"/>
    <s v="DET"/>
    <s v="W (+25)"/>
    <n v="31"/>
    <n v="8"/>
    <n v="15"/>
    <n v="0.53300000000000003"/>
    <n v="1"/>
    <n v="1"/>
    <n v="1"/>
    <n v="1"/>
    <n v="2"/>
    <n v="0.5"/>
    <n v="2"/>
    <n v="4"/>
    <n v="6"/>
    <n v="3"/>
    <n v="1"/>
    <n v="0"/>
    <n v="4"/>
    <n v="18"/>
    <n v="12"/>
    <n v="17"/>
    <x v="1"/>
    <n v="13.11188811188811"/>
    <n v="0.90543259557344058"/>
    <n v="0.5161290322580645"/>
  </r>
  <r>
    <n v="20"/>
    <x v="567"/>
    <s v="25-337"/>
    <x v="1"/>
    <s v="CLE"/>
    <s v="W (+28)"/>
    <n v="30"/>
    <n v="15"/>
    <n v="25"/>
    <n v="0.6"/>
    <n v="2"/>
    <n v="7"/>
    <n v="0.28599999999999998"/>
    <n v="6"/>
    <n v="9"/>
    <n v="0.66700000000000004"/>
    <n v="0"/>
    <n v="5"/>
    <n v="5"/>
    <n v="8"/>
    <n v="1"/>
    <n v="1"/>
    <n v="0"/>
    <n v="38"/>
    <n v="33.700000000000003"/>
    <n v="26"/>
    <x v="1"/>
    <n v="21.645021645021643"/>
    <n v="1.3121546961325967"/>
    <n v="1.3333333333333333"/>
  </r>
  <r>
    <n v="21"/>
    <x v="568"/>
    <s v="25-339"/>
    <x v="1"/>
    <s v="ATL"/>
    <s v="W (+12)"/>
    <n v="37"/>
    <n v="5"/>
    <n v="11"/>
    <n v="0.45500000000000002"/>
    <n v="1"/>
    <n v="1"/>
    <n v="1"/>
    <n v="11"/>
    <n v="13"/>
    <n v="0.84599999999999997"/>
    <n v="0"/>
    <n v="7"/>
    <n v="7"/>
    <n v="4"/>
    <n v="1"/>
    <n v="1"/>
    <n v="2"/>
    <n v="22"/>
    <n v="19.7"/>
    <n v="7"/>
    <x v="1"/>
    <n v="17.605633802816904"/>
    <n v="1.1752136752136753"/>
    <n v="0.67567567567567566"/>
  </r>
  <r>
    <n v="22"/>
    <x v="569"/>
    <s v="25-341"/>
    <x v="1"/>
    <s v="MIL"/>
    <s v="W (+10)"/>
    <n v="39"/>
    <n v="7"/>
    <n v="16"/>
    <n v="0.438"/>
    <n v="1"/>
    <n v="3"/>
    <n v="0.33300000000000002"/>
    <n v="2"/>
    <n v="4"/>
    <n v="0.5"/>
    <n v="0"/>
    <n v="6"/>
    <n v="6"/>
    <n v="6"/>
    <n v="1"/>
    <n v="1"/>
    <n v="1"/>
    <n v="17"/>
    <n v="12.5"/>
    <n v="17"/>
    <x v="1"/>
    <n v="24.232633279483036"/>
    <n v="0.906183368869936"/>
    <n v="0.48717948717948717"/>
  </r>
  <r>
    <n v="23"/>
    <x v="570"/>
    <s v="25-343"/>
    <x v="1"/>
    <s v="UTA"/>
    <s v="W (+13)"/>
    <n v="39"/>
    <n v="12"/>
    <n v="20"/>
    <n v="0.6"/>
    <n v="3"/>
    <n v="5"/>
    <n v="0.6"/>
    <n v="6"/>
    <n v="7"/>
    <n v="0.85699999999999998"/>
    <n v="1"/>
    <n v="6"/>
    <n v="7"/>
    <n v="9"/>
    <n v="0"/>
    <n v="0"/>
    <n v="2"/>
    <n v="33"/>
    <n v="28.6"/>
    <n v="0"/>
    <x v="1"/>
    <n v="26.408450704225356"/>
    <n v="1.3157894736842106"/>
    <n v="0.97435897435897434"/>
  </r>
  <r>
    <n v="24"/>
    <x v="571"/>
    <s v="25-345"/>
    <x v="1"/>
    <s v="GSW"/>
    <s v="W (+22)"/>
    <n v="31"/>
    <n v="10"/>
    <n v="18"/>
    <n v="0.55600000000000005"/>
    <n v="3"/>
    <n v="4"/>
    <n v="0.75"/>
    <n v="2"/>
    <n v="3"/>
    <n v="0.66700000000000004"/>
    <n v="0"/>
    <n v="7"/>
    <n v="7"/>
    <n v="9"/>
    <n v="1"/>
    <n v="1"/>
    <n v="4"/>
    <n v="25"/>
    <n v="21.7"/>
    <n v="22"/>
    <x v="1"/>
    <n v="27.846534653465348"/>
    <n v="1.0720411663807889"/>
    <n v="0.967741935483871"/>
  </r>
  <r>
    <n v="25"/>
    <x v="572"/>
    <s v="25-346"/>
    <x v="1"/>
    <s v="SAC"/>
    <s v="W (+21)"/>
    <n v="35"/>
    <n v="10"/>
    <n v="19"/>
    <n v="0.52600000000000002"/>
    <n v="2"/>
    <n v="3"/>
    <n v="0.66700000000000004"/>
    <n v="3"/>
    <n v="5"/>
    <n v="0.6"/>
    <n v="1"/>
    <n v="9"/>
    <n v="10"/>
    <n v="3"/>
    <n v="2"/>
    <n v="0"/>
    <n v="3"/>
    <n v="25"/>
    <n v="19"/>
    <n v="15"/>
    <x v="1"/>
    <n v="11.029411764705882"/>
    <n v="1.0330578512396695"/>
    <n v="0.74285714285714288"/>
  </r>
  <r>
    <n v="26"/>
    <x v="573"/>
    <s v="25-348"/>
    <x v="1"/>
    <s v="NOH"/>
    <s v="W (+12)"/>
    <n v="40"/>
    <n v="6"/>
    <n v="16"/>
    <n v="0.375"/>
    <n v="0"/>
    <n v="3"/>
    <n v="0"/>
    <n v="8"/>
    <n v="10"/>
    <n v="0.8"/>
    <n v="1"/>
    <n v="3"/>
    <n v="4"/>
    <n v="7"/>
    <n v="0"/>
    <n v="0"/>
    <n v="5"/>
    <n v="20"/>
    <n v="11.1"/>
    <n v="11"/>
    <x v="1"/>
    <n v="21.60493827160494"/>
    <n v="0.78740157480314965"/>
    <n v="0.35"/>
  </r>
  <r>
    <n v="27"/>
    <x v="574"/>
    <s v="25-350"/>
    <x v="1"/>
    <s v="CLE"/>
    <s v="W (+6)"/>
    <n v="39"/>
    <n v="5"/>
    <n v="15"/>
    <n v="0.33300000000000002"/>
    <n v="0"/>
    <n v="4"/>
    <n v="0"/>
    <n v="11"/>
    <n v="18"/>
    <n v="0.61099999999999999"/>
    <n v="2"/>
    <n v="11"/>
    <n v="13"/>
    <n v="5"/>
    <n v="1"/>
    <n v="0"/>
    <n v="4"/>
    <n v="21"/>
    <n v="14.5"/>
    <n v="0"/>
    <x v="1"/>
    <n v="15.664160401002505"/>
    <n v="0.78008915304606241"/>
    <n v="0.48717948717948717"/>
  </r>
  <r>
    <n v="28"/>
    <x v="575"/>
    <s v="25-352"/>
    <x v="1"/>
    <s v="NYK"/>
    <s v="W (+22)"/>
    <n v="38"/>
    <n v="14"/>
    <n v="23"/>
    <n v="0.60899999999999999"/>
    <n v="3"/>
    <n v="6"/>
    <n v="0.5"/>
    <n v="1"/>
    <n v="3"/>
    <n v="0.33300000000000002"/>
    <n v="1"/>
    <n v="10"/>
    <n v="11"/>
    <n v="10"/>
    <n v="1"/>
    <n v="0"/>
    <n v="5"/>
    <n v="32"/>
    <n v="27"/>
    <n v="31"/>
    <x v="1"/>
    <n v="25.4323499491353"/>
    <n v="1.0914051841746248"/>
    <n v="1"/>
  </r>
  <r>
    <n v="29"/>
    <x v="576"/>
    <s v="25-353"/>
    <x v="1"/>
    <s v="WAS"/>
    <s v="W (+1)"/>
    <n v="41"/>
    <n v="9"/>
    <n v="19"/>
    <n v="0.47399999999999998"/>
    <n v="3"/>
    <n v="7"/>
    <n v="0.42899999999999999"/>
    <n v="11"/>
    <n v="12"/>
    <n v="0.91700000000000004"/>
    <n v="1"/>
    <n v="6"/>
    <n v="7"/>
    <n v="6"/>
    <n v="1"/>
    <n v="0"/>
    <n v="4"/>
    <n v="32"/>
    <n v="24.4"/>
    <n v="6"/>
    <x v="1"/>
    <n v="17.50291715285881"/>
    <n v="1.1315417256011315"/>
    <n v="0.75609756097560976"/>
  </r>
  <r>
    <n v="30"/>
    <x v="577"/>
    <s v="25-355"/>
    <x v="1"/>
    <s v="DAL"/>
    <s v="L (-2)"/>
    <n v="36"/>
    <n v="6"/>
    <n v="17"/>
    <n v="0.35299999999999998"/>
    <n v="2"/>
    <n v="4"/>
    <n v="0.5"/>
    <n v="5"/>
    <n v="7"/>
    <n v="0.71399999999999997"/>
    <n v="3"/>
    <n v="7"/>
    <n v="10"/>
    <n v="7"/>
    <n v="0"/>
    <n v="0"/>
    <n v="5"/>
    <n v="19"/>
    <n v="11.2"/>
    <n v="-20"/>
    <x v="0"/>
    <n v="21.820448877805486"/>
    <n v="0.75757575757575768"/>
    <n v="0.5"/>
  </r>
  <r>
    <n v="31"/>
    <x v="578"/>
    <s v="25-358"/>
    <x v="1"/>
    <s v="PHO"/>
    <s v="W (+12)"/>
    <n v="37"/>
    <n v="13"/>
    <n v="22"/>
    <n v="0.59099999999999997"/>
    <n v="2"/>
    <n v="5"/>
    <n v="0.4"/>
    <n v="8"/>
    <n v="8"/>
    <n v="1"/>
    <n v="1"/>
    <n v="5"/>
    <n v="6"/>
    <n v="4"/>
    <n v="3"/>
    <n v="0"/>
    <n v="5"/>
    <n v="36"/>
    <n v="26.8"/>
    <n v="4"/>
    <x v="1"/>
    <n v="11.587485515643106"/>
    <n v="1.1795543905635648"/>
    <n v="0.94594594594594594"/>
  </r>
  <r>
    <n v="32"/>
    <x v="579"/>
    <s v="25-360"/>
    <x v="1"/>
    <s v="LAL"/>
    <s v="W (+16)"/>
    <n v="38"/>
    <n v="8"/>
    <n v="14"/>
    <n v="0.57099999999999995"/>
    <n v="5"/>
    <n v="6"/>
    <n v="0.83299999999999996"/>
    <n v="6"/>
    <n v="6"/>
    <n v="1"/>
    <n v="1"/>
    <n v="10"/>
    <n v="11"/>
    <n v="10"/>
    <n v="4"/>
    <n v="0"/>
    <n v="1"/>
    <n v="27"/>
    <n v="33.299999999999997"/>
    <n v="15"/>
    <x v="1"/>
    <n v="36.179450072358897"/>
    <n v="1.5306122448979591"/>
    <n v="1.1842105263157894"/>
  </r>
  <r>
    <n v="33"/>
    <x v="580"/>
    <s v="25-363"/>
    <x v="1"/>
    <s v="NYK"/>
    <s v="W (+8)"/>
    <n v="40"/>
    <n v="8"/>
    <n v="17"/>
    <n v="0.47099999999999997"/>
    <n v="1"/>
    <n v="2"/>
    <n v="0.5"/>
    <n v="1"/>
    <n v="3"/>
    <n v="0.33300000000000002"/>
    <n v="0"/>
    <n v="10"/>
    <n v="10"/>
    <n v="8"/>
    <n v="0"/>
    <n v="0"/>
    <n v="3"/>
    <n v="18"/>
    <n v="12.9"/>
    <n v="17"/>
    <x v="1"/>
    <n v="27.285129604365622"/>
    <n v="0.84427767354596617"/>
    <n v="0.55000000000000004"/>
  </r>
  <r>
    <n v="34"/>
    <x v="581"/>
    <s v="25-364"/>
    <x v="1"/>
    <s v="HOU"/>
    <s v="W (+6)"/>
    <n v="39"/>
    <n v="8"/>
    <n v="15"/>
    <n v="0.53300000000000003"/>
    <n v="0"/>
    <n v="4"/>
    <n v="0"/>
    <n v="4"/>
    <n v="4"/>
    <n v="1"/>
    <n v="0"/>
    <n v="6"/>
    <n v="6"/>
    <n v="9"/>
    <n v="1"/>
    <n v="0"/>
    <n v="3"/>
    <n v="20"/>
    <n v="17.600000000000001"/>
    <n v="16"/>
    <x v="1"/>
    <n v="31.29346314325452"/>
    <n v="1.0121457489878543"/>
    <n v="0.66666666666666663"/>
  </r>
  <r>
    <n v="35"/>
    <x v="582"/>
    <s v="26-002"/>
    <x v="1"/>
    <s v="GSW"/>
    <s v="W (+7)"/>
    <n v="42"/>
    <n v="7"/>
    <n v="15"/>
    <n v="0.46700000000000003"/>
    <n v="0"/>
    <n v="3"/>
    <n v="0"/>
    <n v="11"/>
    <n v="17"/>
    <n v="0.64700000000000002"/>
    <n v="2"/>
    <n v="5"/>
    <n v="7"/>
    <n v="10"/>
    <n v="1"/>
    <n v="1"/>
    <n v="3"/>
    <n v="25"/>
    <n v="23.1"/>
    <n v="6"/>
    <x v="1"/>
    <n v="28.184892897406989"/>
    <n v="0.98116169544740972"/>
    <n v="0.6428571428571429"/>
  </r>
  <r>
    <n v="36"/>
    <x v="583"/>
    <s v="26-004"/>
    <x v="1"/>
    <s v="CHA"/>
    <s v="W (+14)"/>
    <n v="37"/>
    <n v="15"/>
    <n v="26"/>
    <n v="0.57699999999999996"/>
    <n v="2"/>
    <n v="4"/>
    <n v="0.5"/>
    <n v="6"/>
    <n v="6"/>
    <n v="1"/>
    <n v="0"/>
    <n v="9"/>
    <n v="9"/>
    <n v="5"/>
    <n v="1"/>
    <n v="0"/>
    <n v="3"/>
    <n v="38"/>
    <n v="28.8"/>
    <n v="20"/>
    <x v="1"/>
    <n v="13.646288209606986"/>
    <n v="1.2010113780025284"/>
    <n v="1.0540540540540539"/>
  </r>
  <r>
    <n v="37"/>
    <x v="584"/>
    <s v="26-005"/>
    <x v="1"/>
    <s v="MIL"/>
    <s v="W (+12)"/>
    <n v="37"/>
    <n v="8"/>
    <n v="15"/>
    <n v="0.53300000000000003"/>
    <n v="0"/>
    <n v="0"/>
    <m/>
    <n v="9"/>
    <n v="11"/>
    <n v="0.81799999999999995"/>
    <n v="1"/>
    <n v="5"/>
    <n v="6"/>
    <n v="9"/>
    <n v="0"/>
    <n v="2"/>
    <n v="2"/>
    <n v="25"/>
    <n v="24"/>
    <n v="10"/>
    <x v="1"/>
    <n v="29.18287937743191"/>
    <n v="1.1446886446886446"/>
    <n v="0.83783783783783783"/>
  </r>
  <r>
    <n v="38"/>
    <x v="585"/>
    <s v="26-008"/>
    <x v="1"/>
    <s v="MIL"/>
    <s v="W (+6)"/>
    <n v="45"/>
    <n v="8"/>
    <n v="23"/>
    <n v="0.34799999999999998"/>
    <n v="1"/>
    <n v="4"/>
    <n v="0.25"/>
    <n v="9"/>
    <n v="11"/>
    <n v="0.81799999999999995"/>
    <n v="1"/>
    <n v="9"/>
    <n v="10"/>
    <n v="5"/>
    <n v="6"/>
    <n v="1"/>
    <n v="5"/>
    <n v="26"/>
    <n v="20.100000000000001"/>
    <n v="7"/>
    <x v="1"/>
    <n v="13.21353065539112"/>
    <n v="0.79171741778319116"/>
    <n v="0.57777777777777772"/>
  </r>
  <r>
    <n v="39"/>
    <x v="586"/>
    <s v="26-010"/>
    <x v="1"/>
    <s v="POR"/>
    <s v="W (+7)"/>
    <n v="46"/>
    <n v="17"/>
    <n v="26"/>
    <n v="0.65400000000000003"/>
    <n v="3"/>
    <n v="5"/>
    <n v="0.6"/>
    <n v="7"/>
    <n v="10"/>
    <n v="0.7"/>
    <n v="3"/>
    <n v="10"/>
    <n v="13"/>
    <n v="6"/>
    <n v="2"/>
    <n v="0"/>
    <n v="6"/>
    <n v="44"/>
    <n v="35.1"/>
    <n v="5"/>
    <x v="1"/>
    <n v="14.150943396226415"/>
    <n v="1.2087912087912089"/>
    <n v="1.0217391304347827"/>
  </r>
  <r>
    <n v="40"/>
    <x v="587"/>
    <s v="26-013"/>
    <x v="1"/>
    <s v="LAC"/>
    <s v="L (-6)"/>
    <n v="40"/>
    <n v="11"/>
    <n v="24"/>
    <n v="0.45800000000000002"/>
    <n v="3"/>
    <n v="6"/>
    <n v="0.5"/>
    <n v="2"/>
    <n v="5"/>
    <n v="0.4"/>
    <n v="2"/>
    <n v="6"/>
    <n v="8"/>
    <n v="6"/>
    <n v="0"/>
    <n v="0"/>
    <n v="3"/>
    <n v="27"/>
    <n v="17.399999999999999"/>
    <n v="-3"/>
    <x v="0"/>
    <n v="17.045454545454543"/>
    <n v="0.92465753424657537"/>
    <n v="0.55000000000000004"/>
  </r>
  <r>
    <n v="41"/>
    <x v="588"/>
    <s v="26-019"/>
    <x v="1"/>
    <s v="ATL"/>
    <s v="L (-4)"/>
    <n v="44"/>
    <n v="11"/>
    <n v="30"/>
    <n v="0.36699999999999999"/>
    <n v="2"/>
    <n v="10"/>
    <n v="0.2"/>
    <n v="10"/>
    <n v="11"/>
    <n v="0.90900000000000003"/>
    <n v="2"/>
    <n v="8"/>
    <n v="10"/>
    <n v="7"/>
    <n v="2"/>
    <n v="0"/>
    <n v="6"/>
    <n v="34"/>
    <n v="20.5"/>
    <n v="-5"/>
    <x v="0"/>
    <n v="14.63210702341137"/>
    <n v="0.83251714005876587"/>
    <n v="0.61363636363636365"/>
  </r>
  <r>
    <n v="42"/>
    <x v="589"/>
    <s v="26-023"/>
    <x v="1"/>
    <s v="TOR"/>
    <s v="W (+17)"/>
    <n v="38"/>
    <n v="14"/>
    <n v="29"/>
    <n v="0.48299999999999998"/>
    <n v="1"/>
    <n v="3"/>
    <n v="0.33300000000000002"/>
    <n v="9"/>
    <n v="14"/>
    <n v="0.64300000000000002"/>
    <n v="1"/>
    <n v="10"/>
    <n v="11"/>
    <n v="6"/>
    <n v="2"/>
    <n v="1"/>
    <n v="1"/>
    <n v="38"/>
    <n v="30.1"/>
    <n v="13"/>
    <x v="1"/>
    <n v="14.231499051233399"/>
    <n v="1.0508849557522124"/>
    <n v="0.97368421052631582"/>
  </r>
  <r>
    <n v="43"/>
    <x v="590"/>
    <s v="26-028"/>
    <x v="1"/>
    <s v="NYK"/>
    <s v="L (-5)"/>
    <n v="43"/>
    <n v="7"/>
    <n v="24"/>
    <n v="0.29199999999999998"/>
    <n v="0"/>
    <n v="2"/>
    <n v="0"/>
    <n v="10"/>
    <n v="12"/>
    <n v="0.83299999999999996"/>
    <n v="2"/>
    <n v="9"/>
    <n v="11"/>
    <n v="5"/>
    <n v="2"/>
    <n v="2"/>
    <n v="4"/>
    <n v="24"/>
    <n v="15"/>
    <n v="5"/>
    <x v="0"/>
    <n v="13.061650992685475"/>
    <n v="0.72115384615384615"/>
    <n v="0.48837209302325579"/>
  </r>
  <r>
    <n v="44"/>
    <x v="591"/>
    <s v="26-029"/>
    <x v="1"/>
    <s v="DET"/>
    <s v="W (+1)"/>
    <n v="44"/>
    <n v="15"/>
    <n v="25"/>
    <n v="0.6"/>
    <n v="2"/>
    <n v="4"/>
    <n v="0.5"/>
    <n v="7"/>
    <n v="10"/>
    <n v="0.7"/>
    <n v="0"/>
    <n v="8"/>
    <n v="8"/>
    <n v="9"/>
    <n v="1"/>
    <n v="2"/>
    <n v="3"/>
    <n v="39"/>
    <n v="34"/>
    <n v="4"/>
    <x v="1"/>
    <n v="21.739130434782609"/>
    <n v="1.2037037037037037"/>
    <n v="0.97727272727272729"/>
  </r>
  <r>
    <n v="45"/>
    <x v="592"/>
    <s v="26-031"/>
    <x v="1"/>
    <s v="OKC"/>
    <s v="W (+5)"/>
    <n v="40"/>
    <n v="7"/>
    <n v="14"/>
    <n v="0.5"/>
    <n v="2"/>
    <n v="5"/>
    <n v="0.4"/>
    <n v="7"/>
    <n v="11"/>
    <n v="0.63600000000000001"/>
    <n v="0"/>
    <n v="4"/>
    <n v="4"/>
    <n v="13"/>
    <n v="4"/>
    <n v="3"/>
    <n v="4"/>
    <n v="23"/>
    <n v="25.6"/>
    <n v="6"/>
    <x v="1"/>
    <n v="36.272321428571423"/>
    <n v="1.0070052539404553"/>
    <n v="0.8"/>
  </r>
  <r>
    <n v="46"/>
    <x v="593"/>
    <s v="26-032"/>
    <x v="1"/>
    <s v="CLE"/>
    <s v="W (+27)"/>
    <n v="31"/>
    <n v="7"/>
    <n v="14"/>
    <n v="0.5"/>
    <n v="0"/>
    <n v="0"/>
    <m/>
    <n v="10"/>
    <n v="11"/>
    <n v="0.90900000000000003"/>
    <n v="1"/>
    <n v="3"/>
    <n v="4"/>
    <n v="8"/>
    <n v="0"/>
    <n v="2"/>
    <n v="2"/>
    <n v="24"/>
    <n v="22.8"/>
    <n v="20"/>
    <x v="1"/>
    <n v="27.739251040221912"/>
    <n v="1.1516314779270633"/>
    <n v="0.90322580645161288"/>
  </r>
  <r>
    <n v="47"/>
    <x v="594"/>
    <s v="26-035"/>
    <x v="1"/>
    <s v="ORL"/>
    <s v="W (+4)"/>
    <n v="43"/>
    <n v="17"/>
    <n v="25"/>
    <n v="0.68"/>
    <n v="3"/>
    <n v="5"/>
    <n v="0.6"/>
    <n v="14"/>
    <n v="17"/>
    <n v="0.82399999999999995"/>
    <n v="2"/>
    <n v="9"/>
    <n v="11"/>
    <n v="8"/>
    <n v="1"/>
    <n v="1"/>
    <n v="3"/>
    <n v="51"/>
    <n v="46.7"/>
    <n v="2"/>
    <x v="1"/>
    <n v="18.399264029438822"/>
    <n v="1.4374295377677564"/>
    <n v="1.3488372093023255"/>
  </r>
  <r>
    <n v="48"/>
    <x v="595"/>
    <s v="26-036"/>
    <x v="1"/>
    <s v="CHA"/>
    <s v="W (+12)"/>
    <n v="37"/>
    <n v="7"/>
    <n v="13"/>
    <n v="0.53800000000000003"/>
    <n v="0"/>
    <n v="3"/>
    <n v="0"/>
    <n v="5"/>
    <n v="6"/>
    <n v="0.83299999999999996"/>
    <n v="1"/>
    <n v="7"/>
    <n v="8"/>
    <n v="9"/>
    <n v="0"/>
    <n v="0"/>
    <n v="3"/>
    <n v="19"/>
    <n v="17.2"/>
    <n v="10"/>
    <x v="1"/>
    <n v="32.561505065123008"/>
    <n v="1.0193133047210301"/>
    <n v="0.70270270270270274"/>
  </r>
  <r>
    <n v="49"/>
    <x v="596"/>
    <s v="26-038"/>
    <x v="1"/>
    <s v="LAC"/>
    <s v="W (+18)"/>
    <n v="36"/>
    <n v="6"/>
    <n v="15"/>
    <n v="0.4"/>
    <n v="0"/>
    <n v="2"/>
    <n v="0"/>
    <n v="0"/>
    <n v="2"/>
    <n v="0"/>
    <n v="1"/>
    <n v="5"/>
    <n v="6"/>
    <n v="4"/>
    <n v="4"/>
    <n v="0"/>
    <n v="6"/>
    <n v="12"/>
    <n v="5.3"/>
    <n v="15"/>
    <x v="1"/>
    <n v="15.455950540958268"/>
    <n v="0.54844606946983543"/>
    <n v="0.25"/>
  </r>
  <r>
    <n v="50"/>
    <x v="597"/>
    <s v="26-040"/>
    <x v="1"/>
    <s v="IND"/>
    <s v="W (+5)"/>
    <n v="42"/>
    <n v="15"/>
    <n v="23"/>
    <n v="0.65200000000000002"/>
    <n v="2"/>
    <n v="5"/>
    <n v="0.4"/>
    <n v="9"/>
    <n v="13"/>
    <n v="0.69199999999999995"/>
    <n v="3"/>
    <n v="10"/>
    <n v="13"/>
    <n v="8"/>
    <n v="3"/>
    <n v="1"/>
    <n v="4"/>
    <n v="41"/>
    <n v="39.299999999999997"/>
    <n v="18"/>
    <x v="1"/>
    <n v="19.646365422396858"/>
    <n v="1.2530562347188265"/>
    <n v="1.1904761904761905"/>
  </r>
  <r>
    <n v="51"/>
    <x v="598"/>
    <s v="26-043"/>
    <x v="1"/>
    <s v="DET"/>
    <s v="W (+14)"/>
    <n v="35"/>
    <n v="7"/>
    <n v="17"/>
    <n v="0.41199999999999998"/>
    <n v="0"/>
    <n v="2"/>
    <n v="0"/>
    <n v="2"/>
    <n v="3"/>
    <n v="0.66700000000000004"/>
    <n v="0"/>
    <n v="8"/>
    <n v="8"/>
    <n v="10"/>
    <n v="4"/>
    <n v="0"/>
    <n v="3"/>
    <n v="16"/>
    <n v="16.899999999999999"/>
    <n v="15"/>
    <x v="1"/>
    <n v="31.928480204342275"/>
    <n v="0.75046904315196994"/>
    <n v="0.68571428571428572"/>
  </r>
  <r>
    <n v="52"/>
    <x v="599"/>
    <s v="26-045"/>
    <x v="1"/>
    <s v="BOS"/>
    <s v="L (-3)"/>
    <n v="43"/>
    <n v="10"/>
    <n v="21"/>
    <n v="0.47599999999999998"/>
    <n v="0"/>
    <n v="2"/>
    <n v="0"/>
    <n v="2"/>
    <n v="3"/>
    <n v="0.66700000000000004"/>
    <n v="1"/>
    <n v="6"/>
    <n v="7"/>
    <n v="7"/>
    <n v="1"/>
    <n v="0"/>
    <n v="4"/>
    <n v="22"/>
    <n v="14.5"/>
    <n v="1"/>
    <x v="0"/>
    <n v="21.008403361344538"/>
    <n v="0.83586626139817632"/>
    <n v="0.48837209302325579"/>
  </r>
  <r>
    <n v="53"/>
    <x v="600"/>
    <s v="26-047"/>
    <x v="1"/>
    <s v="IND"/>
    <s v="W (+7)"/>
    <n v="41"/>
    <n v="11"/>
    <n v="20"/>
    <n v="0.55000000000000004"/>
    <n v="1"/>
    <n v="3"/>
    <n v="0.33300000000000002"/>
    <n v="4"/>
    <n v="6"/>
    <n v="0.66700000000000004"/>
    <n v="1"/>
    <n v="5"/>
    <n v="6"/>
    <n v="5"/>
    <n v="2"/>
    <n v="2"/>
    <n v="5"/>
    <n v="27"/>
    <n v="20.3"/>
    <n v="9"/>
    <x v="1"/>
    <n v="15.318627450980394"/>
    <n v="0.97684515195369026"/>
    <n v="0.63414634146341464"/>
  </r>
  <r>
    <n v="54"/>
    <x v="601"/>
    <s v="26-048"/>
    <x v="1"/>
    <s v="TOR"/>
    <s v="W (+8)"/>
    <n v="38"/>
    <n v="8"/>
    <n v="18"/>
    <n v="0.44400000000000001"/>
    <n v="0"/>
    <n v="2"/>
    <n v="0"/>
    <n v="7"/>
    <n v="10"/>
    <n v="0.7"/>
    <n v="3"/>
    <n v="10"/>
    <n v="13"/>
    <n v="8"/>
    <n v="0"/>
    <n v="0"/>
    <n v="5"/>
    <n v="23"/>
    <n v="17.7"/>
    <n v="6"/>
    <x v="1"/>
    <n v="22.598870056497177"/>
    <n v="0.83941605839416067"/>
    <n v="0.68421052631578949"/>
  </r>
  <r>
    <n v="55"/>
    <x v="602"/>
    <s v="26-054"/>
    <x v="1"/>
    <s v="SAC"/>
    <s v="W (+20)"/>
    <n v="30"/>
    <n v="14"/>
    <n v="26"/>
    <n v="0.53800000000000003"/>
    <n v="3"/>
    <n v="6"/>
    <n v="0.5"/>
    <n v="0"/>
    <n v="3"/>
    <n v="0"/>
    <n v="2"/>
    <n v="6"/>
    <n v="8"/>
    <n v="3"/>
    <n v="0"/>
    <n v="0"/>
    <n v="3"/>
    <n v="31"/>
    <n v="17.899999999999999"/>
    <n v="18"/>
    <x v="1"/>
    <n v="9.0036014405762312"/>
    <n v="1.0224274406332454"/>
    <n v="0.8"/>
  </r>
  <r>
    <n v="56"/>
    <x v="603"/>
    <s v="26-056"/>
    <x v="1"/>
    <s v="CHI"/>
    <s v="L (-4)"/>
    <n v="41"/>
    <n v="12"/>
    <n v="21"/>
    <n v="0.57099999999999995"/>
    <n v="0"/>
    <n v="4"/>
    <n v="0"/>
    <n v="5"/>
    <n v="6"/>
    <n v="0.83299999999999996"/>
    <n v="0"/>
    <n v="10"/>
    <n v="10"/>
    <n v="5"/>
    <n v="2"/>
    <n v="1"/>
    <n v="2"/>
    <n v="29"/>
    <n v="25.5"/>
    <n v="3"/>
    <x v="0"/>
    <n v="16.318537859007833"/>
    <n v="1.1310452418096724"/>
    <n v="0.85365853658536583"/>
  </r>
  <r>
    <n v="57"/>
    <x v="604"/>
    <s v="26-057"/>
    <x v="1"/>
    <s v="WAS"/>
    <s v="W (+8)"/>
    <n v="43"/>
    <n v="5"/>
    <n v="11"/>
    <n v="0.45500000000000002"/>
    <n v="0"/>
    <n v="1"/>
    <n v="0"/>
    <n v="15"/>
    <n v="19"/>
    <n v="0.78900000000000003"/>
    <n v="1"/>
    <n v="8"/>
    <n v="9"/>
    <n v="7"/>
    <n v="1"/>
    <n v="3"/>
    <n v="1"/>
    <n v="25"/>
    <n v="27"/>
    <n v="-4"/>
    <x v="1"/>
    <n v="25.584795321637426"/>
    <n v="1.2278978388998036"/>
    <n v="0.79069767441860461"/>
  </r>
  <r>
    <n v="58"/>
    <x v="605"/>
    <s v="26-059"/>
    <x v="1"/>
    <s v="NYK"/>
    <s v="L (-5)"/>
    <n v="39"/>
    <n v="10"/>
    <n v="20"/>
    <n v="0.5"/>
    <n v="1"/>
    <n v="5"/>
    <n v="0.2"/>
    <n v="6"/>
    <n v="8"/>
    <n v="0.75"/>
    <n v="0"/>
    <n v="7"/>
    <n v="7"/>
    <n v="5"/>
    <n v="3"/>
    <n v="1"/>
    <n v="5"/>
    <n v="27"/>
    <n v="19.7"/>
    <n v="-3"/>
    <x v="0"/>
    <n v="14.916467780429596"/>
    <n v="0.94670406732117818"/>
    <n v="0.66666666666666663"/>
  </r>
  <r>
    <n v="59"/>
    <x v="606"/>
    <s v="26-063"/>
    <x v="1"/>
    <s v="ORL"/>
    <s v="L (-3)"/>
    <n v="40"/>
    <n v="11"/>
    <n v="16"/>
    <n v="0.68799999999999994"/>
    <n v="0"/>
    <n v="2"/>
    <n v="0"/>
    <n v="7"/>
    <n v="7"/>
    <n v="1"/>
    <n v="2"/>
    <n v="4"/>
    <n v="6"/>
    <n v="4"/>
    <n v="0"/>
    <n v="2"/>
    <n v="2"/>
    <n v="29"/>
    <n v="26.2"/>
    <n v="0"/>
    <x v="0"/>
    <n v="15.94896331738437"/>
    <n v="1.3757115749525617"/>
    <n v="0.85"/>
  </r>
  <r>
    <n v="60"/>
    <x v="607"/>
    <s v="26-064"/>
    <x v="1"/>
    <s v="SAS"/>
    <s v="L (-30)"/>
    <n v="36"/>
    <n v="11"/>
    <n v="19"/>
    <n v="0.57899999999999996"/>
    <n v="1"/>
    <n v="3"/>
    <n v="0.33300000000000002"/>
    <n v="3"/>
    <n v="7"/>
    <n v="0.42899999999999999"/>
    <n v="3"/>
    <n v="5"/>
    <n v="8"/>
    <n v="7"/>
    <n v="1"/>
    <n v="0"/>
    <n v="4"/>
    <n v="26"/>
    <n v="20.2"/>
    <n v="-16"/>
    <x v="0"/>
    <n v="21.160822249093108"/>
    <n v="0.99693251533742333"/>
    <n v="0.72222222222222221"/>
  </r>
  <r>
    <n v="61"/>
    <x v="608"/>
    <s v="26-066"/>
    <x v="1"/>
    <s v="CHI"/>
    <s v="L (-1)"/>
    <n v="42"/>
    <n v="10"/>
    <n v="18"/>
    <n v="0.55600000000000005"/>
    <n v="1"/>
    <n v="2"/>
    <n v="0.5"/>
    <n v="5"/>
    <n v="6"/>
    <n v="0.83299999999999996"/>
    <n v="3"/>
    <n v="5"/>
    <n v="8"/>
    <n v="6"/>
    <n v="2"/>
    <n v="0"/>
    <n v="2"/>
    <n v="26"/>
    <n v="24"/>
    <n v="-4"/>
    <x v="0"/>
    <n v="20.949720670391063"/>
    <n v="1.1484098939929328"/>
    <n v="0.73809523809523814"/>
  </r>
  <r>
    <n v="62"/>
    <x v="609"/>
    <s v="26-068"/>
    <x v="1"/>
    <s v="POR"/>
    <s v="L (-9)"/>
    <n v="46"/>
    <n v="14"/>
    <n v="20"/>
    <n v="0.7"/>
    <n v="2"/>
    <n v="4"/>
    <n v="0.5"/>
    <n v="1"/>
    <n v="4"/>
    <n v="0.25"/>
    <n v="1"/>
    <n v="10"/>
    <n v="11"/>
    <n v="8"/>
    <n v="1"/>
    <n v="0"/>
    <n v="4"/>
    <n v="31"/>
    <n v="26.5"/>
    <n v="-2"/>
    <x v="0"/>
    <n v="23.696682464454973"/>
    <n v="1.2034161490683228"/>
    <n v="0.82608695652173914"/>
  </r>
  <r>
    <n v="63"/>
    <x v="610"/>
    <s v="26-070"/>
    <x v="1"/>
    <s v="LAL"/>
    <s v="W (+6)"/>
    <n v="42"/>
    <n v="7"/>
    <n v="17"/>
    <n v="0.41199999999999998"/>
    <n v="0"/>
    <n v="3"/>
    <n v="0"/>
    <n v="5"/>
    <n v="7"/>
    <n v="0.71399999999999997"/>
    <n v="1"/>
    <n v="7"/>
    <n v="8"/>
    <n v="9"/>
    <n v="1"/>
    <n v="0"/>
    <n v="1"/>
    <n v="19"/>
    <n v="17.8"/>
    <n v="8"/>
    <x v="1"/>
    <n v="29.920212765957448"/>
    <n v="0.90132827324478182"/>
    <n v="0.5714285714285714"/>
  </r>
  <r>
    <n v="64"/>
    <x v="611"/>
    <s v="26-072"/>
    <x v="1"/>
    <s v="MEM"/>
    <s v="W (+33)"/>
    <n v="32"/>
    <n v="10"/>
    <n v="16"/>
    <n v="0.625"/>
    <n v="2"/>
    <n v="4"/>
    <n v="0.5"/>
    <n v="5"/>
    <n v="6"/>
    <n v="0.83299999999999996"/>
    <n v="1"/>
    <n v="4"/>
    <n v="5"/>
    <n v="5"/>
    <n v="1"/>
    <n v="2"/>
    <n v="3"/>
    <n v="27"/>
    <n v="23.8"/>
    <n v="17"/>
    <x v="1"/>
    <n v="18.768768768768769"/>
    <n v="1.2476894639556377"/>
    <n v="0.9375"/>
  </r>
  <r>
    <n v="65"/>
    <x v="612"/>
    <s v="26-074"/>
    <x v="1"/>
    <s v="SAS"/>
    <s v="W (+30)"/>
    <n v="42"/>
    <n v="8"/>
    <n v="19"/>
    <n v="0.42099999999999999"/>
    <n v="0"/>
    <n v="1"/>
    <n v="0"/>
    <n v="5"/>
    <n v="5"/>
    <n v="1"/>
    <n v="0"/>
    <n v="6"/>
    <n v="6"/>
    <n v="8"/>
    <n v="0"/>
    <n v="2"/>
    <n v="2"/>
    <n v="21"/>
    <n v="16.5"/>
    <n v="22"/>
    <x v="1"/>
    <n v="25.641025641025646"/>
    <n v="0.90517241379310343"/>
    <n v="0.5714285714285714"/>
  </r>
  <r>
    <n v="66"/>
    <x v="613"/>
    <s v="26-076"/>
    <x v="1"/>
    <s v="OKC"/>
    <s v="L (-11)"/>
    <n v="40"/>
    <n v="8"/>
    <n v="21"/>
    <n v="0.38100000000000001"/>
    <n v="0"/>
    <n v="3"/>
    <n v="0"/>
    <n v="3"/>
    <n v="3"/>
    <n v="1"/>
    <n v="0"/>
    <n v="8"/>
    <n v="8"/>
    <n v="3"/>
    <n v="1"/>
    <n v="1"/>
    <n v="1"/>
    <n v="19"/>
    <n v="12.7"/>
    <n v="-6"/>
    <x v="0"/>
    <n v="11.398176291793312"/>
    <n v="0.81475128644939965"/>
    <n v="0.45"/>
  </r>
  <r>
    <n v="67"/>
    <x v="614"/>
    <s v="26-078"/>
    <x v="1"/>
    <s v="ATL"/>
    <s v="W (+21)"/>
    <n v="31"/>
    <n v="16"/>
    <n v="21"/>
    <n v="0.76200000000000001"/>
    <n v="5"/>
    <n v="7"/>
    <n v="0.71399999999999997"/>
    <n v="6"/>
    <n v="7"/>
    <n v="0.85699999999999998"/>
    <n v="0"/>
    <n v="2"/>
    <n v="2"/>
    <n v="3"/>
    <n v="0"/>
    <n v="0"/>
    <n v="4"/>
    <n v="43"/>
    <n v="32.200000000000003"/>
    <n v="23"/>
    <x v="1"/>
    <n v="9.6525096525096519"/>
    <n v="1.5313390313390314"/>
    <n v="1.2258064516129032"/>
  </r>
  <r>
    <n v="68"/>
    <x v="615"/>
    <s v="26-079"/>
    <x v="1"/>
    <s v="DEN"/>
    <s v="W (+5)"/>
    <n v="41"/>
    <n v="15"/>
    <n v="25"/>
    <n v="0.6"/>
    <n v="1"/>
    <n v="4"/>
    <n v="0.25"/>
    <n v="2"/>
    <n v="2"/>
    <n v="1"/>
    <n v="0"/>
    <n v="6"/>
    <n v="6"/>
    <n v="2"/>
    <n v="2"/>
    <n v="0"/>
    <n v="5"/>
    <n v="33"/>
    <n v="20.5"/>
    <n v="16"/>
    <x v="1"/>
    <n v="6.0827250608272516"/>
    <n v="1.0686528497409327"/>
    <n v="0.68292682926829273"/>
  </r>
  <r>
    <n v="69"/>
    <x v="616"/>
    <s v="26-083"/>
    <x v="1"/>
    <s v="DET"/>
    <s v="W (+6)"/>
    <n v="42"/>
    <n v="8"/>
    <n v="16"/>
    <n v="0.5"/>
    <n v="0"/>
    <n v="3"/>
    <n v="0"/>
    <n v="3"/>
    <n v="4"/>
    <n v="0.75"/>
    <n v="3"/>
    <n v="5"/>
    <n v="8"/>
    <n v="7"/>
    <n v="0"/>
    <n v="0"/>
    <n v="3"/>
    <n v="19"/>
    <n v="14.9"/>
    <n v="6"/>
    <x v="1"/>
    <n v="25.216138328530256"/>
    <n v="0.91522157996146425"/>
    <n v="0.52380952380952384"/>
  </r>
  <r>
    <n v="70"/>
    <x v="617"/>
    <s v="26-085"/>
    <x v="1"/>
    <s v="PHI"/>
    <s v="W (+12)"/>
    <n v="41"/>
    <n v="11"/>
    <n v="17"/>
    <n v="0.64700000000000002"/>
    <n v="1"/>
    <n v="4"/>
    <n v="0.25"/>
    <n v="9"/>
    <n v="9"/>
    <n v="1"/>
    <n v="2"/>
    <n v="8"/>
    <n v="10"/>
    <n v="2"/>
    <n v="3"/>
    <n v="1"/>
    <n v="4"/>
    <n v="32"/>
    <n v="28.2"/>
    <n v="17"/>
    <x v="1"/>
    <n v="7.4183976261127587"/>
    <n v="1.2820512820512819"/>
    <n v="0.92682926829268297"/>
  </r>
  <r>
    <n v="71"/>
    <x v="618"/>
    <s v="26-087"/>
    <x v="1"/>
    <s v="HOU"/>
    <s v="W (+6)"/>
    <n v="40"/>
    <n v="13"/>
    <n v="21"/>
    <n v="0.61899999999999999"/>
    <n v="0"/>
    <n v="1"/>
    <n v="0"/>
    <n v="7"/>
    <n v="9"/>
    <n v="0.77800000000000002"/>
    <n v="1"/>
    <n v="9"/>
    <n v="10"/>
    <n v="7"/>
    <n v="0"/>
    <n v="0"/>
    <n v="2"/>
    <n v="33"/>
    <n v="28.6"/>
    <n v="5"/>
    <x v="1"/>
    <n v="20.612485276796232"/>
    <n v="1.2240356083086052"/>
    <n v="0.95"/>
  </r>
  <r>
    <n v="72"/>
    <x v="619"/>
    <s v="26-089"/>
    <x v="1"/>
    <s v="CLE"/>
    <s v="L (-12)"/>
    <n v="43"/>
    <n v="10"/>
    <n v="21"/>
    <n v="0.47599999999999998"/>
    <n v="1"/>
    <n v="5"/>
    <n v="0.2"/>
    <n v="6"/>
    <n v="10"/>
    <n v="0.6"/>
    <n v="0"/>
    <n v="10"/>
    <n v="10"/>
    <n v="12"/>
    <n v="0"/>
    <n v="0"/>
    <n v="3"/>
    <n v="27"/>
    <n v="21.9"/>
    <n v="-9"/>
    <x v="0"/>
    <n v="29.702970297029701"/>
    <n v="0.95070422535211274"/>
    <n v="0.72093023255813948"/>
  </r>
  <r>
    <n v="73"/>
    <x v="620"/>
    <s v="26-090"/>
    <x v="1"/>
    <s v="WAS"/>
    <s v="W (+16)"/>
    <n v="44"/>
    <n v="12"/>
    <n v="16"/>
    <n v="0.75"/>
    <n v="1"/>
    <n v="3"/>
    <n v="0.33300000000000002"/>
    <n v="10"/>
    <n v="13"/>
    <n v="0.76900000000000002"/>
    <n v="1"/>
    <n v="7"/>
    <n v="8"/>
    <n v="8"/>
    <n v="5"/>
    <n v="0"/>
    <n v="5"/>
    <n v="35"/>
    <n v="34.6"/>
    <n v="20"/>
    <x v="1"/>
    <n v="23.041474654377879"/>
    <n v="1.3098802395209581"/>
    <n v="1"/>
  </r>
  <r>
    <n v="74"/>
    <x v="621"/>
    <s v="26-092"/>
    <x v="1"/>
    <s v="MIN"/>
    <s v="W (+19)"/>
    <n v="43"/>
    <n v="11"/>
    <n v="20"/>
    <n v="0.55000000000000004"/>
    <n v="0"/>
    <n v="1"/>
    <n v="0"/>
    <n v="5"/>
    <n v="7"/>
    <n v="0.71399999999999997"/>
    <n v="2"/>
    <n v="4"/>
    <n v="6"/>
    <n v="10"/>
    <n v="3"/>
    <n v="1"/>
    <n v="3"/>
    <n v="27"/>
    <n v="26.1"/>
    <n v="15"/>
    <x v="1"/>
    <n v="27.716186252771617"/>
    <n v="1.035276073619632"/>
    <n v="0.76744186046511631"/>
  </r>
  <r>
    <n v="75"/>
    <x v="622"/>
    <s v="26-094"/>
    <x v="1"/>
    <s v="NJN"/>
    <s v="W (+14)"/>
    <n v="39"/>
    <n v="13"/>
    <n v="18"/>
    <n v="0.72199999999999998"/>
    <n v="0"/>
    <n v="2"/>
    <n v="0"/>
    <n v="5"/>
    <n v="8"/>
    <n v="0.625"/>
    <n v="2"/>
    <n v="9"/>
    <n v="11"/>
    <n v="7"/>
    <n v="3"/>
    <n v="0"/>
    <n v="7"/>
    <n v="31"/>
    <n v="26.6"/>
    <n v="13"/>
    <x v="1"/>
    <n v="19.707207207207208"/>
    <n v="1.0869565217391304"/>
    <n v="0.94871794871794868"/>
  </r>
  <r>
    <n v="76"/>
    <x v="623"/>
    <s v="26-097"/>
    <x v="1"/>
    <s v="MIL"/>
    <s v="L (-5)"/>
    <n v="39"/>
    <n v="10"/>
    <n v="22"/>
    <n v="0.45500000000000002"/>
    <n v="3"/>
    <n v="7"/>
    <n v="0.42899999999999999"/>
    <n v="6"/>
    <n v="8"/>
    <n v="0.75"/>
    <n v="1"/>
    <n v="1"/>
    <n v="2"/>
    <n v="8"/>
    <n v="2"/>
    <n v="2"/>
    <n v="4"/>
    <n v="29"/>
    <n v="22"/>
    <n v="-10"/>
    <x v="0"/>
    <n v="21.321961620469086"/>
    <n v="0.98238482384823844"/>
    <n v="0.64102564102564108"/>
  </r>
  <r>
    <n v="77"/>
    <x v="624"/>
    <s v="26-099"/>
    <x v="1"/>
    <s v="CHA"/>
    <s v="W (+9)"/>
    <n v="37"/>
    <n v="9"/>
    <n v="16"/>
    <n v="0.56299999999999994"/>
    <n v="0"/>
    <n v="1"/>
    <n v="0"/>
    <n v="5"/>
    <n v="6"/>
    <n v="0.83299999999999996"/>
    <n v="1"/>
    <n v="6"/>
    <n v="7"/>
    <n v="9"/>
    <n v="2"/>
    <n v="1"/>
    <n v="1"/>
    <n v="23"/>
    <n v="24.7"/>
    <n v="12"/>
    <x v="1"/>
    <n v="31.424581005586592"/>
    <n v="1.1710794297352343"/>
    <n v="0.89189189189189189"/>
  </r>
  <r>
    <n v="78"/>
    <x v="625"/>
    <s v="26-101"/>
    <x v="1"/>
    <s v="BOS"/>
    <s v="W (+23)"/>
    <n v="37"/>
    <n v="11"/>
    <n v="19"/>
    <n v="0.57899999999999996"/>
    <n v="0"/>
    <n v="2"/>
    <n v="0"/>
    <n v="5"/>
    <n v="9"/>
    <n v="0.55600000000000005"/>
    <n v="0"/>
    <n v="5"/>
    <n v="5"/>
    <n v="7"/>
    <n v="4"/>
    <n v="1"/>
    <n v="4"/>
    <n v="27"/>
    <n v="23.2"/>
    <n v="24"/>
    <x v="1"/>
    <n v="20.612485276796232"/>
    <n v="1.0014836795252224"/>
    <n v="0.7567567567567568"/>
  </r>
  <r>
    <n v="79"/>
    <x v="626"/>
    <s v="26-102"/>
    <x v="1"/>
    <s v="ATL"/>
    <s v="W (+8)"/>
    <n v="43"/>
    <n v="10"/>
    <n v="21"/>
    <n v="0.47599999999999998"/>
    <n v="2"/>
    <n v="4"/>
    <n v="0.5"/>
    <n v="12"/>
    <n v="14"/>
    <n v="0.85699999999999998"/>
    <n v="1"/>
    <n v="9"/>
    <n v="10"/>
    <n v="7"/>
    <n v="3"/>
    <n v="0"/>
    <n v="7"/>
    <n v="34"/>
    <n v="26.4"/>
    <n v="7"/>
    <x v="1"/>
    <n v="17.006802721088437"/>
    <n v="0.99531615925058559"/>
    <n v="0.79069767441860461"/>
  </r>
  <r>
    <n v="1"/>
    <x v="627"/>
    <s v="26-360"/>
    <x v="1"/>
    <s v="DAL"/>
    <s v="W (+11)"/>
    <n v="36"/>
    <n v="11"/>
    <n v="19"/>
    <n v="0.57899999999999996"/>
    <n v="0"/>
    <n v="0"/>
    <m/>
    <n v="15"/>
    <n v="19"/>
    <n v="0.78900000000000003"/>
    <n v="3"/>
    <n v="7"/>
    <n v="10"/>
    <n v="6"/>
    <n v="2"/>
    <n v="2"/>
    <n v="3"/>
    <n v="37"/>
    <n v="34.1"/>
    <n v="27"/>
    <x v="1"/>
    <n v="16.5016501650165"/>
    <n v="1.2187088274044795"/>
    <n v="1.1666666666666667"/>
  </r>
  <r>
    <n v="2"/>
    <x v="628"/>
    <s v="26-362"/>
    <x v="1"/>
    <s v="BOS"/>
    <s v="W (+8)"/>
    <n v="36"/>
    <n v="9"/>
    <n v="14"/>
    <n v="0.64300000000000002"/>
    <n v="0"/>
    <n v="0"/>
    <m/>
    <n v="8"/>
    <n v="9"/>
    <n v="0.88900000000000001"/>
    <n v="1"/>
    <n v="5"/>
    <n v="6"/>
    <n v="5"/>
    <n v="2"/>
    <n v="1"/>
    <n v="3"/>
    <n v="26"/>
    <n v="23.6"/>
    <n v="-7"/>
    <x v="1"/>
    <n v="19.260400616332817"/>
    <n v="1.2404580152671756"/>
    <n v="0.86111111111111116"/>
  </r>
  <r>
    <n v="3"/>
    <x v="629"/>
    <s v="26-363"/>
    <x v="1"/>
    <s v="CHA"/>
    <s v="W (+1)"/>
    <n v="39"/>
    <n v="13"/>
    <n v="23"/>
    <n v="0.56499999999999995"/>
    <n v="0"/>
    <n v="0"/>
    <m/>
    <n v="9"/>
    <n v="9"/>
    <n v="1"/>
    <n v="0"/>
    <n v="6"/>
    <n v="6"/>
    <n v="7"/>
    <n v="3"/>
    <n v="2"/>
    <n v="2"/>
    <n v="35"/>
    <n v="33.200000000000003"/>
    <n v="5"/>
    <x v="1"/>
    <n v="19.466073414905448"/>
    <n v="1.2085635359116023"/>
    <n v="1.0512820512820513"/>
  </r>
  <r>
    <n v="4"/>
    <x v="630"/>
    <s v="27-000"/>
    <x v="1"/>
    <s v="MIN"/>
    <s v="W (+2)"/>
    <n v="37"/>
    <n v="16"/>
    <n v="26"/>
    <n v="0.61499999999999999"/>
    <n v="0"/>
    <n v="1"/>
    <n v="0"/>
    <n v="2"/>
    <n v="4"/>
    <n v="0.5"/>
    <n v="1"/>
    <n v="7"/>
    <n v="8"/>
    <n v="10"/>
    <n v="4"/>
    <n v="1"/>
    <n v="4"/>
    <n v="34"/>
    <n v="31.1"/>
    <n v="14"/>
    <x v="1"/>
    <n v="23.946360153256702"/>
    <n v="1.070528967254408"/>
    <n v="1.1081081081081081"/>
  </r>
  <r>
    <n v="5"/>
    <x v="631"/>
    <s v="27-002"/>
    <x v="1"/>
    <s v="CHA"/>
    <s v="W (+39)"/>
    <n v="28"/>
    <n v="6"/>
    <n v="10"/>
    <n v="0.6"/>
    <n v="0"/>
    <n v="0"/>
    <m/>
    <n v="4"/>
    <n v="6"/>
    <n v="0.66700000000000004"/>
    <n v="0"/>
    <n v="9"/>
    <n v="9"/>
    <n v="5"/>
    <n v="1"/>
    <n v="0"/>
    <n v="2"/>
    <n v="16"/>
    <n v="15"/>
    <n v="24"/>
    <x v="1"/>
    <n v="25.45824847250509"/>
    <n v="1.0928961748633879"/>
    <n v="0.8214285714285714"/>
  </r>
  <r>
    <n v="6"/>
    <x v="632"/>
    <s v="27-003"/>
    <x v="1"/>
    <s v="ATL"/>
    <s v="L (-8)"/>
    <n v="39"/>
    <n v="11"/>
    <n v="18"/>
    <n v="0.61099999999999999"/>
    <n v="0"/>
    <n v="0"/>
    <m/>
    <n v="6"/>
    <n v="9"/>
    <n v="0.66700000000000004"/>
    <n v="2"/>
    <n v="5"/>
    <n v="7"/>
    <n v="6"/>
    <n v="0"/>
    <n v="0"/>
    <n v="4"/>
    <n v="28"/>
    <n v="21.3"/>
    <n v="-1"/>
    <x v="0"/>
    <n v="18.773466833541928"/>
    <n v="1.078582434514638"/>
    <n v="0.69230769230769229"/>
  </r>
  <r>
    <n v="7"/>
    <x v="633"/>
    <s v="27-005"/>
    <x v="1"/>
    <s v="IND"/>
    <s v="W (+35)"/>
    <n v="38"/>
    <n v="12"/>
    <n v="21"/>
    <n v="0.57099999999999995"/>
    <n v="0"/>
    <n v="0"/>
    <m/>
    <n v="9"/>
    <n v="11"/>
    <n v="0.81799999999999995"/>
    <n v="2"/>
    <n v="6"/>
    <n v="8"/>
    <n v="13"/>
    <n v="2"/>
    <n v="0"/>
    <n v="2"/>
    <n v="33"/>
    <n v="33.799999999999997"/>
    <n v="31"/>
    <x v="1"/>
    <n v="31.831537708129282"/>
    <n v="1.1853448275862069"/>
    <n v="1.131578947368421"/>
  </r>
  <r>
    <n v="8"/>
    <x v="634"/>
    <s v="27-008"/>
    <x v="1"/>
    <s v="NJN"/>
    <s v="W (+11)"/>
    <n v="37"/>
    <n v="11"/>
    <n v="17"/>
    <n v="0.64700000000000002"/>
    <n v="0"/>
    <n v="1"/>
    <n v="0"/>
    <n v="10"/>
    <n v="12"/>
    <n v="0.83299999999999996"/>
    <n v="0"/>
    <n v="7"/>
    <n v="7"/>
    <n v="9"/>
    <n v="2"/>
    <n v="1"/>
    <n v="8"/>
    <n v="32"/>
    <n v="26"/>
    <n v="7"/>
    <x v="1"/>
    <n v="22.912423625254583"/>
    <n v="1.0568031704095111"/>
    <n v="0.94594594594594594"/>
  </r>
  <r>
    <n v="9"/>
    <x v="635"/>
    <s v="27-011"/>
    <x v="1"/>
    <s v="GSW"/>
    <s v="L (-5)"/>
    <n v="43"/>
    <n v="10"/>
    <n v="19"/>
    <n v="0.52600000000000002"/>
    <n v="0"/>
    <n v="2"/>
    <n v="0"/>
    <n v="6"/>
    <n v="8"/>
    <n v="0.75"/>
    <n v="1"/>
    <n v="10"/>
    <n v="11"/>
    <n v="7"/>
    <n v="2"/>
    <n v="0"/>
    <n v="5"/>
    <n v="26"/>
    <n v="21.1"/>
    <n v="-5"/>
    <x v="0"/>
    <n v="20.278099652375438"/>
    <n v="0.94476744186046513"/>
    <n v="0.69767441860465118"/>
  </r>
  <r>
    <n v="10"/>
    <x v="636"/>
    <s v="27-012"/>
    <x v="1"/>
    <s v="LAC"/>
    <s v="L (-6)"/>
    <n v="42"/>
    <n v="7"/>
    <n v="19"/>
    <n v="0.36799999999999999"/>
    <n v="0"/>
    <n v="1"/>
    <n v="0"/>
    <n v="9"/>
    <n v="17"/>
    <n v="0.52900000000000003"/>
    <n v="2"/>
    <n v="11"/>
    <n v="13"/>
    <n v="7"/>
    <n v="2"/>
    <n v="0"/>
    <n v="6"/>
    <n v="23"/>
    <n v="12.9"/>
    <n v="-9"/>
    <x v="0"/>
    <n v="17.730496453900706"/>
    <n v="0.70812807881773387"/>
    <n v="0.45238095238095238"/>
  </r>
  <r>
    <n v="11"/>
    <x v="637"/>
    <s v="27-014"/>
    <x v="1"/>
    <s v="DEN"/>
    <s v="L (-13)"/>
    <n v="37"/>
    <n v="13"/>
    <n v="20"/>
    <n v="0.65"/>
    <n v="3"/>
    <n v="5"/>
    <n v="0.6"/>
    <n v="6"/>
    <n v="11"/>
    <n v="0.54500000000000004"/>
    <n v="1"/>
    <n v="4"/>
    <n v="5"/>
    <n v="6"/>
    <n v="2"/>
    <n v="1"/>
    <n v="4"/>
    <n v="35"/>
    <n v="29"/>
    <n v="-16"/>
    <x v="0"/>
    <n v="17.221584385763489"/>
    <n v="1.2135922330097086"/>
    <n v="0.89189189189189189"/>
  </r>
  <r>
    <n v="12"/>
    <x v="638"/>
    <s v="27-018"/>
    <x v="1"/>
    <s v="SAS"/>
    <s v="W (+22)"/>
    <n v="35"/>
    <n v="12"/>
    <n v="21"/>
    <n v="0.57099999999999995"/>
    <n v="4"/>
    <n v="6"/>
    <n v="0.66700000000000004"/>
    <n v="5"/>
    <n v="9"/>
    <n v="0.55600000000000005"/>
    <n v="1"/>
    <n v="4"/>
    <n v="5"/>
    <n v="10"/>
    <n v="0"/>
    <n v="0"/>
    <n v="4"/>
    <n v="33"/>
    <n v="26.4"/>
    <n v="19"/>
    <x v="1"/>
    <n v="25.667351129363446"/>
    <n v="1.1395027624309393"/>
    <n v="0.88571428571428568"/>
  </r>
  <r>
    <n v="13"/>
    <x v="639"/>
    <s v="27-020"/>
    <x v="1"/>
    <s v="LAL"/>
    <s v="W (+11)"/>
    <n v="37"/>
    <n v="12"/>
    <n v="27"/>
    <n v="0.44400000000000001"/>
    <n v="2"/>
    <n v="3"/>
    <n v="0.66700000000000004"/>
    <n v="5"/>
    <n v="7"/>
    <n v="0.71399999999999997"/>
    <n v="3"/>
    <n v="5"/>
    <n v="8"/>
    <n v="8"/>
    <n v="4"/>
    <n v="3"/>
    <n v="3"/>
    <n v="31"/>
    <n v="26.8"/>
    <n v="0"/>
    <x v="1"/>
    <n v="19.474196689386563"/>
    <n v="0.93712212817412344"/>
    <n v="0.91891891891891897"/>
  </r>
  <r>
    <n v="14"/>
    <x v="640"/>
    <s v="27-022"/>
    <x v="1"/>
    <s v="PHI"/>
    <s v="W (+21)"/>
    <n v="36"/>
    <n v="12"/>
    <n v="17"/>
    <n v="0.70599999999999996"/>
    <n v="0"/>
    <n v="0"/>
    <m/>
    <n v="4"/>
    <n v="4"/>
    <n v="1"/>
    <n v="0"/>
    <n v="9"/>
    <n v="9"/>
    <n v="5"/>
    <n v="4"/>
    <n v="3"/>
    <n v="4"/>
    <n v="28"/>
    <n v="28.8"/>
    <n v="9"/>
    <x v="1"/>
    <n v="18.011527377521613"/>
    <n v="1.2302284710017575"/>
    <n v="1.1111111111111112"/>
  </r>
  <r>
    <n v="15"/>
    <x v="641"/>
    <s v="27-023"/>
    <x v="1"/>
    <s v="MIL"/>
    <s v="L (-9)"/>
    <n v="37"/>
    <n v="8"/>
    <n v="18"/>
    <n v="0.44400000000000001"/>
    <n v="0"/>
    <n v="1"/>
    <n v="0"/>
    <n v="12"/>
    <n v="13"/>
    <n v="0.92300000000000004"/>
    <n v="4"/>
    <n v="9"/>
    <n v="13"/>
    <n v="5"/>
    <n v="1"/>
    <n v="0"/>
    <n v="3"/>
    <n v="28"/>
    <n v="24.4"/>
    <n v="-4"/>
    <x v="0"/>
    <n v="15.762925598991174"/>
    <n v="1.0479041916167666"/>
    <n v="0.89189189189189189"/>
  </r>
  <r>
    <n v="16"/>
    <x v="642"/>
    <s v="27-025"/>
    <x v="1"/>
    <s v="CLE"/>
    <s v="W (+7)"/>
    <n v="38"/>
    <n v="8"/>
    <n v="21"/>
    <n v="0.38100000000000001"/>
    <n v="1"/>
    <n v="4"/>
    <n v="0.25"/>
    <n v="1"/>
    <n v="4"/>
    <n v="0.25"/>
    <n v="1"/>
    <n v="4"/>
    <n v="5"/>
    <n v="5"/>
    <n v="2"/>
    <n v="0"/>
    <n v="5"/>
    <n v="18"/>
    <n v="7.3"/>
    <n v="9"/>
    <x v="1"/>
    <n v="15.262515262515262"/>
    <n v="0.64841498559077804"/>
    <n v="0.23684210526315788"/>
  </r>
  <r>
    <n v="17"/>
    <x v="643"/>
    <s v="27-026"/>
    <x v="1"/>
    <s v="DET"/>
    <s v="W (+3)"/>
    <n v="42"/>
    <n v="9"/>
    <n v="20"/>
    <n v="0.45"/>
    <n v="1"/>
    <n v="3"/>
    <n v="0.33300000000000002"/>
    <n v="13"/>
    <n v="14"/>
    <n v="0.92900000000000005"/>
    <n v="1"/>
    <n v="5"/>
    <n v="6"/>
    <n v="7"/>
    <n v="2"/>
    <n v="0"/>
    <n v="4"/>
    <n v="32"/>
    <n v="25.1"/>
    <n v="6"/>
    <x v="1"/>
    <n v="18.837459634015072"/>
    <n v="1.0610079575596818"/>
    <n v="0.73809523809523814"/>
  </r>
  <r>
    <n v="18"/>
    <x v="644"/>
    <s v="27-028"/>
    <x v="1"/>
    <s v="NYK"/>
    <s v="W (+10)"/>
    <n v="40"/>
    <n v="11"/>
    <n v="18"/>
    <n v="0.61099999999999999"/>
    <n v="0"/>
    <n v="2"/>
    <n v="0"/>
    <n v="9"/>
    <n v="10"/>
    <n v="0.9"/>
    <n v="1"/>
    <n v="7"/>
    <n v="8"/>
    <n v="7"/>
    <n v="0"/>
    <n v="0"/>
    <n v="4"/>
    <n v="31"/>
    <n v="25.3"/>
    <n v="4"/>
    <x v="1"/>
    <n v="20.95808383233533"/>
    <n v="1.1742424242424243"/>
    <n v="0.85"/>
  </r>
  <r>
    <n v="19"/>
    <x v="645"/>
    <s v="27-030"/>
    <x v="1"/>
    <s v="CHI"/>
    <s v="W (+4)"/>
    <n v="41"/>
    <n v="12"/>
    <n v="23"/>
    <n v="0.52200000000000002"/>
    <n v="1"/>
    <n v="1"/>
    <n v="1"/>
    <n v="10"/>
    <n v="15"/>
    <n v="0.66700000000000004"/>
    <n v="1"/>
    <n v="10"/>
    <n v="11"/>
    <n v="5"/>
    <n v="0"/>
    <n v="1"/>
    <n v="6"/>
    <n v="35"/>
    <n v="22.8"/>
    <n v="3"/>
    <x v="1"/>
    <n v="12.315270935960591"/>
    <n v="0.9831460674157303"/>
    <n v="0.73170731707317072"/>
  </r>
  <r>
    <n v="20"/>
    <x v="646"/>
    <s v="27-031"/>
    <x v="1"/>
    <s v="NOH"/>
    <s v="W (+14)"/>
    <n v="30"/>
    <n v="8"/>
    <n v="12"/>
    <n v="0.66700000000000004"/>
    <n v="1"/>
    <n v="2"/>
    <n v="0.5"/>
    <n v="5"/>
    <n v="7"/>
    <n v="0.71399999999999997"/>
    <n v="4"/>
    <n v="7"/>
    <n v="11"/>
    <n v="8"/>
    <n v="1"/>
    <n v="0"/>
    <n v="4"/>
    <n v="22"/>
    <n v="23.1"/>
    <n v="29"/>
    <x v="1"/>
    <n v="29.542097488921716"/>
    <n v="1.1530398322851154"/>
    <n v="1.0666666666666667"/>
  </r>
  <r>
    <n v="21"/>
    <x v="647"/>
    <s v="27-033"/>
    <x v="1"/>
    <s v="MIL"/>
    <s v="L (-8)"/>
    <n v="40"/>
    <n v="14"/>
    <n v="24"/>
    <n v="0.58299999999999996"/>
    <n v="4"/>
    <n v="7"/>
    <n v="0.57099999999999995"/>
    <n v="8"/>
    <n v="10"/>
    <n v="0.8"/>
    <n v="0"/>
    <n v="8"/>
    <n v="8"/>
    <n v="5"/>
    <n v="2"/>
    <n v="0"/>
    <n v="7"/>
    <n v="40"/>
    <n v="28.5"/>
    <n v="-6"/>
    <x v="0"/>
    <n v="12.376237623762377"/>
    <n v="1.1299435028248588"/>
    <n v="0.9"/>
  </r>
  <r>
    <n v="22"/>
    <x v="648"/>
    <s v="27-035"/>
    <x v="1"/>
    <s v="PHI"/>
    <s v="W (+20)"/>
    <n v="37"/>
    <n v="8"/>
    <n v="16"/>
    <n v="0.5"/>
    <n v="0"/>
    <n v="1"/>
    <n v="0"/>
    <n v="3"/>
    <n v="6"/>
    <n v="0.5"/>
    <n v="1"/>
    <n v="11"/>
    <n v="12"/>
    <n v="8"/>
    <n v="0"/>
    <n v="2"/>
    <n v="2"/>
    <n v="19"/>
    <n v="18"/>
    <n v="19"/>
    <x v="1"/>
    <n v="27.932960893854748"/>
    <n v="0.9205426356589147"/>
    <n v="0.7567567567567568"/>
  </r>
  <r>
    <n v="23"/>
    <x v="649"/>
    <s v="27-037"/>
    <x v="1"/>
    <s v="TOR"/>
    <s v="W (+6)"/>
    <n v="38"/>
    <n v="10"/>
    <n v="17"/>
    <n v="0.58799999999999997"/>
    <n v="0"/>
    <n v="1"/>
    <n v="0"/>
    <n v="10"/>
    <n v="12"/>
    <n v="0.83299999999999996"/>
    <n v="0"/>
    <n v="9"/>
    <n v="9"/>
    <n v="2"/>
    <n v="1"/>
    <n v="0"/>
    <n v="5"/>
    <n v="30"/>
    <n v="21"/>
    <n v="11"/>
    <x v="1"/>
    <n v="6.830601092896174"/>
    <n v="1.0997067448680351"/>
    <n v="0.73684210526315785"/>
  </r>
  <r>
    <n v="24"/>
    <x v="650"/>
    <s v="27-039"/>
    <x v="1"/>
    <s v="CLE"/>
    <s v="W (+16)"/>
    <n v="39"/>
    <n v="9"/>
    <n v="16"/>
    <n v="0.56299999999999994"/>
    <n v="0"/>
    <n v="1"/>
    <n v="0"/>
    <n v="6"/>
    <n v="7"/>
    <n v="0.85699999999999998"/>
    <n v="1"/>
    <n v="4"/>
    <n v="5"/>
    <n v="6"/>
    <n v="2"/>
    <n v="0"/>
    <n v="6"/>
    <n v="24"/>
    <n v="17.7"/>
    <n v="5"/>
    <x v="1"/>
    <n v="19.305019305019304"/>
    <n v="0.95693779904306231"/>
    <n v="0.58974358974358976"/>
  </r>
  <r>
    <n v="25"/>
    <x v="651"/>
    <s v="27-040"/>
    <x v="1"/>
    <s v="ORL"/>
    <s v="L (-13)"/>
    <n v="39"/>
    <n v="5"/>
    <n v="15"/>
    <n v="0.33300000000000002"/>
    <n v="0"/>
    <n v="2"/>
    <n v="0"/>
    <n v="7"/>
    <n v="10"/>
    <n v="0.7"/>
    <n v="0"/>
    <n v="6"/>
    <n v="6"/>
    <n v="10"/>
    <n v="3"/>
    <n v="0"/>
    <n v="3"/>
    <n v="17"/>
    <n v="16.100000000000001"/>
    <n v="-1"/>
    <x v="0"/>
    <n v="30.864197530864203"/>
    <n v="0.75892857142857151"/>
    <n v="0.51282051282051277"/>
  </r>
  <r>
    <n v="26"/>
    <x v="652"/>
    <s v="27-042"/>
    <x v="1"/>
    <s v="WAS"/>
    <s v="W (+17)"/>
    <n v="33"/>
    <n v="6"/>
    <n v="14"/>
    <n v="0.42899999999999999"/>
    <n v="0"/>
    <n v="2"/>
    <n v="0"/>
    <n v="6"/>
    <n v="7"/>
    <n v="0.85699999999999998"/>
    <n v="0"/>
    <n v="2"/>
    <n v="2"/>
    <n v="9"/>
    <n v="0"/>
    <n v="2"/>
    <n v="1"/>
    <n v="18"/>
    <n v="17.100000000000001"/>
    <n v="14"/>
    <x v="1"/>
    <n v="33.23485967503693"/>
    <n v="0.99557522123893816"/>
    <n v="0.63636363636363635"/>
  </r>
  <r>
    <n v="27"/>
    <x v="653"/>
    <s v="27-044"/>
    <x v="1"/>
    <s v="ATL"/>
    <s v="W (+20)"/>
    <n v="30"/>
    <n v="6"/>
    <n v="15"/>
    <n v="0.4"/>
    <n v="1"/>
    <n v="3"/>
    <n v="0.33300000000000002"/>
    <n v="10"/>
    <n v="12"/>
    <n v="0.83299999999999996"/>
    <n v="3"/>
    <n v="10"/>
    <n v="13"/>
    <n v="6"/>
    <n v="1"/>
    <n v="0"/>
    <n v="2"/>
    <n v="23"/>
    <n v="22"/>
    <n v="26"/>
    <x v="1"/>
    <n v="21.216407355021218"/>
    <n v="1.0323159784560143"/>
    <n v="1"/>
  </r>
  <r>
    <n v="28"/>
    <x v="654"/>
    <s v="27-045"/>
    <x v="1"/>
    <s v="MIL"/>
    <s v="W (+18)"/>
    <n v="33"/>
    <n v="16"/>
    <n v="21"/>
    <n v="0.76200000000000001"/>
    <n v="0"/>
    <n v="0"/>
    <m/>
    <n v="3"/>
    <n v="3"/>
    <n v="1"/>
    <n v="3"/>
    <n v="5"/>
    <n v="8"/>
    <n v="3"/>
    <n v="1"/>
    <n v="0"/>
    <n v="2"/>
    <n v="35"/>
    <n v="30.2"/>
    <n v="14"/>
    <x v="1"/>
    <n v="10.980966325036604"/>
    <n v="1.4391447368421053"/>
    <n v="1.2121212121212122"/>
  </r>
  <r>
    <n v="29"/>
    <x v="655"/>
    <s v="27-046"/>
    <x v="1"/>
    <s v="IND"/>
    <s v="W (+15)"/>
    <n v="33"/>
    <n v="7"/>
    <n v="15"/>
    <n v="0.46700000000000003"/>
    <n v="2"/>
    <n v="5"/>
    <n v="0.4"/>
    <n v="7"/>
    <n v="8"/>
    <n v="0.875"/>
    <n v="2"/>
    <n v="7"/>
    <n v="9"/>
    <n v="7"/>
    <n v="4"/>
    <n v="0"/>
    <n v="2"/>
    <n v="23"/>
    <n v="24.5"/>
    <n v="27"/>
    <x v="1"/>
    <n v="25.436046511627907"/>
    <n v="1.1208576998050683"/>
    <n v="0.96969696969696972"/>
  </r>
  <r>
    <n v="30"/>
    <x v="656"/>
    <s v="27-049"/>
    <x v="1"/>
    <s v="CLE"/>
    <s v="W (+24)"/>
    <n v="30"/>
    <n v="11"/>
    <n v="19"/>
    <n v="0.57899999999999996"/>
    <n v="3"/>
    <n v="5"/>
    <n v="0.6"/>
    <n v="3"/>
    <n v="3"/>
    <n v="1"/>
    <n v="2"/>
    <n v="3"/>
    <n v="5"/>
    <n v="5"/>
    <n v="1"/>
    <n v="1"/>
    <n v="2"/>
    <n v="28"/>
    <n v="23.8"/>
    <n v="27"/>
    <x v="1"/>
    <n v="18.301610541727673"/>
    <n v="1.2544802867383513"/>
    <n v="1"/>
  </r>
  <r>
    <n v="31"/>
    <x v="657"/>
    <s v="27-051"/>
    <x v="1"/>
    <s v="ORL"/>
    <s v="W (+12)"/>
    <n v="37"/>
    <n v="9"/>
    <n v="14"/>
    <n v="0.64300000000000002"/>
    <n v="1"/>
    <n v="2"/>
    <n v="0.5"/>
    <n v="6"/>
    <n v="7"/>
    <n v="0.85699999999999998"/>
    <n v="1"/>
    <n v="10"/>
    <n v="11"/>
    <n v="8"/>
    <n v="2"/>
    <n v="0"/>
    <n v="2"/>
    <n v="25"/>
    <n v="26.9"/>
    <n v="23"/>
    <x v="1"/>
    <n v="29.542097488921716"/>
    <n v="1.3102725366876311"/>
    <n v="1.027027027027027"/>
  </r>
  <r>
    <n v="32"/>
    <x v="658"/>
    <s v="27-053"/>
    <x v="1"/>
    <s v="SAC"/>
    <s v="W (+12)"/>
    <n v="33"/>
    <n v="7"/>
    <n v="11"/>
    <n v="0.63600000000000001"/>
    <n v="2"/>
    <n v="2"/>
    <n v="1"/>
    <n v="2"/>
    <n v="2"/>
    <n v="1"/>
    <n v="0"/>
    <n v="4"/>
    <n v="4"/>
    <n v="8"/>
    <n v="0"/>
    <n v="2"/>
    <n v="3"/>
    <n v="18"/>
    <n v="17.899999999999999"/>
    <n v="7"/>
    <x v="1"/>
    <n v="34.965034965034967"/>
    <n v="1.2096774193548387"/>
    <n v="0.75757575757575757"/>
  </r>
  <r>
    <n v="33"/>
    <x v="659"/>
    <s v="27-055"/>
    <x v="1"/>
    <s v="NYK"/>
    <s v="W (+14)"/>
    <n v="41"/>
    <n v="7"/>
    <n v="16"/>
    <n v="0.438"/>
    <n v="0"/>
    <n v="0"/>
    <m/>
    <n v="6"/>
    <n v="6"/>
    <n v="1"/>
    <n v="1"/>
    <n v="8"/>
    <n v="9"/>
    <n v="8"/>
    <n v="5"/>
    <n v="2"/>
    <n v="4"/>
    <n v="20"/>
    <n v="21.5"/>
    <n v="12"/>
    <x v="1"/>
    <n v="26.10966057441253"/>
    <n v="0.88339222614840984"/>
    <n v="0.75609756097560976"/>
  </r>
  <r>
    <n v="34"/>
    <x v="660"/>
    <s v="27-062"/>
    <x v="1"/>
    <s v="POR"/>
    <s v="W (+14)"/>
    <n v="41"/>
    <n v="13"/>
    <n v="22"/>
    <n v="0.59099999999999997"/>
    <n v="2"/>
    <n v="2"/>
    <n v="1"/>
    <n v="10"/>
    <n v="12"/>
    <n v="0.83299999999999996"/>
    <n v="2"/>
    <n v="9"/>
    <n v="11"/>
    <n v="6"/>
    <n v="5"/>
    <n v="1"/>
    <n v="0"/>
    <n v="38"/>
    <n v="40.6"/>
    <n v="8"/>
    <x v="1"/>
    <n v="18.028846153846153"/>
    <n v="1.3929618768328444"/>
    <n v="1.2195121951219512"/>
  </r>
  <r>
    <n v="35"/>
    <x v="661"/>
    <s v="27-063"/>
    <x v="1"/>
    <s v="UTA"/>
    <s v="L (-1)"/>
    <n v="44"/>
    <n v="16"/>
    <n v="24"/>
    <n v="0.66700000000000004"/>
    <n v="1"/>
    <n v="4"/>
    <n v="0.25"/>
    <n v="2"/>
    <n v="3"/>
    <n v="0.66700000000000004"/>
    <n v="1"/>
    <n v="9"/>
    <n v="10"/>
    <n v="6"/>
    <n v="0"/>
    <n v="3"/>
    <n v="0"/>
    <n v="35"/>
    <n v="33.1"/>
    <n v="7"/>
    <x v="0"/>
    <n v="19.157088122605366"/>
    <n v="1.382306477093207"/>
    <n v="1.0227272727272727"/>
  </r>
  <r>
    <n v="36"/>
    <x v="662"/>
    <s v="27-065"/>
    <x v="1"/>
    <s v="LAL"/>
    <s v="L (-10)"/>
    <n v="43"/>
    <n v="12"/>
    <n v="26"/>
    <n v="0.46200000000000002"/>
    <n v="0"/>
    <n v="4"/>
    <n v="0"/>
    <n v="1"/>
    <n v="3"/>
    <n v="0.33300000000000002"/>
    <n v="7"/>
    <n v="6"/>
    <n v="13"/>
    <n v="7"/>
    <n v="3"/>
    <n v="2"/>
    <n v="3"/>
    <n v="25"/>
    <n v="23.4"/>
    <n v="-13"/>
    <x v="0"/>
    <n v="18.756698821007504"/>
    <n v="0.82453825857519791"/>
    <n v="0.72093023255813948"/>
  </r>
  <r>
    <n v="37"/>
    <x v="663"/>
    <s v="27-067"/>
    <x v="1"/>
    <s v="NJN"/>
    <s v="W (+30)"/>
    <n v="30"/>
    <n v="9"/>
    <n v="11"/>
    <n v="0.81799999999999995"/>
    <n v="1"/>
    <n v="1"/>
    <n v="1"/>
    <n v="2"/>
    <n v="2"/>
    <n v="1"/>
    <n v="1"/>
    <n v="8"/>
    <n v="9"/>
    <n v="6"/>
    <n v="0"/>
    <n v="0"/>
    <n v="5"/>
    <n v="21"/>
    <n v="19.2"/>
    <n v="20"/>
    <x v="1"/>
    <n v="26.22377622377622"/>
    <n v="1.2440758293838861"/>
    <n v="0.96666666666666667"/>
  </r>
  <r>
    <n v="38"/>
    <x v="664"/>
    <s v="27-068"/>
    <x v="1"/>
    <s v="ATL"/>
    <s v="W (+3)"/>
    <n v="42"/>
    <n v="12"/>
    <n v="20"/>
    <n v="0.6"/>
    <n v="0"/>
    <n v="3"/>
    <n v="0"/>
    <n v="7"/>
    <n v="10"/>
    <n v="0.7"/>
    <n v="4"/>
    <n v="7"/>
    <n v="11"/>
    <n v="2"/>
    <n v="1"/>
    <n v="2"/>
    <n v="2"/>
    <n v="31"/>
    <n v="26.9"/>
    <n v="7"/>
    <x v="1"/>
    <n v="7.042253521126761"/>
    <n v="1.1742424242424243"/>
    <n v="0.80952380952380953"/>
  </r>
  <r>
    <n v="39"/>
    <x v="665"/>
    <s v="27-071"/>
    <x v="1"/>
    <s v="IND"/>
    <s v="W (+2)"/>
    <n v="47"/>
    <n v="8"/>
    <n v="19"/>
    <n v="0.42099999999999999"/>
    <n v="2"/>
    <n v="3"/>
    <n v="0.66700000000000004"/>
    <n v="9"/>
    <n v="15"/>
    <n v="0.6"/>
    <n v="1"/>
    <n v="7"/>
    <n v="8"/>
    <n v="4"/>
    <n v="4"/>
    <n v="1"/>
    <n v="4"/>
    <n v="27"/>
    <n v="20.399999999999999"/>
    <n v="3"/>
    <x v="1"/>
    <n v="11.904761904761903"/>
    <n v="0.91216216216216217"/>
    <n v="0.48936170212765956"/>
  </r>
  <r>
    <n v="40"/>
    <x v="666"/>
    <s v="27-074"/>
    <x v="1"/>
    <s v="ORL"/>
    <s v="L (-6)"/>
    <n v="42"/>
    <n v="7"/>
    <n v="20"/>
    <n v="0.35"/>
    <n v="2"/>
    <n v="4"/>
    <n v="0.5"/>
    <n v="3"/>
    <n v="3"/>
    <n v="1"/>
    <n v="3"/>
    <n v="8"/>
    <n v="11"/>
    <n v="8"/>
    <n v="1"/>
    <n v="1"/>
    <n v="6"/>
    <n v="19"/>
    <n v="13.6"/>
    <n v="0"/>
    <x v="0"/>
    <n v="22.650056625141563"/>
    <n v="0.69546120058565153"/>
    <n v="0.5"/>
  </r>
  <r>
    <n v="41"/>
    <x v="667"/>
    <s v="27-075"/>
    <x v="1"/>
    <s v="CHI"/>
    <s v="L (-4)"/>
    <n v="40"/>
    <n v="14"/>
    <n v="25"/>
    <n v="0.56000000000000005"/>
    <n v="2"/>
    <n v="3"/>
    <n v="0.66700000000000004"/>
    <n v="5"/>
    <n v="5"/>
    <n v="1"/>
    <n v="1"/>
    <n v="4"/>
    <n v="5"/>
    <n v="4"/>
    <n v="4"/>
    <n v="0"/>
    <n v="2"/>
    <n v="35"/>
    <n v="29"/>
    <n v="5"/>
    <x v="0"/>
    <n v="12.048192771084336"/>
    <n v="1.1986301369863015"/>
    <n v="0.875"/>
  </r>
  <r>
    <n v="42"/>
    <x v="668"/>
    <s v="27-077"/>
    <x v="1"/>
    <s v="PHI"/>
    <s v="W (+6)"/>
    <n v="38"/>
    <n v="12"/>
    <n v="20"/>
    <n v="0.6"/>
    <n v="0"/>
    <n v="2"/>
    <n v="0"/>
    <n v="5"/>
    <n v="8"/>
    <n v="0.625"/>
    <n v="2"/>
    <n v="5"/>
    <n v="7"/>
    <n v="8"/>
    <n v="2"/>
    <n v="2"/>
    <n v="1"/>
    <n v="29"/>
    <n v="29.5"/>
    <n v="10"/>
    <x v="1"/>
    <n v="24.600246002460029"/>
    <n v="1.1827079934747144"/>
    <n v="0.94736842105263153"/>
  </r>
  <r>
    <n v="43"/>
    <x v="669"/>
    <s v="27-079"/>
    <x v="1"/>
    <s v="ORL"/>
    <s v="W (+10)"/>
    <n v="39"/>
    <n v="4"/>
    <n v="14"/>
    <n v="0.28599999999999998"/>
    <n v="0"/>
    <n v="1"/>
    <n v="0"/>
    <n v="6"/>
    <n v="8"/>
    <n v="0.75"/>
    <n v="0"/>
    <n v="12"/>
    <n v="12"/>
    <n v="7"/>
    <n v="5"/>
    <n v="0"/>
    <n v="4"/>
    <n v="14"/>
    <n v="12.9"/>
    <n v="13"/>
    <x v="1"/>
    <n v="24.544179523141654"/>
    <n v="0.65055762081784385"/>
    <n v="0.5641025641025641"/>
  </r>
  <r>
    <n v="44"/>
    <x v="670"/>
    <s v="27-081"/>
    <x v="1"/>
    <s v="PHO"/>
    <s v="W (+4)"/>
    <n v="38"/>
    <n v="8"/>
    <n v="18"/>
    <n v="0.44400000000000001"/>
    <n v="0"/>
    <n v="3"/>
    <n v="0"/>
    <n v="4"/>
    <n v="6"/>
    <n v="0.66700000000000004"/>
    <n v="1"/>
    <n v="7"/>
    <n v="8"/>
    <n v="6"/>
    <n v="2"/>
    <n v="2"/>
    <n v="3"/>
    <n v="20"/>
    <n v="16.399999999999999"/>
    <n v="15"/>
    <x v="1"/>
    <n v="20.242914979757085"/>
    <n v="0.84602368866328259"/>
    <n v="0.60526315789473684"/>
  </r>
  <r>
    <n v="45"/>
    <x v="671"/>
    <s v="27-084"/>
    <x v="1"/>
    <s v="DET"/>
    <s v="W (+15)"/>
    <n v="37"/>
    <n v="6"/>
    <n v="15"/>
    <n v="0.4"/>
    <n v="0"/>
    <n v="3"/>
    <n v="0"/>
    <n v="5"/>
    <n v="5"/>
    <n v="1"/>
    <n v="0"/>
    <n v="6"/>
    <n v="6"/>
    <n v="10"/>
    <n v="4"/>
    <n v="1"/>
    <n v="5"/>
    <n v="17"/>
    <n v="17.399999999999999"/>
    <n v="8"/>
    <x v="1"/>
    <n v="31.05590062111801"/>
    <n v="0.76576576576576583"/>
    <n v="0.64864864864864868"/>
  </r>
  <r>
    <n v="46"/>
    <x v="672"/>
    <s v="27-086"/>
    <x v="1"/>
    <s v="OKC"/>
    <s v="L (-16)"/>
    <n v="40"/>
    <n v="8"/>
    <n v="18"/>
    <n v="0.44400000000000001"/>
    <n v="0"/>
    <n v="3"/>
    <n v="0"/>
    <n v="1"/>
    <n v="1"/>
    <n v="1"/>
    <n v="0"/>
    <n v="3"/>
    <n v="3"/>
    <n v="7"/>
    <n v="2"/>
    <n v="0"/>
    <n v="4"/>
    <n v="17"/>
    <n v="10.6"/>
    <n v="-10"/>
    <x v="0"/>
    <n v="23.777173913043477"/>
    <n v="0.75757575757575757"/>
    <n v="0.375"/>
  </r>
  <r>
    <n v="47"/>
    <x v="673"/>
    <s v="27-087"/>
    <x v="1"/>
    <s v="IND"/>
    <s v="L (-15)"/>
    <n v="41"/>
    <n v="9"/>
    <n v="21"/>
    <n v="0.42899999999999999"/>
    <n v="2"/>
    <n v="4"/>
    <n v="0.5"/>
    <n v="4"/>
    <n v="6"/>
    <n v="0.66700000000000004"/>
    <n v="2"/>
    <n v="7"/>
    <n v="9"/>
    <n v="2"/>
    <n v="1"/>
    <n v="0"/>
    <n v="6"/>
    <n v="24"/>
    <n v="11.6"/>
    <n v="-14"/>
    <x v="0"/>
    <n v="6.3211125158027803"/>
    <n v="0.80971659919028338"/>
    <n v="0.3902439024390244"/>
  </r>
  <r>
    <n v="48"/>
    <x v="674"/>
    <s v="27-090"/>
    <x v="1"/>
    <s v="DAL"/>
    <s v="W (+21)"/>
    <n v="36"/>
    <n v="8"/>
    <n v="16"/>
    <n v="0.5"/>
    <n v="0"/>
    <n v="2"/>
    <n v="0"/>
    <n v="3"/>
    <n v="3"/>
    <n v="1"/>
    <n v="3"/>
    <n v="6"/>
    <n v="9"/>
    <n v="5"/>
    <n v="2"/>
    <n v="0"/>
    <n v="3"/>
    <n v="19"/>
    <n v="16.2"/>
    <n v="9"/>
    <x v="1"/>
    <n v="19.747235387045812"/>
    <n v="0.93503937007874016"/>
    <n v="0.66666666666666663"/>
  </r>
  <r>
    <n v="49"/>
    <x v="675"/>
    <s v="27-091"/>
    <x v="1"/>
    <s v="TOR"/>
    <s v="W (+12)"/>
    <n v="39"/>
    <n v="11"/>
    <n v="18"/>
    <n v="0.61099999999999999"/>
    <n v="0"/>
    <n v="2"/>
    <n v="0"/>
    <n v="4"/>
    <n v="6"/>
    <n v="0.66700000000000004"/>
    <n v="1"/>
    <n v="3"/>
    <n v="4"/>
    <n v="9"/>
    <n v="1"/>
    <n v="0"/>
    <n v="3"/>
    <n v="26"/>
    <n v="22.9"/>
    <n v="9"/>
    <x v="1"/>
    <n v="27.573529411764707"/>
    <n v="1.0998307952622672"/>
    <n v="0.71794871794871795"/>
  </r>
  <r>
    <n v="50"/>
    <x v="676"/>
    <s v="27-093"/>
    <x v="1"/>
    <s v="BOS"/>
    <s v="L (-19)"/>
    <n v="35"/>
    <n v="11"/>
    <n v="20"/>
    <n v="0.55000000000000004"/>
    <n v="0"/>
    <n v="0"/>
    <m/>
    <n v="1"/>
    <n v="2"/>
    <n v="0.5"/>
    <n v="2"/>
    <n v="2"/>
    <n v="4"/>
    <n v="0"/>
    <n v="0"/>
    <n v="1"/>
    <n v="2"/>
    <n v="23"/>
    <n v="13.3"/>
    <n v="-30"/>
    <x v="0"/>
    <n v="0"/>
    <n v="1.0052447552447552"/>
    <n v="0.45714285714285713"/>
  </r>
  <r>
    <n v="51"/>
    <x v="677"/>
    <s v="27-095"/>
    <x v="1"/>
    <s v="PHI"/>
    <s v="W (+6)"/>
    <n v="38"/>
    <n v="15"/>
    <n v="25"/>
    <n v="0.6"/>
    <n v="1"/>
    <n v="2"/>
    <n v="0.5"/>
    <n v="10"/>
    <n v="13"/>
    <n v="0.76900000000000002"/>
    <n v="3"/>
    <n v="3"/>
    <n v="6"/>
    <n v="4"/>
    <n v="3"/>
    <n v="1"/>
    <n v="4"/>
    <n v="41"/>
    <n v="33.799999999999997"/>
    <n v="12"/>
    <x v="1"/>
    <n v="10.330578512396695"/>
    <n v="1.1808755760368663"/>
    <n v="1"/>
  </r>
  <r>
    <n v="52"/>
    <x v="678"/>
    <s v="27-096"/>
    <x v="1"/>
    <s v="OKC"/>
    <s v="W (+5)"/>
    <n v="42"/>
    <n v="10"/>
    <n v="20"/>
    <n v="0.5"/>
    <n v="3"/>
    <n v="7"/>
    <n v="0.42899999999999999"/>
    <n v="11"/>
    <n v="13"/>
    <n v="0.84599999999999997"/>
    <n v="1"/>
    <n v="6"/>
    <n v="7"/>
    <n v="10"/>
    <n v="4"/>
    <n v="1"/>
    <n v="2"/>
    <n v="34"/>
    <n v="34.6"/>
    <n v="20"/>
    <x v="1"/>
    <n v="26.511134676564158"/>
    <n v="1.2265512265512266"/>
    <n v="1"/>
  </r>
  <r>
    <n v="53"/>
    <x v="679"/>
    <s v="27-098"/>
    <x v="1"/>
    <s v="MEM"/>
    <s v="L (-15)"/>
    <n v="38"/>
    <n v="8"/>
    <n v="19"/>
    <n v="0.42099999999999999"/>
    <n v="2"/>
    <n v="6"/>
    <n v="0.33300000000000002"/>
    <n v="3"/>
    <n v="4"/>
    <n v="0.75"/>
    <n v="2"/>
    <n v="4"/>
    <n v="6"/>
    <n v="6"/>
    <n v="2"/>
    <n v="0"/>
    <n v="3"/>
    <n v="21"/>
    <n v="16.3"/>
    <n v="-6"/>
    <x v="0"/>
    <n v="20.161290322580644"/>
    <n v="0.88383838383838376"/>
    <n v="0.52631578947368418"/>
  </r>
  <r>
    <n v="54"/>
    <x v="680"/>
    <s v="27-100"/>
    <x v="1"/>
    <s v="DET"/>
    <s v="W (+23)"/>
    <n v="32"/>
    <n v="12"/>
    <n v="22"/>
    <n v="0.54500000000000004"/>
    <n v="1"/>
    <n v="3"/>
    <n v="0.33300000000000002"/>
    <n v="1"/>
    <n v="5"/>
    <n v="0.2"/>
    <n v="3"/>
    <n v="1"/>
    <n v="4"/>
    <n v="2"/>
    <n v="0"/>
    <n v="1"/>
    <n v="1"/>
    <n v="26"/>
    <n v="16.899999999999999"/>
    <n v="10"/>
    <x v="1"/>
    <n v="7.3529411764705888"/>
    <n v="1.0317460317460319"/>
    <n v="0.5625"/>
  </r>
  <r>
    <n v="55"/>
    <x v="681"/>
    <s v="27-102"/>
    <x v="1"/>
    <s v="BOS"/>
    <s v="L (-8)"/>
    <n v="41"/>
    <n v="11"/>
    <n v="23"/>
    <n v="0.47799999999999998"/>
    <n v="1"/>
    <n v="3"/>
    <n v="0.33300000000000002"/>
    <n v="13"/>
    <n v="14"/>
    <n v="0.92900000000000005"/>
    <n v="5"/>
    <n v="2"/>
    <n v="7"/>
    <n v="7"/>
    <n v="1"/>
    <n v="1"/>
    <n v="2"/>
    <n v="36"/>
    <n v="31.4"/>
    <n v="-6"/>
    <x v="0"/>
    <n v="18.343815513626836"/>
    <n v="1.1553273427471116"/>
    <n v="0.90243902439024393"/>
  </r>
  <r>
    <n v="56"/>
    <x v="682"/>
    <s v="27-104"/>
    <x v="1"/>
    <s v="CHI"/>
    <s v="L (-10)"/>
    <n v="47"/>
    <n v="11"/>
    <n v="24"/>
    <n v="0.45800000000000002"/>
    <n v="3"/>
    <n v="6"/>
    <n v="0.5"/>
    <n v="5"/>
    <n v="7"/>
    <n v="0.71399999999999997"/>
    <n v="1"/>
    <n v="5"/>
    <n v="6"/>
    <n v="5"/>
    <n v="1"/>
    <n v="1"/>
    <n v="4"/>
    <n v="30"/>
    <n v="19.8"/>
    <n v="-1"/>
    <x v="0"/>
    <n v="13.858093126385809"/>
    <n v="0.96525096525096532"/>
    <n v="0.51063829787234039"/>
  </r>
  <r>
    <n v="57"/>
    <x v="683"/>
    <s v="27-105"/>
    <x v="1"/>
    <s v="CHA"/>
    <s v="W (+23)"/>
    <n v="29"/>
    <n v="7"/>
    <n v="16"/>
    <n v="0.438"/>
    <n v="0"/>
    <n v="1"/>
    <n v="0"/>
    <n v="5"/>
    <n v="7"/>
    <n v="0.71399999999999997"/>
    <n v="1"/>
    <n v="8"/>
    <n v="9"/>
    <n v="5"/>
    <n v="2"/>
    <n v="1"/>
    <n v="2"/>
    <n v="19"/>
    <n v="16.7"/>
    <n v="18"/>
    <x v="1"/>
    <n v="19.171779141104295"/>
    <n v="0.90132827324478182"/>
    <n v="0.7931034482758621"/>
  </r>
  <r>
    <n v="58"/>
    <x v="684"/>
    <s v="27-107"/>
    <x v="1"/>
    <s v="NYK"/>
    <s v="W (+8)"/>
    <n v="40"/>
    <n v="11"/>
    <n v="24"/>
    <n v="0.45800000000000002"/>
    <n v="1"/>
    <n v="6"/>
    <n v="0.16700000000000001"/>
    <n v="6"/>
    <n v="9"/>
    <n v="0.66700000000000004"/>
    <n v="2"/>
    <n v="8"/>
    <n v="10"/>
    <n v="3"/>
    <n v="2"/>
    <n v="0"/>
    <n v="6"/>
    <n v="29"/>
    <n v="15.7"/>
    <n v="18"/>
    <x v="1"/>
    <n v="8.1168831168831161"/>
    <n v="0.85394581861012953"/>
    <n v="0.55000000000000004"/>
  </r>
  <r>
    <n v="59"/>
    <x v="685"/>
    <s v="27-108"/>
    <x v="1"/>
    <s v="NJN"/>
    <s v="W (+3)"/>
    <n v="35"/>
    <n v="11"/>
    <n v="19"/>
    <n v="0.57899999999999996"/>
    <n v="1"/>
    <n v="2"/>
    <n v="0.5"/>
    <n v="14"/>
    <n v="15"/>
    <n v="0.93300000000000005"/>
    <n v="1"/>
    <n v="5"/>
    <n v="6"/>
    <n v="7"/>
    <n v="2"/>
    <n v="1"/>
    <n v="4"/>
    <n v="37"/>
    <n v="32.700000000000003"/>
    <n v="-4"/>
    <x v="1"/>
    <n v="19.125683060109289"/>
    <n v="1.25"/>
    <n v="1.1428571428571428"/>
  </r>
  <r>
    <n v="60"/>
    <x v="686"/>
    <s v="27-110"/>
    <x v="1"/>
    <s v="TOR"/>
    <s v="W (+24)"/>
    <n v="30"/>
    <n v="12"/>
    <n v="15"/>
    <n v="0.8"/>
    <n v="1"/>
    <n v="1"/>
    <n v="1"/>
    <n v="3"/>
    <n v="4"/>
    <n v="0.75"/>
    <n v="0"/>
    <n v="5"/>
    <n v="5"/>
    <n v="4"/>
    <n v="2"/>
    <n v="0"/>
    <n v="5"/>
    <n v="28"/>
    <n v="23.2"/>
    <n v="20"/>
    <x v="1"/>
    <n v="15.527950310559005"/>
    <n v="1.2867647058823528"/>
    <n v="1"/>
  </r>
  <r>
    <n v="61"/>
    <x v="687"/>
    <s v="27-111"/>
    <x v="1"/>
    <s v="CHI"/>
    <s v="W (+11)"/>
    <n v="35"/>
    <n v="8"/>
    <n v="18"/>
    <n v="0.44400000000000001"/>
    <n v="1"/>
    <n v="2"/>
    <n v="0.5"/>
    <n v="10"/>
    <n v="12"/>
    <n v="0.83299999999999996"/>
    <n v="0"/>
    <n v="11"/>
    <n v="11"/>
    <n v="6"/>
    <n v="0"/>
    <n v="1"/>
    <n v="1"/>
    <n v="27"/>
    <n v="22.8"/>
    <n v="11"/>
    <x v="1"/>
    <n v="19.815059445178335"/>
    <n v="1.1120263591433277"/>
    <n v="0.91428571428571426"/>
  </r>
  <r>
    <n v="62"/>
    <x v="688"/>
    <s v="27-114"/>
    <x v="1"/>
    <s v="HOU"/>
    <s v="W (+9)"/>
    <n v="36"/>
    <n v="11"/>
    <n v="21"/>
    <n v="0.52400000000000002"/>
    <n v="1"/>
    <n v="3"/>
    <n v="0.33300000000000002"/>
    <n v="9"/>
    <n v="10"/>
    <n v="0.9"/>
    <n v="1"/>
    <n v="7"/>
    <n v="8"/>
    <n v="5"/>
    <n v="1"/>
    <n v="2"/>
    <n v="5"/>
    <n v="32"/>
    <n v="24.6"/>
    <n v="12"/>
    <x v="1"/>
    <n v="14.124293785310735"/>
    <n v="1.0526315789473684"/>
    <n v="0.88888888888888884"/>
  </r>
  <r>
    <n v="1"/>
    <x v="689"/>
    <s v="27-305"/>
    <x v="1"/>
    <s v="BOS"/>
    <s v="W (+13)"/>
    <n v="29"/>
    <n v="10"/>
    <n v="16"/>
    <n v="0.625"/>
    <n v="2"/>
    <n v="4"/>
    <n v="0.5"/>
    <n v="4"/>
    <n v="5"/>
    <n v="0.8"/>
    <n v="1"/>
    <n v="9"/>
    <n v="10"/>
    <n v="3"/>
    <n v="2"/>
    <n v="0"/>
    <n v="0"/>
    <n v="26"/>
    <n v="25.1"/>
    <n v="12"/>
    <x v="1"/>
    <n v="14.150943396226415"/>
    <n v="1.4285714285714286"/>
    <n v="1.1724137931034482"/>
  </r>
  <r>
    <n v="2"/>
    <x v="690"/>
    <s v="27-308"/>
    <x v="1"/>
    <s v="NYK"/>
    <s v="L (-20)"/>
    <n v="37"/>
    <n v="8"/>
    <n v="16"/>
    <n v="0.5"/>
    <n v="2"/>
    <n v="3"/>
    <n v="0.66700000000000004"/>
    <n v="5"/>
    <n v="6"/>
    <n v="0.83299999999999996"/>
    <n v="0"/>
    <n v="7"/>
    <n v="7"/>
    <n v="5"/>
    <n v="0"/>
    <n v="3"/>
    <n v="5"/>
    <n v="23"/>
    <n v="16.5"/>
    <n v="-21"/>
    <x v="0"/>
    <n v="17.458100558659218"/>
    <n v="0.97292724196277491"/>
    <n v="0.64864864864864868"/>
  </r>
  <r>
    <n v="3"/>
    <x v="691"/>
    <s v="27-309"/>
    <x v="1"/>
    <s v="DEN"/>
    <s v="W (+3)"/>
    <n v="39"/>
    <n v="8"/>
    <n v="17"/>
    <n v="0.47099999999999997"/>
    <n v="0"/>
    <n v="1"/>
    <n v="0"/>
    <n v="4"/>
    <n v="4"/>
    <n v="1"/>
    <n v="1"/>
    <n v="8"/>
    <n v="9"/>
    <n v="11"/>
    <n v="0"/>
    <n v="2"/>
    <n v="0"/>
    <n v="20"/>
    <n v="22.7"/>
    <n v="7"/>
    <x v="1"/>
    <n v="36.962365591397848"/>
    <n v="1.0660980810234542"/>
    <n v="0.84615384615384615"/>
  </r>
  <r>
    <n v="4"/>
    <x v="692"/>
    <s v="27-311"/>
    <x v="1"/>
    <s v="PHO"/>
    <s v="W (+25)"/>
    <n v="30"/>
    <n v="10"/>
    <n v="17"/>
    <n v="0.58799999999999997"/>
    <n v="2"/>
    <n v="3"/>
    <n v="0.66700000000000004"/>
    <n v="1"/>
    <n v="3"/>
    <n v="0.33300000000000002"/>
    <n v="3"/>
    <n v="8"/>
    <n v="11"/>
    <n v="1"/>
    <n v="0"/>
    <n v="0"/>
    <n v="3"/>
    <n v="23"/>
    <n v="15.7"/>
    <n v="25"/>
    <x v="1"/>
    <n v="4.4802867383512543"/>
    <n v="1.0787992495309568"/>
    <n v="0.76666666666666672"/>
  </r>
  <r>
    <n v="5"/>
    <x v="693"/>
    <s v="27-313"/>
    <x v="1"/>
    <s v="BRK"/>
    <s v="W (+30)"/>
    <n v="30"/>
    <n v="7"/>
    <n v="12"/>
    <n v="0.58299999999999996"/>
    <n v="2"/>
    <n v="3"/>
    <n v="0.66700000000000004"/>
    <n v="4"/>
    <n v="4"/>
    <n v="1"/>
    <n v="4"/>
    <n v="8"/>
    <n v="12"/>
    <n v="8"/>
    <n v="1"/>
    <n v="0"/>
    <n v="2"/>
    <n v="20"/>
    <n v="23.8"/>
    <n v="18"/>
    <x v="1"/>
    <n v="33.670033670033675"/>
    <n v="1.2690355329949239"/>
    <n v="1.1333333333333333"/>
  </r>
  <r>
    <n v="6"/>
    <x v="694"/>
    <s v="27-315"/>
    <x v="1"/>
    <s v="ATL"/>
    <s v="W (+6)"/>
    <n v="36"/>
    <n v="10"/>
    <n v="17"/>
    <n v="0.58799999999999997"/>
    <n v="0"/>
    <n v="2"/>
    <n v="0"/>
    <n v="1"/>
    <n v="3"/>
    <n v="0.33300000000000002"/>
    <n v="2"/>
    <n v="9"/>
    <n v="11"/>
    <n v="9"/>
    <n v="1"/>
    <n v="0"/>
    <n v="2"/>
    <n v="21"/>
    <n v="20.9"/>
    <n v="0"/>
    <x v="1"/>
    <n v="30.695770804911319"/>
    <n v="1.0334645669291338"/>
    <n v="0.86111111111111116"/>
  </r>
  <r>
    <n v="7"/>
    <x v="695"/>
    <s v="27-317"/>
    <x v="1"/>
    <s v="MEM"/>
    <s v="L (-18)"/>
    <n v="36"/>
    <n v="10"/>
    <n v="19"/>
    <n v="0.52600000000000002"/>
    <n v="0"/>
    <n v="1"/>
    <n v="0"/>
    <n v="0"/>
    <n v="4"/>
    <n v="0"/>
    <n v="3"/>
    <n v="7"/>
    <n v="10"/>
    <n v="6"/>
    <n v="2"/>
    <n v="1"/>
    <n v="2"/>
    <n v="20"/>
    <n v="17.399999999999999"/>
    <n v="-18"/>
    <x v="0"/>
    <n v="20.862308762169679"/>
    <n v="0.87873462214411246"/>
    <n v="0.66666666666666663"/>
  </r>
  <r>
    <n v="8"/>
    <x v="696"/>
    <s v="27-318"/>
    <x v="1"/>
    <s v="HOU"/>
    <s v="W (+3)"/>
    <n v="40"/>
    <n v="14"/>
    <n v="26"/>
    <n v="0.53800000000000003"/>
    <n v="5"/>
    <n v="8"/>
    <n v="0.625"/>
    <n v="5"/>
    <n v="8"/>
    <n v="0.625"/>
    <n v="1"/>
    <n v="9"/>
    <n v="10"/>
    <n v="6"/>
    <n v="0"/>
    <n v="0"/>
    <n v="0"/>
    <n v="38"/>
    <n v="31.4"/>
    <n v="8"/>
    <x v="1"/>
    <n v="16.891891891891895"/>
    <n v="1.2872628726287263"/>
    <n v="0.97499999999999998"/>
  </r>
  <r>
    <n v="9"/>
    <x v="697"/>
    <s v="27-320"/>
    <x v="1"/>
    <s v="LAC"/>
    <s v="L (-7)"/>
    <n v="41"/>
    <n v="12"/>
    <n v="23"/>
    <n v="0.52200000000000002"/>
    <n v="0"/>
    <n v="3"/>
    <n v="0"/>
    <n v="6"/>
    <n v="9"/>
    <n v="0.66700000000000004"/>
    <n v="0"/>
    <n v="5"/>
    <n v="5"/>
    <n v="7"/>
    <n v="1"/>
    <n v="2"/>
    <n v="4"/>
    <n v="30"/>
    <n v="21.1"/>
    <n v="-15"/>
    <x v="0"/>
    <n v="18.440463645943098"/>
    <n v="0.96899224806201545"/>
    <n v="0.65853658536585369"/>
  </r>
  <r>
    <n v="10"/>
    <x v="698"/>
    <s v="27-321"/>
    <x v="1"/>
    <s v="DEN"/>
    <s v="W (+5)"/>
    <n v="42"/>
    <n v="11"/>
    <n v="23"/>
    <n v="0.47799999999999998"/>
    <n v="0"/>
    <n v="1"/>
    <n v="0"/>
    <n v="5"/>
    <n v="6"/>
    <n v="0.83299999999999996"/>
    <n v="1"/>
    <n v="6"/>
    <n v="7"/>
    <n v="12"/>
    <n v="1"/>
    <n v="3"/>
    <n v="4"/>
    <n v="27"/>
    <n v="24.9"/>
    <n v="9"/>
    <x v="1"/>
    <n v="28.818443804034583"/>
    <n v="0.91093117408906876"/>
    <n v="0.7857142857142857"/>
  </r>
  <r>
    <n v="11"/>
    <x v="699"/>
    <s v="27-323"/>
    <x v="1"/>
    <s v="PHO"/>
    <s v="W (+9)"/>
    <n v="41"/>
    <n v="8"/>
    <n v="20"/>
    <n v="0.4"/>
    <n v="1"/>
    <n v="3"/>
    <n v="0.33300000000000002"/>
    <n v="4"/>
    <n v="7"/>
    <n v="0.57099999999999995"/>
    <n v="0"/>
    <n v="7"/>
    <n v="7"/>
    <n v="3"/>
    <n v="2"/>
    <n v="0"/>
    <n v="1"/>
    <n v="21"/>
    <n v="13.8"/>
    <n v="20"/>
    <x v="1"/>
    <n v="11.078286558345644"/>
    <n v="0.87209302325581406"/>
    <n v="0.41463414634146339"/>
  </r>
  <r>
    <n v="12"/>
    <x v="700"/>
    <s v="27-327"/>
    <x v="1"/>
    <s v="MIL"/>
    <s v="W (+7)"/>
    <n v="43"/>
    <n v="11"/>
    <n v="21"/>
    <n v="0.52400000000000002"/>
    <n v="2"/>
    <n v="4"/>
    <n v="0.5"/>
    <n v="4"/>
    <n v="8"/>
    <n v="0.5"/>
    <n v="2"/>
    <n v="8"/>
    <n v="10"/>
    <n v="8"/>
    <n v="1"/>
    <n v="1"/>
    <n v="1"/>
    <n v="28"/>
    <n v="25"/>
    <n v="5"/>
    <x v="1"/>
    <n v="23.866348448687354"/>
    <n v="1.0971786833855799"/>
    <n v="0.76744186046511631"/>
  </r>
  <r>
    <n v="13"/>
    <x v="701"/>
    <s v="27-330"/>
    <x v="1"/>
    <s v="CLE"/>
    <s v="W (+2)"/>
    <n v="40"/>
    <n v="10"/>
    <n v="16"/>
    <n v="0.625"/>
    <n v="2"/>
    <n v="5"/>
    <n v="0.4"/>
    <n v="8"/>
    <n v="9"/>
    <n v="0.88900000000000001"/>
    <n v="1"/>
    <n v="5"/>
    <n v="6"/>
    <n v="5"/>
    <n v="0"/>
    <n v="1"/>
    <n v="7"/>
    <n v="30"/>
    <n v="20.6"/>
    <n v="7"/>
    <x v="1"/>
    <n v="15.644555694618273"/>
    <n v="1.1127596439169138"/>
    <n v="0.7"/>
  </r>
  <r>
    <n v="14"/>
    <x v="702"/>
    <s v="27-335"/>
    <x v="1"/>
    <s v="SAS"/>
    <s v="W (+5)"/>
    <n v="39"/>
    <n v="9"/>
    <n v="16"/>
    <n v="0.56299999999999994"/>
    <n v="2"/>
    <n v="5"/>
    <n v="0.4"/>
    <n v="3"/>
    <n v="6"/>
    <n v="0.5"/>
    <n v="3"/>
    <n v="6"/>
    <n v="9"/>
    <n v="7"/>
    <n v="4"/>
    <n v="0"/>
    <n v="4"/>
    <n v="23"/>
    <n v="22.2"/>
    <n v="-1"/>
    <x v="1"/>
    <n v="23.616734143049932"/>
    <n v="1.0159010600706713"/>
    <n v="0.74358974358974361"/>
  </r>
  <r>
    <n v="15"/>
    <x v="703"/>
    <s v="27-337"/>
    <x v="1"/>
    <s v="BRK"/>
    <s v="W (+13)"/>
    <n v="37"/>
    <n v="8"/>
    <n v="15"/>
    <n v="0.53300000000000003"/>
    <n v="1"/>
    <n v="2"/>
    <n v="0.5"/>
    <n v="4"/>
    <n v="6"/>
    <n v="0.66700000000000004"/>
    <n v="1"/>
    <n v="8"/>
    <n v="9"/>
    <n v="6"/>
    <n v="1"/>
    <n v="0"/>
    <n v="2"/>
    <n v="21"/>
    <n v="18"/>
    <n v="14"/>
    <x v="1"/>
    <n v="23.400936037441497"/>
    <n v="1.0692464358452138"/>
    <n v="0.70270270270270274"/>
  </r>
  <r>
    <n v="16"/>
    <x v="704"/>
    <s v="27-340"/>
    <x v="1"/>
    <s v="WAS"/>
    <s v="L (-4)"/>
    <n v="43"/>
    <n v="12"/>
    <n v="24"/>
    <n v="0.5"/>
    <n v="1"/>
    <n v="4"/>
    <n v="0.25"/>
    <n v="1"/>
    <n v="3"/>
    <n v="0.33300000000000002"/>
    <n v="2"/>
    <n v="11"/>
    <n v="13"/>
    <n v="11"/>
    <n v="3"/>
    <n v="2"/>
    <n v="3"/>
    <n v="26"/>
    <n v="26.6"/>
    <n v="-3"/>
    <x v="0"/>
    <n v="27.97558494404883"/>
    <n v="0.91807909604519777"/>
    <n v="0.88372093023255816"/>
  </r>
  <r>
    <n v="17"/>
    <x v="705"/>
    <s v="27-342"/>
    <x v="1"/>
    <s v="NYK"/>
    <s v="L (-20)"/>
    <n v="39"/>
    <n v="11"/>
    <n v="20"/>
    <n v="0.55000000000000004"/>
    <n v="3"/>
    <n v="5"/>
    <n v="0.6"/>
    <n v="6"/>
    <n v="9"/>
    <n v="0.66700000000000004"/>
    <n v="2"/>
    <n v="8"/>
    <n v="10"/>
    <n v="9"/>
    <n v="3"/>
    <n v="0"/>
    <n v="2"/>
    <n v="31"/>
    <n v="31.3"/>
    <n v="-17"/>
    <x v="0"/>
    <n v="25.743707093821509"/>
    <n v="1.1941448382126347"/>
    <n v="1"/>
  </r>
  <r>
    <n v="18"/>
    <x v="706"/>
    <s v="27-344"/>
    <x v="1"/>
    <s v="NOH"/>
    <s v="W (+16)"/>
    <n v="36"/>
    <n v="11"/>
    <n v="16"/>
    <n v="0.68799999999999994"/>
    <n v="0"/>
    <n v="0"/>
    <m/>
    <n v="2"/>
    <n v="3"/>
    <n v="0.66700000000000004"/>
    <n v="1"/>
    <n v="4"/>
    <n v="5"/>
    <n v="7"/>
    <n v="2"/>
    <n v="0"/>
    <n v="4"/>
    <n v="24"/>
    <n v="20.8"/>
    <n v="10"/>
    <x v="1"/>
    <n v="24.717514124293785"/>
    <n v="1.125703564727955"/>
    <n v="0.77777777777777779"/>
  </r>
  <r>
    <n v="19"/>
    <x v="707"/>
    <s v="27-346"/>
    <x v="1"/>
    <s v="ATL"/>
    <s v="W (+9)"/>
    <n v="40"/>
    <n v="10"/>
    <n v="16"/>
    <n v="0.625"/>
    <n v="1"/>
    <n v="2"/>
    <n v="0.5"/>
    <n v="6"/>
    <n v="7"/>
    <n v="0.85699999999999998"/>
    <n v="1"/>
    <n v="6"/>
    <n v="7"/>
    <n v="6"/>
    <n v="2"/>
    <n v="0"/>
    <n v="3"/>
    <n v="27"/>
    <n v="25.1"/>
    <n v="12"/>
    <x v="1"/>
    <n v="21.36752136752137"/>
    <n v="1.2228260869565217"/>
    <n v="0.8"/>
  </r>
  <r>
    <n v="20"/>
    <x v="708"/>
    <s v="27-348"/>
    <x v="1"/>
    <s v="GSW"/>
    <s v="L (-2)"/>
    <n v="42"/>
    <n v="12"/>
    <n v="23"/>
    <n v="0.52200000000000002"/>
    <n v="2"/>
    <n v="4"/>
    <n v="0.5"/>
    <n v="5"/>
    <n v="5"/>
    <n v="1"/>
    <n v="1"/>
    <n v="2"/>
    <n v="3"/>
    <n v="5"/>
    <n v="1"/>
    <n v="0"/>
    <n v="4"/>
    <n v="31"/>
    <n v="21.5"/>
    <n v="-3"/>
    <x v="0"/>
    <n v="14.619883040935672"/>
    <n v="1.0616438356164384"/>
    <n v="0.59523809523809523"/>
  </r>
  <r>
    <n v="21"/>
    <x v="709"/>
    <s v="27-351"/>
    <x v="1"/>
    <s v="WAS"/>
    <s v="W (+30)"/>
    <n v="31"/>
    <n v="8"/>
    <n v="15"/>
    <n v="0.53300000000000003"/>
    <n v="0"/>
    <n v="3"/>
    <n v="0"/>
    <n v="7"/>
    <n v="11"/>
    <n v="0.63600000000000001"/>
    <n v="0"/>
    <n v="10"/>
    <n v="10"/>
    <n v="5"/>
    <n v="1"/>
    <n v="0"/>
    <n v="2"/>
    <n v="23"/>
    <n v="19.600000000000001"/>
    <n v="36"/>
    <x v="1"/>
    <n v="18.628912071535023"/>
    <n v="1.0531135531135531"/>
    <n v="0.83870967741935487"/>
  </r>
  <r>
    <n v="22"/>
    <x v="710"/>
    <s v="27-354"/>
    <x v="1"/>
    <s v="MIN"/>
    <s v="W (+11)"/>
    <n v="42"/>
    <n v="8"/>
    <n v="18"/>
    <n v="0.44400000000000001"/>
    <n v="2"/>
    <n v="5"/>
    <n v="0.4"/>
    <n v="4"/>
    <n v="5"/>
    <n v="0.8"/>
    <n v="0"/>
    <n v="6"/>
    <n v="6"/>
    <n v="11"/>
    <n v="1"/>
    <n v="4"/>
    <n v="0"/>
    <n v="22"/>
    <n v="25.5"/>
    <n v="12"/>
    <x v="1"/>
    <n v="35.256410256410255"/>
    <n v="1.0891089108910892"/>
    <n v="0.7857142857142857"/>
  </r>
  <r>
    <n v="23"/>
    <x v="711"/>
    <s v="27-356"/>
    <x v="1"/>
    <s v="DAL"/>
    <s v="W (+15)"/>
    <n v="31"/>
    <n v="9"/>
    <n v="13"/>
    <n v="0.69199999999999995"/>
    <n v="3"/>
    <n v="5"/>
    <n v="0.6"/>
    <n v="3"/>
    <n v="4"/>
    <n v="0.75"/>
    <n v="0"/>
    <n v="9"/>
    <n v="9"/>
    <n v="5"/>
    <n v="1"/>
    <n v="1"/>
    <n v="5"/>
    <n v="24"/>
    <n v="21"/>
    <n v="25"/>
    <x v="1"/>
    <n v="20.193861066235865"/>
    <n v="1.2145748987854252"/>
    <n v="0.967741935483871"/>
  </r>
  <r>
    <n v="24"/>
    <x v="712"/>
    <s v="27-358"/>
    <x v="1"/>
    <s v="UTA"/>
    <s v="W (+16)"/>
    <n v="38"/>
    <n v="11"/>
    <n v="20"/>
    <n v="0.55000000000000004"/>
    <n v="1"/>
    <n v="1"/>
    <n v="1"/>
    <n v="7"/>
    <n v="10"/>
    <n v="0.7"/>
    <n v="1"/>
    <n v="8"/>
    <n v="9"/>
    <n v="7"/>
    <n v="0"/>
    <n v="0"/>
    <n v="4"/>
    <n v="30"/>
    <n v="23.2"/>
    <n v="14"/>
    <x v="1"/>
    <n v="19.774011299435028"/>
    <n v="1.0563380281690142"/>
    <n v="0.78947368421052633"/>
  </r>
  <r>
    <n v="25"/>
    <x v="713"/>
    <s v="27-361"/>
    <x v="1"/>
    <s v="OKC"/>
    <s v="W (+6)"/>
    <n v="42"/>
    <n v="12"/>
    <n v="20"/>
    <n v="0.6"/>
    <n v="0"/>
    <n v="3"/>
    <n v="0"/>
    <n v="5"/>
    <n v="5"/>
    <n v="1"/>
    <n v="3"/>
    <n v="5"/>
    <n v="8"/>
    <n v="9"/>
    <n v="2"/>
    <n v="1"/>
    <n v="3"/>
    <n v="29"/>
    <n v="28.2"/>
    <n v="13"/>
    <x v="1"/>
    <n v="26.315789473684209"/>
    <n v="1.1507936507936509"/>
    <n v="0.90476190476190477"/>
  </r>
  <r>
    <n v="26"/>
    <x v="714"/>
    <s v="27-362"/>
    <x v="1"/>
    <s v="CHA"/>
    <s v="W (+13)"/>
    <n v="39"/>
    <n v="9"/>
    <n v="19"/>
    <n v="0.47399999999999998"/>
    <n v="2"/>
    <n v="4"/>
    <n v="0.5"/>
    <n v="7"/>
    <n v="8"/>
    <n v="0.875"/>
    <n v="2"/>
    <n v="10"/>
    <n v="12"/>
    <n v="8"/>
    <n v="4"/>
    <n v="2"/>
    <n v="3"/>
    <n v="27"/>
    <n v="28.9"/>
    <n v="12"/>
    <x v="1"/>
    <n v="23.866348448687354"/>
    <n v="1.0579937304075235"/>
    <n v="1"/>
  </r>
  <r>
    <n v="27"/>
    <x v="715"/>
    <s v="27-364"/>
    <x v="1"/>
    <s v="DET"/>
    <s v="L (-10)"/>
    <n v="44"/>
    <n v="15"/>
    <n v="22"/>
    <n v="0.68200000000000005"/>
    <n v="2"/>
    <n v="4"/>
    <n v="0.5"/>
    <n v="3"/>
    <n v="4"/>
    <n v="0.75"/>
    <n v="1"/>
    <n v="5"/>
    <n v="6"/>
    <n v="5"/>
    <n v="6"/>
    <n v="1"/>
    <n v="3"/>
    <n v="35"/>
    <n v="34.200000000000003"/>
    <n v="-2"/>
    <x v="0"/>
    <n v="15.743073047858941"/>
    <n v="1.3079222720478325"/>
    <n v="0.95454545454545459"/>
  </r>
  <r>
    <n v="28"/>
    <x v="716"/>
    <s v="27-365"/>
    <x v="1"/>
    <s v="MIL"/>
    <s v="L (-19)"/>
    <n v="36"/>
    <n v="11"/>
    <n v="20"/>
    <n v="0.55000000000000004"/>
    <n v="1"/>
    <n v="2"/>
    <n v="0.5"/>
    <n v="3"/>
    <n v="5"/>
    <n v="0.6"/>
    <n v="1"/>
    <n v="5"/>
    <n v="6"/>
    <n v="7"/>
    <n v="2"/>
    <n v="1"/>
    <n v="6"/>
    <n v="26"/>
    <n v="18.600000000000001"/>
    <n v="-8"/>
    <x v="0"/>
    <n v="19.886363636363637"/>
    <n v="0.92198581560283688"/>
    <n v="0.69444444444444442"/>
  </r>
  <r>
    <n v="29"/>
    <x v="717"/>
    <s v="28-001"/>
    <x v="1"/>
    <s v="ORL"/>
    <s v="W (+2)"/>
    <n v="48"/>
    <n v="10"/>
    <n v="22"/>
    <n v="0.45500000000000002"/>
    <n v="1"/>
    <n v="6"/>
    <n v="0.16700000000000001"/>
    <n v="15"/>
    <n v="16"/>
    <n v="0.93799999999999994"/>
    <n v="1"/>
    <n v="7"/>
    <n v="8"/>
    <n v="11"/>
    <n v="1"/>
    <n v="0"/>
    <n v="3"/>
    <n v="36"/>
    <n v="31.9"/>
    <n v="4"/>
    <x v="1"/>
    <n v="25.557620817843869"/>
    <n v="1.1235955056179776"/>
    <n v="0.83333333333333337"/>
  </r>
  <r>
    <n v="30"/>
    <x v="718"/>
    <s v="28-003"/>
    <x v="1"/>
    <s v="DAL"/>
    <s v="W (+10)"/>
    <n v="42"/>
    <n v="11"/>
    <n v="20"/>
    <n v="0.55000000000000004"/>
    <n v="1"/>
    <n v="3"/>
    <n v="0.33300000000000002"/>
    <n v="9"/>
    <n v="11"/>
    <n v="0.81799999999999995"/>
    <n v="1"/>
    <n v="11"/>
    <n v="12"/>
    <n v="9"/>
    <n v="3"/>
    <n v="1"/>
    <n v="4"/>
    <n v="32"/>
    <n v="31.6"/>
    <n v="12"/>
    <x v="1"/>
    <n v="23.784355179704015"/>
    <n v="1.1095700416088765"/>
    <n v="1"/>
  </r>
  <r>
    <n v="31"/>
    <x v="719"/>
    <s v="28-005"/>
    <x v="1"/>
    <s v="CHI"/>
    <s v="L (-7)"/>
    <n v="41"/>
    <n v="8"/>
    <n v="14"/>
    <n v="0.57099999999999995"/>
    <n v="1"/>
    <n v="5"/>
    <n v="0.2"/>
    <n v="13"/>
    <n v="16"/>
    <n v="0.81299999999999994"/>
    <n v="0"/>
    <n v="6"/>
    <n v="6"/>
    <n v="2"/>
    <n v="1"/>
    <n v="0"/>
    <n v="2"/>
    <n v="30"/>
    <n v="23.6"/>
    <n v="-18"/>
    <x v="0"/>
    <n v="7.9872204472843444"/>
    <n v="1.3020833333333335"/>
    <n v="0.68292682926829273"/>
  </r>
  <r>
    <n v="32"/>
    <x v="720"/>
    <s v="28-007"/>
    <x v="1"/>
    <s v="WAS"/>
    <s v="W (+28)"/>
    <n v="35"/>
    <n v="9"/>
    <n v="17"/>
    <n v="0.52900000000000003"/>
    <n v="2"/>
    <n v="3"/>
    <n v="0.66700000000000004"/>
    <n v="4"/>
    <n v="4"/>
    <n v="1"/>
    <n v="1"/>
    <n v="1"/>
    <n v="2"/>
    <n v="7"/>
    <n v="0"/>
    <n v="1"/>
    <n v="1"/>
    <n v="24"/>
    <n v="21.3"/>
    <n v="26"/>
    <x v="1"/>
    <n v="26.158445440956651"/>
    <n v="1.214574898785425"/>
    <n v="0.7142857142857143"/>
  </r>
  <r>
    <n v="33"/>
    <x v="721"/>
    <s v="28-009"/>
    <x v="1"/>
    <s v="IND"/>
    <s v="L (-10)"/>
    <n v="43"/>
    <n v="10"/>
    <n v="20"/>
    <n v="0.5"/>
    <n v="1"/>
    <n v="1"/>
    <n v="1"/>
    <n v="1"/>
    <n v="4"/>
    <n v="0.25"/>
    <n v="3"/>
    <n v="7"/>
    <n v="10"/>
    <n v="4"/>
    <n v="1"/>
    <n v="2"/>
    <n v="7"/>
    <n v="22"/>
    <n v="12.4"/>
    <n v="-5"/>
    <x v="0"/>
    <n v="12.210012210012207"/>
    <n v="0.7649513212795549"/>
    <n v="0.44186046511627908"/>
  </r>
  <r>
    <n v="34"/>
    <x v="722"/>
    <s v="28-011"/>
    <x v="1"/>
    <s v="POR"/>
    <s v="L (-2)"/>
    <n v="43"/>
    <n v="6"/>
    <n v="16"/>
    <n v="0.375"/>
    <n v="1"/>
    <n v="5"/>
    <n v="0.2"/>
    <n v="2"/>
    <n v="5"/>
    <n v="0.4"/>
    <n v="0"/>
    <n v="10"/>
    <n v="10"/>
    <n v="9"/>
    <n v="2"/>
    <n v="1"/>
    <n v="4"/>
    <n v="15"/>
    <n v="11.8"/>
    <n v="-9"/>
    <x v="0"/>
    <n v="28.84615384615385"/>
    <n v="0.67567567567567566"/>
    <n v="0.46511627906976744"/>
  </r>
  <r>
    <n v="35"/>
    <x v="723"/>
    <s v="28-013"/>
    <x v="1"/>
    <s v="SAC"/>
    <s v="W (+29)"/>
    <n v="29"/>
    <n v="7"/>
    <n v="10"/>
    <n v="0.7"/>
    <n v="0"/>
    <n v="1"/>
    <n v="0"/>
    <n v="6"/>
    <n v="7"/>
    <n v="0.85699999999999998"/>
    <n v="1"/>
    <n v="4"/>
    <n v="5"/>
    <n v="7"/>
    <n v="5"/>
    <n v="2"/>
    <n v="1"/>
    <n v="20"/>
    <n v="27.6"/>
    <n v="28"/>
    <x v="1"/>
    <n v="33.206831119544596"/>
    <n v="1.4204545454545454"/>
    <n v="1.1724137931034482"/>
  </r>
  <r>
    <n v="36"/>
    <x v="724"/>
    <s v="28-015"/>
    <x v="1"/>
    <s v="UTA"/>
    <s v="L (-7)"/>
    <n v="44"/>
    <n v="13"/>
    <n v="19"/>
    <n v="0.68400000000000005"/>
    <n v="2"/>
    <n v="4"/>
    <n v="0.5"/>
    <n v="4"/>
    <n v="4"/>
    <n v="1"/>
    <n v="1"/>
    <n v="3"/>
    <n v="4"/>
    <n v="6"/>
    <n v="3"/>
    <n v="2"/>
    <n v="3"/>
    <n v="32"/>
    <n v="29.1"/>
    <n v="1"/>
    <x v="0"/>
    <n v="20.161290322580644"/>
    <n v="1.3468013468013467"/>
    <n v="0.86363636363636365"/>
  </r>
  <r>
    <n v="37"/>
    <x v="725"/>
    <s v="28-017"/>
    <x v="1"/>
    <s v="GSW"/>
    <s v="W (+17)"/>
    <n v="31"/>
    <n v="11"/>
    <n v="20"/>
    <n v="0.55000000000000004"/>
    <n v="1"/>
    <n v="5"/>
    <n v="0.2"/>
    <n v="2"/>
    <n v="3"/>
    <n v="0.66700000000000004"/>
    <n v="1"/>
    <n v="6"/>
    <n v="7"/>
    <n v="10"/>
    <n v="1"/>
    <n v="0"/>
    <n v="1"/>
    <n v="25"/>
    <n v="23.7"/>
    <n v="33"/>
    <x v="1"/>
    <n v="30.940594059405939"/>
    <n v="1.1200716845878136"/>
    <n v="1.032258064516129"/>
  </r>
  <r>
    <n v="38"/>
    <x v="726"/>
    <s v="28-018"/>
    <x v="1"/>
    <s v="LAL"/>
    <s v="W (+9)"/>
    <n v="42"/>
    <n v="17"/>
    <n v="25"/>
    <n v="0.68"/>
    <n v="1"/>
    <n v="2"/>
    <n v="0.5"/>
    <n v="4"/>
    <n v="4"/>
    <n v="1"/>
    <n v="0"/>
    <n v="7"/>
    <n v="7"/>
    <n v="8"/>
    <n v="3"/>
    <n v="1"/>
    <n v="2"/>
    <n v="39"/>
    <n v="36.9"/>
    <n v="13"/>
    <x v="1"/>
    <n v="21.762785636561478"/>
    <n v="1.3560500695410291"/>
    <n v="1.1428571428571428"/>
  </r>
  <r>
    <n v="39"/>
    <x v="727"/>
    <s v="28-024"/>
    <x v="1"/>
    <s v="TOR"/>
    <s v="W (+7)"/>
    <n v="45"/>
    <n v="12"/>
    <n v="23"/>
    <n v="0.52200000000000002"/>
    <n v="1"/>
    <n v="5"/>
    <n v="0.2"/>
    <n v="6"/>
    <n v="7"/>
    <n v="0.85699999999999998"/>
    <n v="1"/>
    <n v="9"/>
    <n v="10"/>
    <n v="11"/>
    <n v="0"/>
    <n v="0"/>
    <n v="3"/>
    <n v="31"/>
    <n v="27"/>
    <n v="9"/>
    <x v="1"/>
    <n v="27.445109780439125"/>
    <n v="1.0660247592847318"/>
    <n v="0.82222222222222219"/>
  </r>
  <r>
    <n v="40"/>
    <x v="728"/>
    <s v="28-026"/>
    <x v="1"/>
    <s v="DET"/>
    <s v="W (+22)"/>
    <n v="33"/>
    <n v="9"/>
    <n v="14"/>
    <n v="0.64300000000000002"/>
    <n v="0"/>
    <n v="1"/>
    <n v="0"/>
    <n v="5"/>
    <n v="6"/>
    <n v="0.83299999999999996"/>
    <n v="1"/>
    <n v="6"/>
    <n v="7"/>
    <n v="7"/>
    <n v="1"/>
    <n v="0"/>
    <n v="2"/>
    <n v="23"/>
    <n v="22.8"/>
    <n v="22"/>
    <x v="1"/>
    <n v="27.301092043681745"/>
    <n v="1.2339055793991416"/>
    <n v="0.90909090909090906"/>
  </r>
  <r>
    <n v="41"/>
    <x v="729"/>
    <s v="28-028"/>
    <x v="1"/>
    <s v="BOS"/>
    <s v="L (-2)"/>
    <n v="52"/>
    <n v="14"/>
    <n v="31"/>
    <n v="0.45200000000000001"/>
    <n v="3"/>
    <n v="6"/>
    <n v="0.5"/>
    <n v="3"/>
    <n v="5"/>
    <n v="0.6"/>
    <n v="4"/>
    <n v="12"/>
    <n v="16"/>
    <n v="7"/>
    <n v="3"/>
    <n v="1"/>
    <n v="3"/>
    <n v="34"/>
    <n v="27.9"/>
    <n v="-2"/>
    <x v="0"/>
    <n v="16.203703703703702"/>
    <n v="0.93922651933701651"/>
    <n v="0.75"/>
  </r>
  <r>
    <n v="42"/>
    <x v="730"/>
    <s v="28-031"/>
    <x v="1"/>
    <s v="BRK"/>
    <s v="W (+20)"/>
    <n v="34"/>
    <n v="10"/>
    <n v="18"/>
    <n v="0.55600000000000005"/>
    <n v="3"/>
    <n v="4"/>
    <n v="0.75"/>
    <n v="1"/>
    <n v="4"/>
    <n v="0.25"/>
    <n v="2"/>
    <n v="7"/>
    <n v="9"/>
    <n v="7"/>
    <n v="2"/>
    <n v="0"/>
    <n v="4"/>
    <n v="24"/>
    <n v="19.8"/>
    <n v="22"/>
    <x v="1"/>
    <n v="22.756827048114435"/>
    <n v="1.0101010101010099"/>
    <n v="0.79411764705882348"/>
  </r>
  <r>
    <n v="43"/>
    <x v="731"/>
    <s v="28-033"/>
    <x v="1"/>
    <s v="IND"/>
    <s v="L (-13)"/>
    <n v="42"/>
    <n v="9"/>
    <n v="17"/>
    <n v="0.52900000000000003"/>
    <n v="1"/>
    <n v="3"/>
    <n v="0.33300000000000002"/>
    <n v="9"/>
    <n v="11"/>
    <n v="0.81799999999999995"/>
    <n v="1"/>
    <n v="5"/>
    <n v="6"/>
    <n v="3"/>
    <n v="1"/>
    <n v="1"/>
    <n v="3"/>
    <n v="28"/>
    <n v="20.3"/>
    <n v="-9"/>
    <x v="0"/>
    <n v="10.775862068965518"/>
    <n v="1.1272141706924315"/>
    <n v="0.61904761904761907"/>
  </r>
  <r>
    <n v="44"/>
    <x v="732"/>
    <s v="28-035"/>
    <x v="1"/>
    <s v="TOR"/>
    <s v="W (+15)"/>
    <n v="40"/>
    <n v="10"/>
    <n v="16"/>
    <n v="0.625"/>
    <n v="1"/>
    <n v="2"/>
    <n v="0.5"/>
    <n v="9"/>
    <n v="11"/>
    <n v="0.81799999999999995"/>
    <n v="0"/>
    <n v="8"/>
    <n v="8"/>
    <n v="7"/>
    <n v="2"/>
    <n v="0"/>
    <n v="3"/>
    <n v="30"/>
    <n v="27.9"/>
    <n v="29"/>
    <x v="1"/>
    <n v="22.697795071335928"/>
    <n v="1.2583892617449663"/>
    <n v="0.9"/>
  </r>
  <r>
    <n v="45"/>
    <x v="733"/>
    <s v="28-036"/>
    <x v="1"/>
    <s v="CHA"/>
    <s v="W (+5)"/>
    <n v="38"/>
    <n v="13"/>
    <n v="14"/>
    <n v="0.92900000000000005"/>
    <n v="0"/>
    <n v="0"/>
    <m/>
    <n v="5"/>
    <n v="6"/>
    <n v="0.83299999999999996"/>
    <n v="0"/>
    <n v="8"/>
    <n v="8"/>
    <n v="8"/>
    <n v="2"/>
    <n v="0"/>
    <n v="5"/>
    <n v="31"/>
    <n v="30.6"/>
    <n v="8"/>
    <x v="1"/>
    <n v="26.990553306342779"/>
    <n v="1.432532347504621"/>
    <n v="1.1052631578947369"/>
  </r>
  <r>
    <n v="46"/>
    <x v="734"/>
    <s v="28-038"/>
    <x v="1"/>
    <s v="HOU"/>
    <s v="W (+6)"/>
    <n v="37"/>
    <n v="11"/>
    <n v="18"/>
    <n v="0.61099999999999999"/>
    <n v="3"/>
    <n v="6"/>
    <n v="0.5"/>
    <n v="7"/>
    <n v="10"/>
    <n v="0.7"/>
    <n v="1"/>
    <n v="5"/>
    <n v="6"/>
    <n v="5"/>
    <n v="0"/>
    <n v="2"/>
    <n v="4"/>
    <n v="32"/>
    <n v="24.9"/>
    <n v="4"/>
    <x v="1"/>
    <n v="15.923566878980894"/>
    <n v="1.2121212121212122"/>
    <n v="0.83783783783783783"/>
  </r>
  <r>
    <n v="47"/>
    <x v="735"/>
    <s v="28-040"/>
    <x v="1"/>
    <s v="LAC"/>
    <s v="W (+22)"/>
    <n v="31"/>
    <n v="9"/>
    <n v="11"/>
    <n v="0.81799999999999995"/>
    <n v="4"/>
    <n v="5"/>
    <n v="0.8"/>
    <n v="8"/>
    <n v="11"/>
    <n v="0.72699999999999998"/>
    <n v="1"/>
    <n v="4"/>
    <n v="5"/>
    <n v="6"/>
    <n v="0"/>
    <n v="2"/>
    <n v="5"/>
    <n v="30"/>
    <n v="26"/>
    <n v="21"/>
    <x v="1"/>
    <n v="22.354694485842028"/>
    <n v="1.4395393474088292"/>
    <n v="1.064516129032258"/>
  </r>
  <r>
    <n v="48"/>
    <x v="736"/>
    <s v="28-042"/>
    <x v="1"/>
    <s v="LAL"/>
    <s v="W (+10)"/>
    <n v="36"/>
    <n v="12"/>
    <n v="18"/>
    <n v="0.66700000000000004"/>
    <n v="1"/>
    <n v="2"/>
    <n v="0.5"/>
    <n v="7"/>
    <n v="8"/>
    <n v="0.875"/>
    <n v="1"/>
    <n v="6"/>
    <n v="7"/>
    <n v="4"/>
    <n v="3"/>
    <n v="0"/>
    <n v="4"/>
    <n v="32"/>
    <n v="26.5"/>
    <n v="7"/>
    <x v="1"/>
    <n v="13.550135501355015"/>
    <n v="1.2539184952978057"/>
    <n v="0.97222222222222221"/>
  </r>
  <r>
    <n v="49"/>
    <x v="737"/>
    <s v="28-044"/>
    <x v="1"/>
    <s v="POR"/>
    <s v="W (+13)"/>
    <n v="39"/>
    <n v="11"/>
    <n v="15"/>
    <n v="0.73299999999999998"/>
    <n v="1"/>
    <n v="3"/>
    <n v="0.33300000000000002"/>
    <n v="7"/>
    <n v="8"/>
    <n v="0.875"/>
    <n v="0"/>
    <n v="6"/>
    <n v="6"/>
    <n v="9"/>
    <n v="3"/>
    <n v="2"/>
    <n v="1"/>
    <n v="30"/>
    <n v="35"/>
    <n v="21"/>
    <x v="1"/>
    <n v="31.556802244039272"/>
    <n v="1.5368852459016393"/>
    <n v="1.1282051282051282"/>
  </r>
  <r>
    <n v="50"/>
    <x v="738"/>
    <s v="28-046"/>
    <x v="1"/>
    <s v="OKC"/>
    <s v="W (+10)"/>
    <n v="40"/>
    <n v="14"/>
    <n v="24"/>
    <n v="0.58299999999999996"/>
    <n v="4"/>
    <n v="8"/>
    <n v="0.5"/>
    <n v="7"/>
    <n v="9"/>
    <n v="0.77800000000000002"/>
    <n v="3"/>
    <n v="9"/>
    <n v="12"/>
    <n v="7"/>
    <n v="2"/>
    <n v="0"/>
    <n v="4"/>
    <n v="39"/>
    <n v="33.5"/>
    <n v="15"/>
    <x v="1"/>
    <n v="17.967145790554415"/>
    <n v="1.2202753441802252"/>
    <n v="1.1000000000000001"/>
  </r>
  <r>
    <n v="51"/>
    <x v="739"/>
    <s v="28-052"/>
    <x v="1"/>
    <s v="ATL"/>
    <s v="W (+13)"/>
    <n v="40"/>
    <n v="8"/>
    <n v="15"/>
    <n v="0.53300000000000003"/>
    <n v="1"/>
    <n v="4"/>
    <n v="0.25"/>
    <n v="7"/>
    <n v="8"/>
    <n v="0.875"/>
    <n v="0"/>
    <n v="6"/>
    <n v="6"/>
    <n v="11"/>
    <n v="4"/>
    <n v="0"/>
    <n v="2"/>
    <n v="24"/>
    <n v="27.4"/>
    <n v="16"/>
    <x v="1"/>
    <n v="34.898477157360411"/>
    <n v="1.1695906432748537"/>
    <n v="0.875"/>
  </r>
  <r>
    <n v="52"/>
    <x v="740"/>
    <s v="28-053"/>
    <x v="1"/>
    <s v="CHI"/>
    <s v="W (+19)"/>
    <n v="34"/>
    <n v="11"/>
    <n v="15"/>
    <n v="0.73299999999999998"/>
    <n v="1"/>
    <n v="4"/>
    <n v="0.25"/>
    <n v="3"/>
    <n v="3"/>
    <n v="1"/>
    <n v="1"/>
    <n v="11"/>
    <n v="12"/>
    <n v="7"/>
    <n v="2"/>
    <n v="0"/>
    <n v="4"/>
    <n v="26"/>
    <n v="26"/>
    <n v="6"/>
    <x v="1"/>
    <n v="25.622254758418737"/>
    <n v="1.2795275590551181"/>
    <n v="1.1470588235294117"/>
  </r>
  <r>
    <n v="53"/>
    <x v="741"/>
    <s v="28-055"/>
    <x v="1"/>
    <s v="PHI"/>
    <s v="W (+24)"/>
    <n v="32"/>
    <n v="7"/>
    <n v="12"/>
    <n v="0.58299999999999996"/>
    <n v="1"/>
    <n v="4"/>
    <n v="0.25"/>
    <n v="1"/>
    <n v="2"/>
    <n v="0.5"/>
    <n v="1"/>
    <n v="9"/>
    <n v="10"/>
    <n v="11"/>
    <n v="2"/>
    <n v="0"/>
    <n v="2"/>
    <n v="16"/>
    <n v="20.7"/>
    <n v="14"/>
    <x v="1"/>
    <n v="42.503863987635235"/>
    <n v="1.075268817204301"/>
    <n v="0.96875"/>
  </r>
  <r>
    <n v="54"/>
    <x v="742"/>
    <s v="28-056"/>
    <x v="1"/>
    <s v="CLE"/>
    <s v="W (+4)"/>
    <n v="39"/>
    <n v="10"/>
    <n v="19"/>
    <n v="0.52600000000000002"/>
    <n v="0"/>
    <n v="1"/>
    <n v="0"/>
    <n v="8"/>
    <n v="11"/>
    <n v="0.72699999999999998"/>
    <n v="2"/>
    <n v="1"/>
    <n v="3"/>
    <n v="8"/>
    <n v="1"/>
    <n v="0"/>
    <n v="2"/>
    <n v="28"/>
    <n v="23.8"/>
    <n v="6"/>
    <x v="1"/>
    <n v="23.640661938534276"/>
    <n v="1.0835913312693499"/>
    <n v="0.66666666666666663"/>
  </r>
  <r>
    <n v="55"/>
    <x v="743"/>
    <s v="28-058"/>
    <x v="1"/>
    <s v="SAC"/>
    <s v="W (+12)"/>
    <n v="48"/>
    <n v="14"/>
    <n v="23"/>
    <n v="0.60899999999999999"/>
    <n v="1"/>
    <n v="2"/>
    <n v="0.5"/>
    <n v="11"/>
    <n v="12"/>
    <n v="0.91700000000000004"/>
    <n v="3"/>
    <n v="5"/>
    <n v="8"/>
    <n v="16"/>
    <n v="2"/>
    <n v="1"/>
    <n v="2"/>
    <n v="40"/>
    <n v="44.2"/>
    <n v="11"/>
    <x v="1"/>
    <n v="34.572169403630078"/>
    <n v="1.321003963011889"/>
    <n v="1.1458333333333333"/>
  </r>
  <r>
    <n v="56"/>
    <x v="744"/>
    <s v="28-061"/>
    <x v="1"/>
    <s v="MEM"/>
    <s v="W (+7)"/>
    <n v="42"/>
    <n v="4"/>
    <n v="14"/>
    <n v="0.28599999999999998"/>
    <n v="2"/>
    <n v="4"/>
    <n v="0.5"/>
    <n v="8"/>
    <n v="12"/>
    <n v="0.66700000000000004"/>
    <n v="1"/>
    <n v="7"/>
    <n v="8"/>
    <n v="10"/>
    <n v="2"/>
    <n v="1"/>
    <n v="1"/>
    <n v="18"/>
    <n v="19.3"/>
    <n v="-1"/>
    <x v="1"/>
    <n v="33.025099075297227"/>
    <n v="0.8875739644970414"/>
    <n v="0.5714285714285714"/>
  </r>
  <r>
    <n v="57"/>
    <x v="745"/>
    <s v="28-063"/>
    <x v="1"/>
    <s v="NYK"/>
    <s v="W (+6)"/>
    <n v="43"/>
    <n v="12"/>
    <n v="23"/>
    <n v="0.52200000000000002"/>
    <n v="2"/>
    <n v="6"/>
    <n v="0.33300000000000002"/>
    <n v="3"/>
    <n v="6"/>
    <n v="0.5"/>
    <n v="3"/>
    <n v="8"/>
    <n v="11"/>
    <n v="7"/>
    <n v="3"/>
    <n v="1"/>
    <n v="2"/>
    <n v="29"/>
    <n v="27.2"/>
    <n v="9"/>
    <x v="1"/>
    <n v="20.207852193995382"/>
    <n v="1.0492040520984081"/>
    <n v="0.81395348837209303"/>
  </r>
  <r>
    <n v="58"/>
    <x v="746"/>
    <s v="28-064"/>
    <x v="1"/>
    <s v="MIN"/>
    <s v="W (+16)"/>
    <n v="35"/>
    <n v="9"/>
    <n v="16"/>
    <n v="0.56299999999999994"/>
    <n v="1"/>
    <n v="4"/>
    <n v="0.25"/>
    <n v="1"/>
    <n v="1"/>
    <n v="1"/>
    <n v="1"/>
    <n v="9"/>
    <n v="10"/>
    <n v="4"/>
    <n v="3"/>
    <n v="2"/>
    <n v="7"/>
    <n v="20"/>
    <n v="14.8"/>
    <n v="10"/>
    <x v="1"/>
    <n v="14.577259475218657"/>
    <n v="0.85324232081911255"/>
    <n v="0.7142857142857143"/>
  </r>
  <r>
    <n v="59"/>
    <x v="747"/>
    <s v="28-066"/>
    <x v="1"/>
    <s v="ORL"/>
    <s v="W (+1)"/>
    <n v="38"/>
    <n v="7"/>
    <n v="14"/>
    <n v="0.5"/>
    <n v="1"/>
    <n v="6"/>
    <n v="0.16700000000000001"/>
    <n v="11"/>
    <n v="12"/>
    <n v="0.91700000000000004"/>
    <n v="0"/>
    <n v="3"/>
    <n v="3"/>
    <n v="2"/>
    <n v="0"/>
    <n v="1"/>
    <n v="2"/>
    <n v="26"/>
    <n v="19.600000000000001"/>
    <n v="8"/>
    <x v="1"/>
    <n v="8.5910652920962196"/>
    <n v="1.2218045112781954"/>
    <n v="0.57894736842105265"/>
  </r>
  <r>
    <n v="60"/>
    <x v="748"/>
    <s v="28-068"/>
    <x v="1"/>
    <s v="PHI"/>
    <s v="W (+9)"/>
    <n v="34"/>
    <n v="10"/>
    <n v="17"/>
    <n v="0.58799999999999997"/>
    <n v="2"/>
    <n v="3"/>
    <n v="0.66700000000000004"/>
    <n v="3"/>
    <n v="5"/>
    <n v="0.6"/>
    <n v="3"/>
    <n v="7"/>
    <n v="10"/>
    <n v="5"/>
    <n v="1"/>
    <n v="2"/>
    <n v="3"/>
    <n v="25"/>
    <n v="22.6"/>
    <n v="19"/>
    <x v="1"/>
    <n v="18.382352941176471"/>
    <n v="1.1261261261261262"/>
    <n v="0.91176470588235292"/>
  </r>
  <r>
    <n v="61"/>
    <x v="749"/>
    <s v="28-070"/>
    <x v="1"/>
    <s v="IND"/>
    <s v="W (+14)"/>
    <n v="36"/>
    <n v="5"/>
    <n v="10"/>
    <n v="0.5"/>
    <n v="0"/>
    <n v="0"/>
    <m/>
    <n v="3"/>
    <n v="5"/>
    <n v="0.6"/>
    <n v="1"/>
    <n v="5"/>
    <n v="6"/>
    <n v="7"/>
    <n v="1"/>
    <n v="1"/>
    <n v="4"/>
    <n v="13"/>
    <n v="11.6"/>
    <n v="23"/>
    <x v="1"/>
    <n v="30.172413793103448"/>
    <n v="0.80246913580246915"/>
    <n v="0.47222222222222221"/>
  </r>
  <r>
    <n v="62"/>
    <x v="750"/>
    <s v="28-072"/>
    <x v="1"/>
    <s v="ATL"/>
    <s v="W (+17)"/>
    <n v="30"/>
    <n v="3"/>
    <n v="11"/>
    <n v="0.27300000000000002"/>
    <n v="0"/>
    <n v="2"/>
    <n v="0"/>
    <n v="9"/>
    <n v="12"/>
    <n v="0.75"/>
    <n v="3"/>
    <n v="4"/>
    <n v="7"/>
    <n v="7"/>
    <n v="2"/>
    <n v="0"/>
    <n v="4"/>
    <n v="15"/>
    <n v="13.1"/>
    <n v="21"/>
    <x v="1"/>
    <n v="25.659824046920821"/>
    <n v="0.73964497041420119"/>
    <n v="0.53333333333333333"/>
  </r>
  <r>
    <n v="63"/>
    <x v="751"/>
    <s v="28-073"/>
    <x v="1"/>
    <s v="PHI"/>
    <s v="W (+4)"/>
    <n v="37"/>
    <n v="8"/>
    <n v="19"/>
    <n v="0.42099999999999999"/>
    <n v="1"/>
    <n v="4"/>
    <n v="0.25"/>
    <n v="10"/>
    <n v="12"/>
    <n v="0.83299999999999996"/>
    <n v="2"/>
    <n v="5"/>
    <n v="7"/>
    <n v="8"/>
    <n v="2"/>
    <n v="1"/>
    <n v="4"/>
    <n v="27"/>
    <n v="22.9"/>
    <n v="7"/>
    <x v="1"/>
    <n v="22.050716648291068"/>
    <n v="0.95473833097595473"/>
    <n v="0.7567567567567568"/>
  </r>
  <r>
    <n v="64"/>
    <x v="752"/>
    <s v="28-075"/>
    <x v="1"/>
    <s v="MIL"/>
    <s v="W (+13)"/>
    <n v="38"/>
    <n v="12"/>
    <n v="24"/>
    <n v="0.5"/>
    <n v="0"/>
    <n v="2"/>
    <n v="0"/>
    <n v="4"/>
    <n v="5"/>
    <n v="0.8"/>
    <n v="1"/>
    <n v="9"/>
    <n v="10"/>
    <n v="7"/>
    <n v="0"/>
    <n v="1"/>
    <n v="2"/>
    <n v="28"/>
    <n v="22.2"/>
    <n v="5"/>
    <x v="1"/>
    <n v="19.886363636363637"/>
    <n v="0.99290780141843971"/>
    <n v="0.81578947368421051"/>
  </r>
  <r>
    <n v="65"/>
    <x v="753"/>
    <s v="28-077"/>
    <x v="1"/>
    <s v="TOR"/>
    <s v="W (+17)"/>
    <n v="34"/>
    <n v="6"/>
    <n v="12"/>
    <n v="0.5"/>
    <n v="2"/>
    <n v="6"/>
    <n v="0.33300000000000002"/>
    <n v="8"/>
    <n v="11"/>
    <n v="0.72699999999999998"/>
    <n v="1"/>
    <n v="11"/>
    <n v="12"/>
    <n v="8"/>
    <n v="2"/>
    <n v="0"/>
    <n v="3"/>
    <n v="22"/>
    <n v="23"/>
    <n v="10"/>
    <x v="1"/>
    <n v="28.735632183908045"/>
    <n v="1.1088709677419355"/>
    <n v="0.94117647058823528"/>
  </r>
  <r>
    <n v="66"/>
    <x v="754"/>
    <s v="28-078"/>
    <x v="1"/>
    <s v="BOS"/>
    <s v="W (+2)"/>
    <n v="42"/>
    <n v="16"/>
    <n v="29"/>
    <n v="0.55200000000000005"/>
    <n v="1"/>
    <n v="4"/>
    <n v="0.25"/>
    <n v="4"/>
    <n v="6"/>
    <n v="0.66700000000000004"/>
    <n v="1"/>
    <n v="6"/>
    <n v="7"/>
    <n v="12"/>
    <n v="2"/>
    <n v="2"/>
    <n v="5"/>
    <n v="37"/>
    <n v="30.4"/>
    <n v="13"/>
    <x v="1"/>
    <n v="24.671052631578945"/>
    <n v="1.009825327510917"/>
    <n v="0.95238095238095233"/>
  </r>
  <r>
    <n v="67"/>
    <x v="755"/>
    <s v="28-080"/>
    <x v="1"/>
    <s v="CLE"/>
    <s v="W (+3)"/>
    <n v="42"/>
    <n v="8"/>
    <n v="22"/>
    <n v="0.36399999999999999"/>
    <n v="3"/>
    <n v="7"/>
    <n v="0.42899999999999999"/>
    <n v="6"/>
    <n v="8"/>
    <n v="0.75"/>
    <n v="7"/>
    <n v="5"/>
    <n v="12"/>
    <n v="10"/>
    <n v="3"/>
    <n v="2"/>
    <n v="4"/>
    <n v="25"/>
    <n v="25.4"/>
    <n v="1"/>
    <x v="1"/>
    <n v="25.303643724696357"/>
    <n v="0.84688346883468835"/>
    <n v="0.76190476190476186"/>
  </r>
  <r>
    <n v="68"/>
    <x v="756"/>
    <s v="28-082"/>
    <x v="1"/>
    <s v="DET"/>
    <s v="W (+14)"/>
    <n v="40"/>
    <n v="12"/>
    <n v="15"/>
    <n v="0.8"/>
    <n v="1"/>
    <n v="1"/>
    <n v="1"/>
    <n v="4"/>
    <n v="6"/>
    <n v="0.66700000000000004"/>
    <n v="1"/>
    <n v="7"/>
    <n v="8"/>
    <n v="8"/>
    <n v="2"/>
    <n v="1"/>
    <n v="3"/>
    <n v="29"/>
    <n v="30.2"/>
    <n v="14"/>
    <x v="1"/>
    <n v="27.932960893854748"/>
    <n v="1.4050387596899225"/>
    <n v="1"/>
  </r>
  <r>
    <n v="69"/>
    <x v="757"/>
    <s v="28-084"/>
    <x v="1"/>
    <s v="CHA"/>
    <s v="W (+32)"/>
    <n v="34"/>
    <n v="11"/>
    <n v="14"/>
    <n v="0.78600000000000003"/>
    <n v="0"/>
    <n v="1"/>
    <n v="0"/>
    <n v="10"/>
    <n v="11"/>
    <n v="0.90900000000000003"/>
    <n v="0"/>
    <n v="8"/>
    <n v="8"/>
    <n v="10"/>
    <n v="3"/>
    <n v="3"/>
    <n v="4"/>
    <n v="32"/>
    <n v="36.700000000000003"/>
    <n v="22"/>
    <x v="1"/>
    <n v="30.450669914738121"/>
    <n v="1.4010507880910683"/>
    <n v="1.411764705882353"/>
  </r>
  <r>
    <n v="70"/>
    <x v="758"/>
    <s v="28-085"/>
    <x v="1"/>
    <s v="ORL"/>
    <s v="W (+14)"/>
    <n v="39"/>
    <n v="9"/>
    <n v="16"/>
    <n v="0.56299999999999994"/>
    <n v="0"/>
    <n v="0"/>
    <m/>
    <n v="6"/>
    <n v="10"/>
    <n v="0.6"/>
    <n v="1"/>
    <n v="8"/>
    <n v="9"/>
    <n v="11"/>
    <n v="1"/>
    <n v="0"/>
    <n v="3"/>
    <n v="24"/>
    <n v="22.8"/>
    <n v="25"/>
    <x v="1"/>
    <n v="31.976744186046513"/>
    <n v="1.0256410256410258"/>
    <n v="0.79487179487179482"/>
  </r>
  <r>
    <n v="71"/>
    <x v="759"/>
    <s v="28-087"/>
    <x v="1"/>
    <s v="CHI"/>
    <s v="L (-4)"/>
    <n v="40"/>
    <n v="11"/>
    <n v="17"/>
    <n v="0.64700000000000002"/>
    <n v="2"/>
    <n v="5"/>
    <n v="0.4"/>
    <n v="8"/>
    <n v="11"/>
    <n v="0.72699999999999998"/>
    <n v="0"/>
    <n v="7"/>
    <n v="7"/>
    <n v="3"/>
    <n v="2"/>
    <n v="4"/>
    <n v="4"/>
    <n v="32"/>
    <n v="27.9"/>
    <n v="2"/>
    <x v="0"/>
    <n v="10.402219140083217"/>
    <n v="1.2383900928792571"/>
    <n v="0.875"/>
  </r>
  <r>
    <n v="72"/>
    <x v="760"/>
    <s v="28-089"/>
    <x v="1"/>
    <s v="NOH"/>
    <s v="W (+19)"/>
    <n v="32"/>
    <n v="13"/>
    <n v="20"/>
    <n v="0.65"/>
    <n v="7"/>
    <n v="10"/>
    <n v="0.7"/>
    <n v="3"/>
    <n v="5"/>
    <n v="0.6"/>
    <n v="0"/>
    <n v="4"/>
    <n v="4"/>
    <n v="6"/>
    <n v="2"/>
    <n v="0"/>
    <n v="3"/>
    <n v="36"/>
    <n v="30.8"/>
    <n v="19"/>
    <x v="1"/>
    <n v="19.230769230769234"/>
    <n v="1.4285714285714286"/>
    <n v="1.125"/>
  </r>
  <r>
    <n v="73"/>
    <x v="761"/>
    <s v="28-097"/>
    <x v="1"/>
    <s v="PHI"/>
    <s v="W (+19)"/>
    <n v="30"/>
    <n v="12"/>
    <n v="17"/>
    <n v="0.70599999999999996"/>
    <n v="1"/>
    <n v="2"/>
    <n v="0.5"/>
    <n v="2"/>
    <n v="2"/>
    <n v="1"/>
    <n v="0"/>
    <n v="4"/>
    <n v="4"/>
    <n v="5"/>
    <n v="1"/>
    <n v="0"/>
    <n v="1"/>
    <n v="27"/>
    <n v="24.2"/>
    <n v="22"/>
    <x v="1"/>
    <n v="20.938023450586265"/>
    <n v="1.4300847457627119"/>
    <n v="1.0333333333333334"/>
  </r>
  <r>
    <n v="74"/>
    <x v="762"/>
    <s v="28-100"/>
    <x v="1"/>
    <s v="MIL"/>
    <s v="W (+11)"/>
    <n v="30"/>
    <n v="11"/>
    <n v="16"/>
    <n v="0.68799999999999994"/>
    <n v="0"/>
    <n v="1"/>
    <n v="0"/>
    <n v="6"/>
    <n v="6"/>
    <n v="1"/>
    <n v="1"/>
    <n v="6"/>
    <n v="7"/>
    <n v="7"/>
    <n v="2"/>
    <n v="1"/>
    <n v="3"/>
    <n v="28"/>
    <n v="28.3"/>
    <n v="21"/>
    <x v="1"/>
    <n v="24.441340782122907"/>
    <n v="1.2939001848428835"/>
    <n v="1.2333333333333334"/>
  </r>
  <r>
    <n v="75"/>
    <x v="763"/>
    <s v="28-103"/>
    <x v="1"/>
    <s v="BOS"/>
    <s v="W (+8)"/>
    <n v="29"/>
    <n v="8"/>
    <n v="10"/>
    <n v="0.8"/>
    <n v="0"/>
    <n v="0"/>
    <m/>
    <n v="4"/>
    <n v="4"/>
    <n v="1"/>
    <n v="1"/>
    <n v="5"/>
    <n v="6"/>
    <n v="9"/>
    <n v="0"/>
    <n v="0"/>
    <n v="1"/>
    <n v="20"/>
    <n v="23.3"/>
    <n v="6"/>
    <x v="1"/>
    <n v="41.360294117647065"/>
    <n v="1.567398119122257"/>
    <n v="1.103448275862069"/>
  </r>
  <r>
    <n v="76"/>
    <x v="764"/>
    <s v="28-105"/>
    <x v="1"/>
    <s v="CHI"/>
    <s v="W (+12)"/>
    <n v="35"/>
    <n v="7"/>
    <n v="12"/>
    <n v="0.58299999999999996"/>
    <n v="1"/>
    <n v="1"/>
    <n v="1"/>
    <n v="9"/>
    <n v="12"/>
    <n v="0.75"/>
    <n v="0"/>
    <n v="7"/>
    <n v="7"/>
    <n v="6"/>
    <n v="1"/>
    <n v="0"/>
    <n v="3"/>
    <n v="24"/>
    <n v="20.7"/>
    <n v="8"/>
    <x v="1"/>
    <n v="22.831050228310502"/>
    <n v="1.1834319526627217"/>
    <n v="0.77142857142857146"/>
  </r>
  <r>
    <n v="1"/>
    <x v="765"/>
    <s v="28-303"/>
    <x v="1"/>
    <s v="CHI"/>
    <s v="W (+12)"/>
    <n v="38"/>
    <n v="5"/>
    <n v="11"/>
    <n v="0.45500000000000002"/>
    <n v="0"/>
    <n v="1"/>
    <n v="0"/>
    <n v="7"/>
    <n v="9"/>
    <n v="0.77800000000000002"/>
    <n v="0"/>
    <n v="6"/>
    <n v="6"/>
    <n v="8"/>
    <n v="1"/>
    <n v="0"/>
    <n v="2"/>
    <n v="17"/>
    <n v="16.899999999999999"/>
    <n v="8"/>
    <x v="1"/>
    <n v="32.051282051282051"/>
    <n v="1.0023584905660377"/>
    <n v="0.57894736842105265"/>
  </r>
  <r>
    <n v="2"/>
    <x v="766"/>
    <s v="28-304"/>
    <x v="1"/>
    <s v="PHI"/>
    <s v="L (-4)"/>
    <n v="37"/>
    <n v="9"/>
    <n v="17"/>
    <n v="0.52900000000000003"/>
    <n v="4"/>
    <n v="7"/>
    <n v="0.57099999999999995"/>
    <n v="3"/>
    <n v="4"/>
    <n v="0.75"/>
    <n v="0"/>
    <n v="4"/>
    <n v="4"/>
    <n v="13"/>
    <n v="0"/>
    <n v="0"/>
    <n v="4"/>
    <n v="25"/>
    <n v="21.4"/>
    <n v="-8"/>
    <x v="0"/>
    <n v="36.353467561521249"/>
    <n v="1.0984182776801406"/>
    <n v="0.78378378378378377"/>
  </r>
  <r>
    <n v="3"/>
    <x v="767"/>
    <s v="28-306"/>
    <x v="1"/>
    <s v="BRK"/>
    <s v="L (-1)"/>
    <n v="42"/>
    <n v="11"/>
    <n v="19"/>
    <n v="0.57899999999999996"/>
    <n v="1"/>
    <n v="2"/>
    <n v="0.5"/>
    <n v="3"/>
    <n v="5"/>
    <n v="0.6"/>
    <n v="1"/>
    <n v="6"/>
    <n v="7"/>
    <n v="6"/>
    <n v="2"/>
    <n v="1"/>
    <n v="5"/>
    <n v="26"/>
    <n v="19.899999999999999"/>
    <n v="-3"/>
    <x v="0"/>
    <n v="18.633540372670808"/>
    <n v="0.99236641221374045"/>
    <n v="0.6428571428571429"/>
  </r>
  <r>
    <n v="4"/>
    <x v="768"/>
    <s v="28-308"/>
    <x v="1"/>
    <s v="WAS"/>
    <s v="W (+10)"/>
    <n v="35"/>
    <n v="9"/>
    <n v="14"/>
    <n v="0.64300000000000002"/>
    <n v="3"/>
    <n v="5"/>
    <n v="0.6"/>
    <n v="4"/>
    <n v="5"/>
    <n v="0.8"/>
    <n v="0"/>
    <n v="3"/>
    <n v="3"/>
    <n v="5"/>
    <n v="1"/>
    <n v="0"/>
    <n v="6"/>
    <n v="25"/>
    <n v="17"/>
    <n v="16"/>
    <x v="1"/>
    <n v="18.382352941176471"/>
    <n v="1.1261261261261262"/>
    <n v="0.62857142857142856"/>
  </r>
  <r>
    <n v="5"/>
    <x v="769"/>
    <s v="28-310"/>
    <x v="1"/>
    <s v="TOR"/>
    <s v="W (+9)"/>
    <n v="36"/>
    <n v="13"/>
    <n v="20"/>
    <n v="0.65"/>
    <n v="1"/>
    <n v="3"/>
    <n v="0.33300000000000002"/>
    <n v="8"/>
    <n v="8"/>
    <n v="1"/>
    <n v="2"/>
    <n v="6"/>
    <n v="8"/>
    <n v="8"/>
    <n v="0"/>
    <n v="1"/>
    <n v="1"/>
    <n v="35"/>
    <n v="33.9"/>
    <n v="3"/>
    <x v="1"/>
    <n v="24.600246002460029"/>
    <n v="1.4274061990212072"/>
    <n v="1.2222222222222223"/>
  </r>
  <r>
    <n v="6"/>
    <x v="770"/>
    <s v="28-312"/>
    <x v="1"/>
    <s v="LAC"/>
    <s v="W (+5)"/>
    <n v="37"/>
    <n v="6"/>
    <n v="13"/>
    <n v="0.46200000000000002"/>
    <n v="1"/>
    <n v="3"/>
    <n v="0.33300000000000002"/>
    <n v="5"/>
    <n v="9"/>
    <n v="0.55600000000000005"/>
    <n v="0"/>
    <n v="5"/>
    <n v="5"/>
    <n v="6"/>
    <n v="1"/>
    <n v="0"/>
    <n v="4"/>
    <n v="18"/>
    <n v="10.8"/>
    <n v="-1"/>
    <x v="1"/>
    <n v="22.255192878338278"/>
    <n v="0.8587786259541984"/>
    <n v="0.40540540540540543"/>
  </r>
  <r>
    <n v="7"/>
    <x v="771"/>
    <s v="28-314"/>
    <x v="1"/>
    <s v="BOS"/>
    <s v="L (-1)"/>
    <n v="37"/>
    <n v="9"/>
    <n v="13"/>
    <n v="0.69199999999999995"/>
    <n v="0"/>
    <n v="0"/>
    <m/>
    <n v="7"/>
    <n v="9"/>
    <n v="0.77800000000000002"/>
    <n v="1"/>
    <n v="7"/>
    <n v="8"/>
    <n v="10"/>
    <n v="0"/>
    <n v="0"/>
    <n v="5"/>
    <n v="25"/>
    <n v="23.1"/>
    <n v="5"/>
    <x v="0"/>
    <n v="31.289111389236545"/>
    <n v="1.1384335154826957"/>
    <n v="0.86486486486486491"/>
  </r>
  <r>
    <n v="8"/>
    <x v="772"/>
    <s v="28-317"/>
    <x v="1"/>
    <s v="MIL"/>
    <s v="W (+23)"/>
    <n v="30"/>
    <n v="13"/>
    <n v="21"/>
    <n v="0.61899999999999999"/>
    <n v="4"/>
    <n v="7"/>
    <n v="0.57099999999999995"/>
    <n v="3"/>
    <n v="6"/>
    <n v="0.5"/>
    <n v="0"/>
    <n v="3"/>
    <n v="3"/>
    <n v="2"/>
    <n v="0"/>
    <n v="0"/>
    <n v="3"/>
    <n v="33"/>
    <n v="21.6"/>
    <n v="14"/>
    <x v="1"/>
    <n v="6.983240223463687"/>
    <n v="1.2387387387387387"/>
    <n v="0.8"/>
  </r>
  <r>
    <n v="9"/>
    <x v="773"/>
    <s v="28-320"/>
    <x v="1"/>
    <s v="DAL"/>
    <s v="W (+6)"/>
    <n v="37"/>
    <n v="14"/>
    <n v="18"/>
    <n v="0.77800000000000002"/>
    <n v="1"/>
    <n v="1"/>
    <n v="1"/>
    <n v="10"/>
    <n v="11"/>
    <n v="0.90900000000000003"/>
    <n v="0"/>
    <n v="6"/>
    <n v="6"/>
    <n v="4"/>
    <n v="1"/>
    <n v="0"/>
    <n v="6"/>
    <n v="39"/>
    <n v="31.2"/>
    <n v="0"/>
    <x v="1"/>
    <n v="12.180267965895249"/>
    <n v="1.3522884882108184"/>
    <n v="1.0540540540540539"/>
  </r>
  <r>
    <n v="10"/>
    <x v="774"/>
    <s v="28-321"/>
    <x v="1"/>
    <s v="CHA"/>
    <s v="W (+16)"/>
    <n v="32"/>
    <n v="13"/>
    <n v="18"/>
    <n v="0.72199999999999998"/>
    <n v="0"/>
    <n v="0"/>
    <m/>
    <n v="4"/>
    <n v="4"/>
    <n v="1"/>
    <n v="1"/>
    <n v="3"/>
    <n v="4"/>
    <n v="7"/>
    <n v="1"/>
    <n v="1"/>
    <n v="3"/>
    <n v="30"/>
    <n v="27.4"/>
    <n v="7"/>
    <x v="1"/>
    <n v="23.521505376344084"/>
    <n v="1.3181019332161685"/>
    <n v="1.09375"/>
  </r>
  <r>
    <n v="11"/>
    <x v="775"/>
    <s v="28-324"/>
    <x v="1"/>
    <s v="ATL"/>
    <s v="W (+16)"/>
    <n v="31"/>
    <n v="6"/>
    <n v="13"/>
    <n v="0.46200000000000002"/>
    <n v="0"/>
    <n v="0"/>
    <m/>
    <n v="1"/>
    <n v="3"/>
    <n v="0.33300000000000002"/>
    <n v="2"/>
    <n v="4"/>
    <n v="6"/>
    <n v="5"/>
    <n v="1"/>
    <n v="0"/>
    <n v="3"/>
    <n v="13"/>
    <n v="9.6"/>
    <n v="14"/>
    <x v="1"/>
    <n v="22.401433691756274"/>
    <n v="0.75057736720554269"/>
    <n v="0.41935483870967744"/>
  </r>
  <r>
    <n v="12"/>
    <x v="776"/>
    <s v="28-325"/>
    <x v="1"/>
    <s v="ORL"/>
    <s v="W (+28)"/>
    <n v="29"/>
    <n v="5"/>
    <n v="11"/>
    <n v="0.45500000000000002"/>
    <n v="0"/>
    <n v="2"/>
    <n v="0"/>
    <n v="11"/>
    <n v="11"/>
    <n v="1"/>
    <n v="1"/>
    <n v="5"/>
    <n v="6"/>
    <n v="7"/>
    <n v="1"/>
    <n v="1"/>
    <n v="4"/>
    <n v="21"/>
    <n v="20.100000000000001"/>
    <n v="23"/>
    <x v="1"/>
    <n v="26.08047690014903"/>
    <n v="1.058467741935484"/>
    <n v="0.89655172413793105"/>
  </r>
  <r>
    <n v="13"/>
    <x v="777"/>
    <s v="28-328"/>
    <x v="1"/>
    <s v="ORL"/>
    <s v="W (+2)"/>
    <n v="38"/>
    <n v="7"/>
    <n v="13"/>
    <n v="0.53800000000000003"/>
    <n v="3"/>
    <n v="6"/>
    <n v="0.5"/>
    <n v="5"/>
    <n v="7"/>
    <n v="0.71399999999999997"/>
    <n v="0"/>
    <n v="9"/>
    <n v="9"/>
    <n v="7"/>
    <n v="3"/>
    <n v="0"/>
    <n v="3"/>
    <n v="22"/>
    <n v="22.5"/>
    <n v="7"/>
    <x v="1"/>
    <n v="26.840490797546014"/>
    <n v="1.1530398322851154"/>
    <n v="0.78947368421052633"/>
  </r>
  <r>
    <n v="14"/>
    <x v="778"/>
    <s v="28-330"/>
    <x v="1"/>
    <s v="PHO"/>
    <s v="W (+15)"/>
    <n v="33"/>
    <n v="11"/>
    <n v="14"/>
    <n v="0.78600000000000003"/>
    <n v="2"/>
    <n v="4"/>
    <n v="0.5"/>
    <n v="11"/>
    <n v="11"/>
    <n v="1"/>
    <n v="0"/>
    <n v="5"/>
    <n v="5"/>
    <n v="4"/>
    <n v="1"/>
    <n v="1"/>
    <n v="4"/>
    <n v="35"/>
    <n v="31.6"/>
    <n v="1"/>
    <x v="1"/>
    <n v="14.903129657228018"/>
    <n v="1.5323992994746061"/>
    <n v="1.1818181818181819"/>
  </r>
  <r>
    <n v="15"/>
    <x v="779"/>
    <s v="28-332"/>
    <x v="1"/>
    <s v="CLE"/>
    <s v="W (+11)"/>
    <n v="37"/>
    <n v="9"/>
    <n v="19"/>
    <n v="0.47399999999999998"/>
    <n v="1"/>
    <n v="3"/>
    <n v="0.33300000000000002"/>
    <n v="9"/>
    <n v="11"/>
    <n v="0.81799999999999995"/>
    <n v="0"/>
    <n v="8"/>
    <n v="8"/>
    <n v="8"/>
    <n v="3"/>
    <n v="0"/>
    <n v="1"/>
    <n v="28"/>
    <n v="26.3"/>
    <n v="0"/>
    <x v="1"/>
    <n v="24.360535931790498"/>
    <n v="1.1272141706924315"/>
    <n v="0.91891891891891897"/>
  </r>
  <r>
    <n v="16"/>
    <x v="780"/>
    <s v="28-334"/>
    <x v="1"/>
    <s v="TOR"/>
    <s v="W (+7)"/>
    <n v="36"/>
    <n v="10"/>
    <n v="17"/>
    <n v="0.58799999999999997"/>
    <n v="3"/>
    <n v="5"/>
    <n v="0.6"/>
    <n v="4"/>
    <n v="6"/>
    <n v="0.66700000000000004"/>
    <n v="1"/>
    <n v="5"/>
    <n v="6"/>
    <n v="3"/>
    <n v="1"/>
    <n v="1"/>
    <n v="3"/>
    <n v="27"/>
    <n v="20.5"/>
    <n v="3"/>
    <x v="1"/>
    <n v="11.700468018720748"/>
    <n v="1.1925795053003534"/>
    <n v="0.72222222222222221"/>
  </r>
  <r>
    <n v="17"/>
    <x v="781"/>
    <s v="28-336"/>
    <x v="1"/>
    <s v="CHA"/>
    <s v="W (+1)"/>
    <n v="38"/>
    <n v="8"/>
    <n v="13"/>
    <n v="0.61499999999999999"/>
    <n v="1"/>
    <n v="3"/>
    <n v="0.33300000000000002"/>
    <n v="9"/>
    <n v="10"/>
    <n v="0.9"/>
    <n v="0"/>
    <n v="5"/>
    <n v="5"/>
    <n v="4"/>
    <n v="1"/>
    <n v="1"/>
    <n v="3"/>
    <n v="26"/>
    <n v="22.7"/>
    <n v="-4"/>
    <x v="1"/>
    <n v="16.393442622950822"/>
    <n v="1.2745098039215688"/>
    <n v="0.73684210526315785"/>
  </r>
  <r>
    <n v="18"/>
    <x v="782"/>
    <s v="28-338"/>
    <x v="1"/>
    <s v="DET"/>
    <s v="L (-10)"/>
    <n v="37"/>
    <n v="8"/>
    <n v="15"/>
    <n v="0.53300000000000003"/>
    <n v="2"/>
    <n v="5"/>
    <n v="0.4"/>
    <n v="5"/>
    <n v="8"/>
    <n v="0.625"/>
    <n v="3"/>
    <n v="2"/>
    <n v="5"/>
    <n v="6"/>
    <n v="2"/>
    <n v="1"/>
    <n v="6"/>
    <n v="23"/>
    <n v="17.3"/>
    <n v="-6"/>
    <x v="0"/>
    <n v="19.65923984272608"/>
    <n v="0.93800978792822187"/>
    <n v="0.56756756756756754"/>
  </r>
  <r>
    <n v="19"/>
    <x v="783"/>
    <s v="28-340"/>
    <x v="1"/>
    <s v="CHI"/>
    <s v="L (-20)"/>
    <n v="33"/>
    <n v="7"/>
    <n v="17"/>
    <n v="0.41199999999999998"/>
    <n v="1"/>
    <n v="4"/>
    <n v="0.25"/>
    <n v="6"/>
    <n v="8"/>
    <n v="0.75"/>
    <n v="0"/>
    <n v="5"/>
    <n v="5"/>
    <n v="2"/>
    <n v="3"/>
    <n v="0"/>
    <n v="1"/>
    <n v="21"/>
    <n v="15.2"/>
    <n v="-21"/>
    <x v="0"/>
    <n v="8.5034013605442169"/>
    <n v="0.97583643122676578"/>
    <n v="0.54545454545454541"/>
  </r>
  <r>
    <n v="20"/>
    <x v="784"/>
    <s v="28-342"/>
    <x v="1"/>
    <s v="MIN"/>
    <s v="W (+21)"/>
    <n v="31"/>
    <n v="9"/>
    <n v="12"/>
    <n v="0.75"/>
    <n v="0"/>
    <n v="0"/>
    <m/>
    <n v="3"/>
    <n v="5"/>
    <n v="0.6"/>
    <n v="4"/>
    <n v="10"/>
    <n v="14"/>
    <n v="8"/>
    <n v="2"/>
    <n v="0"/>
    <n v="7"/>
    <n v="21"/>
    <n v="20.6"/>
    <n v="9"/>
    <x v="1"/>
    <n v="27.397260273972602"/>
    <n v="0.99056603773584906"/>
    <n v="1.064516129032258"/>
  </r>
  <r>
    <n v="21"/>
    <x v="785"/>
    <s v="28-343"/>
    <x v="1"/>
    <s v="DET"/>
    <s v="W (+15)"/>
    <n v="35"/>
    <n v="10"/>
    <n v="15"/>
    <n v="0.66700000000000004"/>
    <n v="0"/>
    <n v="2"/>
    <n v="0"/>
    <n v="4"/>
    <n v="5"/>
    <n v="0.8"/>
    <n v="1"/>
    <n v="6"/>
    <n v="7"/>
    <n v="9"/>
    <n v="2"/>
    <n v="0"/>
    <n v="6"/>
    <n v="24"/>
    <n v="21.1"/>
    <n v="18"/>
    <x v="1"/>
    <n v="27.950310559006208"/>
    <n v="1.0344827586206897"/>
    <n v="0.8571428571428571"/>
  </r>
  <r>
    <n v="22"/>
    <x v="786"/>
    <s v="28-345"/>
    <x v="1"/>
    <s v="IND"/>
    <s v="L (-6)"/>
    <n v="39"/>
    <n v="6"/>
    <n v="16"/>
    <n v="0.375"/>
    <n v="1"/>
    <n v="4"/>
    <n v="0.25"/>
    <n v="4"/>
    <n v="6"/>
    <n v="0.66700000000000004"/>
    <n v="1"/>
    <n v="13"/>
    <n v="14"/>
    <n v="6"/>
    <n v="2"/>
    <n v="0"/>
    <n v="5"/>
    <n v="17"/>
    <n v="12"/>
    <n v="-2"/>
    <x v="0"/>
    <n v="20.242914979757085"/>
    <n v="0.71912013536379016"/>
    <n v="0.5641025641025641"/>
  </r>
  <r>
    <n v="23"/>
    <x v="787"/>
    <s v="28-349"/>
    <x v="1"/>
    <s v="CLE"/>
    <s v="W (+7)"/>
    <n v="41"/>
    <n v="9"/>
    <n v="12"/>
    <n v="0.75"/>
    <n v="0"/>
    <n v="2"/>
    <n v="0"/>
    <n v="7"/>
    <n v="10"/>
    <n v="0.7"/>
    <n v="2"/>
    <n v="7"/>
    <n v="9"/>
    <n v="9"/>
    <n v="4"/>
    <n v="0"/>
    <n v="2"/>
    <n v="25"/>
    <n v="30"/>
    <n v="6"/>
    <x v="1"/>
    <n v="32.846715328467155"/>
    <n v="1.3586956521739131"/>
    <n v="0.95121951219512191"/>
  </r>
  <r>
    <n v="24"/>
    <x v="788"/>
    <s v="28-351"/>
    <x v="1"/>
    <s v="UTA"/>
    <s v="W (+23)"/>
    <n v="34"/>
    <n v="13"/>
    <n v="17"/>
    <n v="0.76500000000000001"/>
    <n v="0"/>
    <n v="1"/>
    <n v="0"/>
    <n v="4"/>
    <n v="5"/>
    <n v="0.8"/>
    <n v="1"/>
    <n v="8"/>
    <n v="9"/>
    <n v="9"/>
    <n v="1"/>
    <n v="0"/>
    <n v="3"/>
    <n v="30"/>
    <n v="29.9"/>
    <n v="24"/>
    <x v="1"/>
    <n v="28.84615384615385"/>
    <n v="1.3513513513513513"/>
    <n v="1.2058823529411764"/>
  </r>
  <r>
    <n v="25"/>
    <x v="789"/>
    <s v="28-353"/>
    <x v="1"/>
    <s v="IND"/>
    <s v="W (+3)"/>
    <n v="36"/>
    <n v="8"/>
    <n v="14"/>
    <n v="0.57099999999999995"/>
    <n v="1"/>
    <n v="3"/>
    <n v="0.33300000000000002"/>
    <n v="7"/>
    <n v="7"/>
    <n v="1"/>
    <n v="0"/>
    <n v="9"/>
    <n v="9"/>
    <n v="7"/>
    <n v="3"/>
    <n v="0"/>
    <n v="3"/>
    <n v="24"/>
    <n v="23.8"/>
    <n v="16"/>
    <x v="1"/>
    <n v="25.849335302806502"/>
    <n v="1.1952191235059761"/>
    <n v="0.94444444444444442"/>
  </r>
  <r>
    <n v="26"/>
    <x v="790"/>
    <s v="28-355"/>
    <x v="1"/>
    <s v="SAC"/>
    <s v="W (+19)"/>
    <n v="31"/>
    <n v="8"/>
    <n v="11"/>
    <n v="0.72699999999999998"/>
    <n v="1"/>
    <n v="2"/>
    <n v="0.5"/>
    <n v="1"/>
    <n v="2"/>
    <n v="0.5"/>
    <n v="2"/>
    <n v="4"/>
    <n v="6"/>
    <n v="8"/>
    <n v="1"/>
    <n v="1"/>
    <n v="1"/>
    <n v="18"/>
    <n v="21.6"/>
    <n v="14"/>
    <x v="1"/>
    <n v="38.314176245210724"/>
    <n v="1.3975155279503104"/>
    <n v="0.93548387096774188"/>
  </r>
  <r>
    <n v="27"/>
    <x v="791"/>
    <s v="28-358"/>
    <x v="1"/>
    <s v="ATL"/>
    <s v="W (+2)"/>
    <n v="46"/>
    <n v="16"/>
    <n v="28"/>
    <n v="0.57099999999999995"/>
    <n v="4"/>
    <n v="9"/>
    <n v="0.44400000000000001"/>
    <n v="2"/>
    <n v="6"/>
    <n v="0.33300000000000002"/>
    <n v="4"/>
    <n v="4"/>
    <n v="8"/>
    <n v="6"/>
    <n v="2"/>
    <n v="0"/>
    <n v="0"/>
    <n v="38"/>
    <n v="32.6"/>
    <n v="-4"/>
    <x v="1"/>
    <n v="16.375545851528383"/>
    <n v="1.2402088772845952"/>
    <n v="0.82608695652173914"/>
  </r>
  <r>
    <n v="28"/>
    <x v="792"/>
    <s v="28-360"/>
    <x v="1"/>
    <s v="LAL"/>
    <s v="W (+6)"/>
    <n v="36"/>
    <n v="7"/>
    <n v="14"/>
    <n v="0.5"/>
    <n v="0"/>
    <n v="4"/>
    <n v="0"/>
    <n v="5"/>
    <n v="9"/>
    <n v="0.55600000000000005"/>
    <n v="0"/>
    <n v="8"/>
    <n v="8"/>
    <n v="4"/>
    <n v="0"/>
    <n v="0"/>
    <n v="2"/>
    <n v="19"/>
    <n v="12.8"/>
    <n v="0"/>
    <x v="1"/>
    <n v="16.694490818030051"/>
    <n v="0.95190380761523041"/>
    <n v="0.5"/>
  </r>
  <r>
    <n v="29"/>
    <x v="793"/>
    <s v="28-362"/>
    <x v="1"/>
    <s v="SAC"/>
    <s v="L (-5)"/>
    <n v="44"/>
    <n v="12"/>
    <n v="23"/>
    <n v="0.52200000000000002"/>
    <n v="4"/>
    <n v="9"/>
    <n v="0.44400000000000001"/>
    <n v="5"/>
    <n v="6"/>
    <n v="0.83299999999999996"/>
    <n v="0"/>
    <n v="8"/>
    <n v="8"/>
    <n v="8"/>
    <n v="0"/>
    <n v="0"/>
    <n v="2"/>
    <n v="33"/>
    <n v="26.1"/>
    <n v="-10"/>
    <x v="0"/>
    <n v="22.446689113355781"/>
    <n v="1.1939218523878437"/>
    <n v="0.79545454545454541"/>
  </r>
  <r>
    <n v="30"/>
    <x v="794"/>
    <s v="29-000"/>
    <x v="1"/>
    <s v="DEN"/>
    <s v="W (+3)"/>
    <n v="40"/>
    <n v="8"/>
    <n v="15"/>
    <n v="0.53300000000000003"/>
    <n v="5"/>
    <n v="9"/>
    <n v="0.55600000000000005"/>
    <n v="5"/>
    <n v="8"/>
    <n v="0.625"/>
    <n v="1"/>
    <n v="5"/>
    <n v="6"/>
    <n v="10"/>
    <n v="0"/>
    <n v="1"/>
    <n v="4"/>
    <n v="26"/>
    <n v="23.4"/>
    <n v="4"/>
    <x v="1"/>
    <n v="30.750307503075035"/>
    <n v="1.1545293072824157"/>
    <n v="0.72499999999999998"/>
  </r>
  <r>
    <n v="31"/>
    <x v="795"/>
    <s v="29-003"/>
    <x v="1"/>
    <s v="GSW"/>
    <s v="L (-9)"/>
    <n v="40"/>
    <n v="10"/>
    <n v="16"/>
    <n v="0.625"/>
    <n v="1"/>
    <n v="4"/>
    <n v="0.25"/>
    <n v="5"/>
    <n v="8"/>
    <n v="0.625"/>
    <n v="0"/>
    <n v="5"/>
    <n v="5"/>
    <n v="5"/>
    <n v="0"/>
    <n v="1"/>
    <n v="8"/>
    <n v="26"/>
    <n v="15.3"/>
    <n v="-11"/>
    <x v="0"/>
    <n v="15.375153751537518"/>
    <n v="0.94476744186046513"/>
    <n v="0.5"/>
  </r>
  <r>
    <n v="32"/>
    <x v="796"/>
    <s v="29-005"/>
    <x v="1"/>
    <s v="ORL"/>
    <s v="W (+16)"/>
    <n v="36"/>
    <n v="5"/>
    <n v="13"/>
    <n v="0.38500000000000001"/>
    <n v="0"/>
    <n v="1"/>
    <n v="0"/>
    <n v="5"/>
    <n v="8"/>
    <n v="0.625"/>
    <n v="1"/>
    <n v="7"/>
    <n v="8"/>
    <n v="8"/>
    <n v="1"/>
    <n v="0"/>
    <n v="3"/>
    <n v="15"/>
    <n v="12.7"/>
    <n v="17"/>
    <x v="1"/>
    <n v="29.069767441860467"/>
    <n v="0.76844262295081966"/>
    <n v="0.5"/>
  </r>
  <r>
    <n v="33"/>
    <x v="797"/>
    <s v="29-006"/>
    <x v="1"/>
    <s v="TOR"/>
    <s v="W (+5)"/>
    <n v="38"/>
    <n v="12"/>
    <n v="18"/>
    <n v="0.66700000000000004"/>
    <n v="0"/>
    <n v="0"/>
    <m/>
    <n v="6"/>
    <n v="7"/>
    <n v="0.85699999999999998"/>
    <n v="1"/>
    <n v="3"/>
    <n v="4"/>
    <n v="5"/>
    <n v="1"/>
    <n v="0"/>
    <n v="1"/>
    <n v="30"/>
    <n v="26.5"/>
    <n v="1"/>
    <x v="1"/>
    <n v="18.46381093057607"/>
    <n v="1.3586956521739131"/>
    <n v="0.84210526315789469"/>
  </r>
  <r>
    <n v="34"/>
    <x v="798"/>
    <s v="29-008"/>
    <x v="1"/>
    <s v="NOP"/>
    <s v="W (+19)"/>
    <n v="35"/>
    <n v="13"/>
    <n v="22"/>
    <n v="0.59099999999999997"/>
    <n v="3"/>
    <n v="6"/>
    <n v="0.5"/>
    <n v="3"/>
    <n v="3"/>
    <n v="1"/>
    <n v="1"/>
    <n v="2"/>
    <n v="3"/>
    <n v="5"/>
    <n v="2"/>
    <n v="0"/>
    <n v="3"/>
    <n v="32"/>
    <n v="25.2"/>
    <n v="19"/>
    <x v="1"/>
    <n v="15.964240102171138"/>
    <n v="1.21580547112462"/>
    <n v="0.8571428571428571"/>
  </r>
  <r>
    <n v="35"/>
    <x v="799"/>
    <s v="29-010"/>
    <x v="1"/>
    <s v="NYK"/>
    <s v="L (-10)"/>
    <n v="41"/>
    <n v="12"/>
    <n v="17"/>
    <n v="0.70599999999999996"/>
    <n v="1"/>
    <n v="4"/>
    <n v="0.25"/>
    <n v="7"/>
    <n v="11"/>
    <n v="0.63600000000000001"/>
    <n v="0"/>
    <n v="5"/>
    <n v="5"/>
    <n v="6"/>
    <n v="1"/>
    <n v="1"/>
    <n v="6"/>
    <n v="32"/>
    <n v="23.9"/>
    <n v="1"/>
    <x v="0"/>
    <n v="17.730496453900706"/>
    <n v="1.1494252873563218"/>
    <n v="0.73170731707317072"/>
  </r>
  <r>
    <n v="36"/>
    <x v="800"/>
    <s v="29-011"/>
    <x v="1"/>
    <s v="BRK"/>
    <s v="L (-9)"/>
    <n v="49"/>
    <n v="12"/>
    <n v="21"/>
    <n v="0.57099999999999995"/>
    <n v="2"/>
    <n v="5"/>
    <n v="0.4"/>
    <n v="10"/>
    <n v="12"/>
    <n v="0.83299999999999996"/>
    <n v="3"/>
    <n v="4"/>
    <n v="7"/>
    <n v="5"/>
    <n v="0"/>
    <n v="0"/>
    <n v="4"/>
    <n v="36"/>
    <n v="25.7"/>
    <n v="-1"/>
    <x v="0"/>
    <n v="14.172335600907029"/>
    <n v="1.1889035667107002"/>
    <n v="0.67346938775510201"/>
  </r>
  <r>
    <n v="37"/>
    <x v="801"/>
    <s v="29-016"/>
    <x v="1"/>
    <s v="WAS"/>
    <s v="L (-17)"/>
    <n v="41"/>
    <n v="8"/>
    <n v="18"/>
    <n v="0.44400000000000001"/>
    <n v="0"/>
    <n v="4"/>
    <n v="0"/>
    <n v="9"/>
    <n v="10"/>
    <n v="0.9"/>
    <n v="2"/>
    <n v="6"/>
    <n v="8"/>
    <n v="7"/>
    <n v="2"/>
    <n v="0"/>
    <n v="4"/>
    <n v="25"/>
    <n v="20.9"/>
    <n v="-15"/>
    <x v="0"/>
    <n v="20.95808383233533"/>
    <n v="0.94696969696969702"/>
    <n v="0.65853658536585369"/>
  </r>
  <r>
    <n v="38"/>
    <x v="802"/>
    <s v="29-018"/>
    <x v="1"/>
    <s v="PHI"/>
    <s v="W (+15)"/>
    <n v="37"/>
    <n v="7"/>
    <n v="13"/>
    <n v="0.53800000000000003"/>
    <n v="0"/>
    <n v="1"/>
    <n v="0"/>
    <n v="7"/>
    <n v="8"/>
    <n v="0.875"/>
    <n v="1"/>
    <n v="7"/>
    <n v="8"/>
    <n v="10"/>
    <n v="2"/>
    <n v="1"/>
    <n v="3"/>
    <n v="21"/>
    <n v="22.6"/>
    <n v="17"/>
    <x v="1"/>
    <n v="33.875338753387538"/>
    <n v="1.0758196721311475"/>
    <n v="0.86486486486486491"/>
  </r>
  <r>
    <n v="39"/>
    <x v="803"/>
    <s v="29-019"/>
    <x v="1"/>
    <s v="CHA"/>
    <s v="W (+8)"/>
    <n v="45"/>
    <n v="13"/>
    <n v="25"/>
    <n v="0.52"/>
    <n v="0"/>
    <n v="3"/>
    <n v="0"/>
    <n v="8"/>
    <n v="10"/>
    <n v="0.8"/>
    <n v="2"/>
    <n v="6"/>
    <n v="8"/>
    <n v="6"/>
    <n v="1"/>
    <n v="0"/>
    <n v="2"/>
    <n v="34"/>
    <n v="25.7"/>
    <n v="15"/>
    <x v="1"/>
    <n v="16.042780748663102"/>
    <n v="1.0828025477707006"/>
    <n v="0.73333333333333328"/>
  </r>
  <r>
    <n v="40"/>
    <x v="804"/>
    <s v="29-021"/>
    <x v="1"/>
    <s v="ATL"/>
    <s v="L (-7)"/>
    <n v="39"/>
    <n v="11"/>
    <n v="21"/>
    <n v="0.52400000000000002"/>
    <n v="3"/>
    <n v="7"/>
    <n v="0.42899999999999999"/>
    <n v="5"/>
    <n v="8"/>
    <n v="0.625"/>
    <n v="1"/>
    <n v="3"/>
    <n v="4"/>
    <n v="6"/>
    <n v="1"/>
    <n v="0"/>
    <n v="3"/>
    <n v="30"/>
    <n v="21.9"/>
    <n v="0"/>
    <x v="0"/>
    <n v="17.899761336515514"/>
    <n v="1.0901162790697674"/>
    <n v="0.64102564102564108"/>
  </r>
  <r>
    <n v="41"/>
    <x v="805"/>
    <s v="29-022"/>
    <x v="1"/>
    <s v="BOS"/>
    <s v="W (+7)"/>
    <n v="39"/>
    <n v="10"/>
    <n v="19"/>
    <n v="0.52600000000000002"/>
    <n v="0"/>
    <n v="4"/>
    <n v="0"/>
    <n v="9"/>
    <n v="11"/>
    <n v="0.81799999999999995"/>
    <n v="1"/>
    <n v="7"/>
    <n v="8"/>
    <n v="4"/>
    <n v="2"/>
    <n v="0"/>
    <n v="3"/>
    <n v="29"/>
    <n v="23.1"/>
    <n v="10"/>
    <x v="1"/>
    <n v="12.97016861219196"/>
    <n v="1.0804769001490313"/>
    <n v="0.74358974358974361"/>
  </r>
  <r>
    <n v="42"/>
    <x v="806"/>
    <s v="29-024"/>
    <x v="1"/>
    <s v="LAL"/>
    <s v="W (+7)"/>
    <n v="37"/>
    <n v="9"/>
    <n v="15"/>
    <n v="0.6"/>
    <n v="2"/>
    <n v="4"/>
    <n v="0.5"/>
    <n v="7"/>
    <n v="13"/>
    <n v="0.53800000000000003"/>
    <n v="2"/>
    <n v="11"/>
    <n v="13"/>
    <n v="6"/>
    <n v="1"/>
    <n v="0"/>
    <n v="5"/>
    <n v="27"/>
    <n v="22.2"/>
    <n v="4"/>
    <x v="1"/>
    <n v="18.915510718789406"/>
    <n v="1.0497667185069985"/>
    <n v="0.81081081081081086"/>
  </r>
  <r>
    <n v="43"/>
    <x v="807"/>
    <s v="29-027"/>
    <x v="1"/>
    <s v="SAS"/>
    <s v="W (+12)"/>
    <n v="28"/>
    <n v="8"/>
    <n v="15"/>
    <n v="0.53300000000000003"/>
    <n v="1"/>
    <n v="3"/>
    <n v="0.33300000000000002"/>
    <n v="1"/>
    <n v="1"/>
    <n v="1"/>
    <n v="0"/>
    <n v="7"/>
    <n v="7"/>
    <n v="6"/>
    <n v="1"/>
    <n v="0"/>
    <n v="4"/>
    <n v="18"/>
    <n v="12.4"/>
    <n v="22"/>
    <x v="1"/>
    <n v="23.584905660377363"/>
    <n v="0.92592592592592604"/>
    <n v="0.75"/>
  </r>
  <r>
    <n v="44"/>
    <x v="808"/>
    <s v="29-030"/>
    <x v="1"/>
    <s v="OKC"/>
    <s v="L (-17)"/>
    <n v="42"/>
    <n v="12"/>
    <n v="20"/>
    <n v="0.6"/>
    <n v="1"/>
    <n v="5"/>
    <n v="0.2"/>
    <n v="9"/>
    <n v="9"/>
    <n v="1"/>
    <n v="1"/>
    <n v="2"/>
    <n v="3"/>
    <n v="3"/>
    <n v="0"/>
    <n v="0"/>
    <n v="3"/>
    <n v="34"/>
    <n v="24.8"/>
    <n v="-17"/>
    <x v="0"/>
    <n v="10.013351134846461"/>
    <n v="1.2611275964391691"/>
    <n v="0.69047619047619047"/>
  </r>
  <r>
    <n v="45"/>
    <x v="809"/>
    <s v="29-033"/>
    <x v="1"/>
    <s v="NYK"/>
    <s v="W (+15)"/>
    <n v="39"/>
    <n v="13"/>
    <n v="22"/>
    <n v="0.59099999999999997"/>
    <n v="1"/>
    <n v="3"/>
    <n v="0.33300000000000002"/>
    <n v="3"/>
    <n v="6"/>
    <n v="0.5"/>
    <n v="1"/>
    <n v="7"/>
    <n v="8"/>
    <n v="7"/>
    <n v="6"/>
    <n v="0"/>
    <n v="2"/>
    <n v="30"/>
    <n v="29.1"/>
    <n v="14"/>
    <x v="1"/>
    <n v="20.808561236623071"/>
    <n v="1.1261261261261262"/>
    <n v="0.94871794871794868"/>
  </r>
  <r>
    <n v="46"/>
    <x v="810"/>
    <s v="29-035"/>
    <x v="1"/>
    <s v="DET"/>
    <s v="W (+6)"/>
    <n v="38"/>
    <n v="9"/>
    <n v="19"/>
    <n v="0.47399999999999998"/>
    <n v="0"/>
    <n v="3"/>
    <n v="0"/>
    <n v="6"/>
    <n v="8"/>
    <n v="0.75"/>
    <n v="1"/>
    <n v="7"/>
    <n v="8"/>
    <n v="11"/>
    <n v="2"/>
    <n v="2"/>
    <n v="1"/>
    <n v="24"/>
    <n v="26"/>
    <n v="6"/>
    <x v="1"/>
    <n v="31.865585168018544"/>
    <n v="1.0204081632653061"/>
    <n v="0.89473684210526316"/>
  </r>
  <r>
    <n v="47"/>
    <x v="811"/>
    <s v="29-037"/>
    <x v="1"/>
    <s v="LAC"/>
    <s v="W (+4)"/>
    <n v="41"/>
    <n v="11"/>
    <n v="20"/>
    <n v="0.55000000000000004"/>
    <n v="3"/>
    <n v="7"/>
    <n v="0.42899999999999999"/>
    <n v="6"/>
    <n v="8"/>
    <n v="0.75"/>
    <n v="1"/>
    <n v="7"/>
    <n v="8"/>
    <n v="12"/>
    <n v="3"/>
    <n v="1"/>
    <n v="7"/>
    <n v="31"/>
    <n v="27.7"/>
    <n v="3"/>
    <x v="1"/>
    <n v="28.222013170272813"/>
    <n v="1.0157273918741809"/>
    <n v="0.90243902439024393"/>
  </r>
  <r>
    <n v="48"/>
    <x v="812"/>
    <s v="29-040"/>
    <x v="1"/>
    <s v="UTA"/>
    <s v="L (-5)"/>
    <n v="39"/>
    <n v="4"/>
    <n v="13"/>
    <n v="0.308"/>
    <n v="1"/>
    <n v="6"/>
    <n v="0.16700000000000001"/>
    <n v="4"/>
    <n v="6"/>
    <n v="0.66700000000000004"/>
    <n v="0"/>
    <n v="7"/>
    <n v="7"/>
    <n v="5"/>
    <n v="0"/>
    <n v="0"/>
    <n v="5"/>
    <n v="13"/>
    <n v="4.5"/>
    <n v="0"/>
    <x v="0"/>
    <n v="19.500780031201248"/>
    <n v="0.62984496124031009"/>
    <n v="0.23076923076923078"/>
  </r>
  <r>
    <n v="49"/>
    <x v="813"/>
    <s v="29-043"/>
    <x v="1"/>
    <s v="PHO"/>
    <s v="W (+6)"/>
    <n v="41"/>
    <n v="12"/>
    <n v="22"/>
    <n v="0.54500000000000004"/>
    <n v="2"/>
    <n v="5"/>
    <n v="0.4"/>
    <n v="11"/>
    <n v="14"/>
    <n v="0.78600000000000003"/>
    <n v="1"/>
    <n v="8"/>
    <n v="9"/>
    <n v="3"/>
    <n v="5"/>
    <n v="0"/>
    <n v="4"/>
    <n v="37"/>
    <n v="30.6"/>
    <n v="8"/>
    <x v="1"/>
    <n v="8.5324232081911262"/>
    <n v="1.1504975124378112"/>
    <n v="0.90243902439024393"/>
  </r>
  <r>
    <n v="50"/>
    <x v="814"/>
    <s v="29-044"/>
    <x v="1"/>
    <s v="GSW"/>
    <s v="W (+1)"/>
    <n v="42"/>
    <n v="14"/>
    <n v="26"/>
    <n v="0.53800000000000003"/>
    <n v="4"/>
    <n v="8"/>
    <n v="0.5"/>
    <n v="4"/>
    <n v="7"/>
    <n v="0.57099999999999995"/>
    <n v="1"/>
    <n v="12"/>
    <n v="13"/>
    <n v="9"/>
    <n v="2"/>
    <n v="0"/>
    <n v="2"/>
    <n v="36"/>
    <n v="32.4"/>
    <n v="-2"/>
    <x v="1"/>
    <n v="22.455089820359284"/>
    <n v="1.1583011583011584"/>
    <n v="1.0238095238095237"/>
  </r>
  <r>
    <n v="51"/>
    <x v="815"/>
    <s v="29-050"/>
    <x v="1"/>
    <s v="DAL"/>
    <s v="W (+11)"/>
    <n v="38"/>
    <n v="16"/>
    <n v="23"/>
    <n v="0.69599999999999995"/>
    <n v="4"/>
    <n v="8"/>
    <n v="0.5"/>
    <n v="6"/>
    <n v="8"/>
    <n v="0.75"/>
    <n v="2"/>
    <n v="7"/>
    <n v="9"/>
    <n v="6"/>
    <n v="2"/>
    <n v="0"/>
    <n v="3"/>
    <n v="42"/>
    <n v="37.4"/>
    <n v="19"/>
    <x v="1"/>
    <n v="16.891891891891895"/>
    <n v="1.4227642276422765"/>
    <n v="1.236842105263158"/>
  </r>
  <r>
    <n v="52"/>
    <x v="816"/>
    <s v="29-052"/>
    <x v="1"/>
    <s v="OKC"/>
    <s v="W (+22)"/>
    <n v="33"/>
    <n v="15"/>
    <n v="22"/>
    <n v="0.68200000000000005"/>
    <n v="1"/>
    <n v="5"/>
    <n v="0.2"/>
    <n v="2"/>
    <n v="5"/>
    <n v="0.4"/>
    <n v="1"/>
    <n v="6"/>
    <n v="7"/>
    <n v="3"/>
    <n v="4"/>
    <n v="0"/>
    <n v="8"/>
    <n v="33"/>
    <n v="22.6"/>
    <n v="9"/>
    <x v="1"/>
    <n v="8.5227272727272716"/>
    <n v="1.0248447204968942"/>
    <n v="0.87878787878787878"/>
  </r>
  <r>
    <n v="53"/>
    <x v="817"/>
    <s v="29-059"/>
    <x v="1"/>
    <s v="NYK"/>
    <s v="W (+26)"/>
    <n v="37"/>
    <n v="13"/>
    <n v="19"/>
    <n v="0.68400000000000005"/>
    <n v="1"/>
    <n v="2"/>
    <n v="0.5"/>
    <n v="4"/>
    <n v="6"/>
    <n v="0.66700000000000004"/>
    <n v="0"/>
    <n v="4"/>
    <n v="4"/>
    <n v="4"/>
    <n v="0"/>
    <n v="0"/>
    <n v="1"/>
    <n v="31"/>
    <n v="25.1"/>
    <n v="21"/>
    <x v="1"/>
    <n v="15.015015015015015"/>
    <n v="1.3692579505300353"/>
    <n v="0.81081081081081086"/>
  </r>
  <r>
    <n v="54"/>
    <x v="818"/>
    <s v="29-061"/>
    <x v="1"/>
    <s v="ORL"/>
    <s v="W (+14)"/>
    <n v="31"/>
    <n v="8"/>
    <n v="12"/>
    <n v="0.66700000000000004"/>
    <n v="0"/>
    <n v="2"/>
    <n v="0"/>
    <n v="4"/>
    <n v="5"/>
    <n v="0.8"/>
    <n v="1"/>
    <n v="8"/>
    <n v="9"/>
    <n v="7"/>
    <n v="4"/>
    <n v="0"/>
    <n v="2"/>
    <n v="20"/>
    <n v="24"/>
    <n v="14"/>
    <x v="1"/>
    <n v="30.172413793103448"/>
    <n v="1.2345679012345681"/>
    <n v="1.064516129032258"/>
  </r>
  <r>
    <n v="55"/>
    <x v="819"/>
    <s v="29-063"/>
    <x v="1"/>
    <s v="CHA"/>
    <s v="W (+17)"/>
    <n v="41"/>
    <n v="22"/>
    <n v="33"/>
    <n v="0.66700000000000004"/>
    <n v="8"/>
    <n v="10"/>
    <n v="0.8"/>
    <n v="9"/>
    <n v="12"/>
    <n v="0.75"/>
    <n v="3"/>
    <n v="4"/>
    <n v="7"/>
    <n v="4"/>
    <n v="0"/>
    <n v="0"/>
    <n v="2"/>
    <n v="61"/>
    <n v="48.8"/>
    <n v="16"/>
    <x v="1"/>
    <n v="9.033423667570009"/>
    <n v="1.5143992055610724"/>
    <n v="1.3658536585365855"/>
  </r>
  <r>
    <n v="56"/>
    <x v="820"/>
    <s v="29-064"/>
    <x v="1"/>
    <s v="HOU"/>
    <s v="L (-3)"/>
    <n v="37"/>
    <n v="9"/>
    <n v="18"/>
    <n v="0.5"/>
    <n v="0"/>
    <n v="3"/>
    <n v="0"/>
    <n v="4"/>
    <n v="6"/>
    <n v="0.66700000000000004"/>
    <n v="1"/>
    <n v="0"/>
    <n v="1"/>
    <n v="6"/>
    <n v="3"/>
    <n v="0"/>
    <n v="1"/>
    <n v="22"/>
    <n v="18.7"/>
    <n v="-15"/>
    <x v="0"/>
    <n v="21.707670043415341"/>
    <n v="1.0166358595194085"/>
    <n v="0.54054054054054057"/>
  </r>
  <r>
    <n v="57"/>
    <x v="821"/>
    <s v="29-066"/>
    <x v="1"/>
    <s v="SAS"/>
    <s v="L (-24)"/>
    <n v="38"/>
    <n v="6"/>
    <n v="18"/>
    <n v="0.33300000000000002"/>
    <n v="0"/>
    <n v="3"/>
    <n v="0"/>
    <n v="7"/>
    <n v="9"/>
    <n v="0.77800000000000002"/>
    <n v="3"/>
    <n v="5"/>
    <n v="8"/>
    <n v="7"/>
    <n v="2"/>
    <n v="0"/>
    <n v="5"/>
    <n v="19"/>
    <n v="11.5"/>
    <n v="-10"/>
    <x v="0"/>
    <n v="20.612485276796232"/>
    <n v="0.70474777448071213"/>
    <n v="0.44736842105263158"/>
  </r>
  <r>
    <n v="58"/>
    <x v="822"/>
    <s v="29-069"/>
    <x v="1"/>
    <s v="CHI"/>
    <s v="L (-7)"/>
    <n v="45"/>
    <n v="8"/>
    <n v="23"/>
    <n v="0.34799999999999998"/>
    <n v="1"/>
    <n v="3"/>
    <n v="0.33300000000000002"/>
    <n v="0"/>
    <n v="0"/>
    <m/>
    <n v="1"/>
    <n v="8"/>
    <n v="9"/>
    <n v="8"/>
    <n v="3"/>
    <n v="1"/>
    <n v="4"/>
    <n v="17"/>
    <n v="12.1"/>
    <n v="6"/>
    <x v="0"/>
    <n v="22.857142857142858"/>
    <n v="0.62962962962962965"/>
    <n v="0.42222222222222222"/>
  </r>
  <r>
    <n v="59"/>
    <x v="823"/>
    <s v="29-070"/>
    <x v="1"/>
    <s v="WAS"/>
    <s v="W (+9)"/>
    <n v="37"/>
    <n v="10"/>
    <n v="15"/>
    <n v="0.66700000000000004"/>
    <n v="3"/>
    <n v="4"/>
    <n v="0.75"/>
    <n v="0"/>
    <n v="0"/>
    <m/>
    <n v="2"/>
    <n v="5"/>
    <n v="7"/>
    <n v="8"/>
    <n v="3"/>
    <n v="0"/>
    <n v="3"/>
    <n v="23"/>
    <n v="23.8"/>
    <n v="16"/>
    <x v="1"/>
    <n v="30.76923076923077"/>
    <n v="1.2777777777777777"/>
    <n v="0.89189189189189189"/>
  </r>
  <r>
    <n v="60"/>
    <x v="824"/>
    <s v="29-072"/>
    <x v="1"/>
    <s v="BRK"/>
    <s v="L (-1)"/>
    <n v="38"/>
    <n v="6"/>
    <n v="13"/>
    <n v="0.46200000000000002"/>
    <n v="1"/>
    <n v="4"/>
    <n v="0.25"/>
    <n v="6"/>
    <n v="9"/>
    <n v="0.66700000000000004"/>
    <n v="0"/>
    <n v="5"/>
    <n v="5"/>
    <n v="7"/>
    <n v="3"/>
    <n v="0"/>
    <n v="5"/>
    <n v="19"/>
    <n v="15.1"/>
    <n v="2"/>
    <x v="0"/>
    <n v="24.171270718232044"/>
    <n v="0.86520947176684881"/>
    <n v="0.5"/>
  </r>
  <r>
    <n v="61"/>
    <x v="825"/>
    <s v="29-074"/>
    <x v="1"/>
    <s v="DEN"/>
    <s v="L (-4)"/>
    <n v="40"/>
    <n v="8"/>
    <n v="17"/>
    <n v="0.47099999999999997"/>
    <n v="0"/>
    <n v="4"/>
    <n v="0"/>
    <n v="5"/>
    <n v="7"/>
    <n v="0.71399999999999997"/>
    <n v="0"/>
    <n v="6"/>
    <n v="6"/>
    <n v="6"/>
    <n v="1"/>
    <n v="0"/>
    <n v="4"/>
    <n v="21"/>
    <n v="13.3"/>
    <n v="-8"/>
    <x v="0"/>
    <n v="19.946808510638299"/>
    <n v="0.87209302325581406"/>
    <n v="0.47499999999999998"/>
  </r>
  <r>
    <n v="62"/>
    <x v="826"/>
    <s v="29-076"/>
    <x v="1"/>
    <s v="HOU"/>
    <s v="W (+9)"/>
    <n v="43"/>
    <n v="8"/>
    <n v="17"/>
    <n v="0.47099999999999997"/>
    <n v="1"/>
    <n v="3"/>
    <n v="0.33300000000000002"/>
    <n v="7"/>
    <n v="8"/>
    <n v="0.875"/>
    <n v="0"/>
    <n v="5"/>
    <n v="5"/>
    <n v="6"/>
    <n v="2"/>
    <n v="0"/>
    <n v="5"/>
    <n v="24"/>
    <n v="16.399999999999999"/>
    <n v="11"/>
    <x v="1"/>
    <n v="19.035532994923859"/>
    <n v="0.94043887147335425"/>
    <n v="0.51162790697674421"/>
  </r>
  <r>
    <n v="63"/>
    <x v="827"/>
    <s v="29-078"/>
    <x v="1"/>
    <s v="CLE"/>
    <s v="W (+4)"/>
    <n v="42"/>
    <n v="14"/>
    <n v="19"/>
    <n v="0.73699999999999999"/>
    <n v="6"/>
    <n v="8"/>
    <n v="0.75"/>
    <n v="9"/>
    <n v="13"/>
    <n v="0.69199999999999995"/>
    <n v="0"/>
    <n v="6"/>
    <n v="6"/>
    <n v="4"/>
    <n v="2"/>
    <n v="3"/>
    <n v="0"/>
    <n v="43"/>
    <n v="42"/>
    <n v="11"/>
    <x v="1"/>
    <n v="13.92757660167131"/>
    <n v="1.7394822006472492"/>
    <n v="1.1666666666666667"/>
  </r>
  <r>
    <n v="64"/>
    <x v="828"/>
    <s v="29-081"/>
    <x v="1"/>
    <s v="MEM"/>
    <s v="W (+5)"/>
    <n v="38"/>
    <n v="7"/>
    <n v="14"/>
    <n v="0.5"/>
    <n v="0"/>
    <n v="2"/>
    <n v="0"/>
    <n v="1"/>
    <n v="2"/>
    <n v="0.5"/>
    <n v="1"/>
    <n v="5"/>
    <n v="6"/>
    <n v="7"/>
    <n v="2"/>
    <n v="1"/>
    <n v="3"/>
    <n v="15"/>
    <n v="14.4"/>
    <n v="4"/>
    <x v="1"/>
    <n v="28.135048231511249"/>
    <n v="0.83892617449664419"/>
    <n v="0.52631578947368418"/>
  </r>
  <r>
    <n v="65"/>
    <x v="829"/>
    <s v="29-082"/>
    <x v="1"/>
    <s v="NOP"/>
    <s v="L (-10)"/>
    <n v="42"/>
    <n v="10"/>
    <n v="18"/>
    <n v="0.55600000000000005"/>
    <n v="2"/>
    <n v="4"/>
    <n v="0.5"/>
    <n v="3"/>
    <n v="3"/>
    <n v="1"/>
    <n v="1"/>
    <n v="7"/>
    <n v="8"/>
    <n v="9"/>
    <n v="0"/>
    <n v="1"/>
    <n v="3"/>
    <n v="25"/>
    <n v="22.8"/>
    <n v="-6"/>
    <x v="0"/>
    <n v="28.735632183908045"/>
    <n v="1.1200716845878136"/>
    <n v="0.76190476190476186"/>
  </r>
  <r>
    <n v="66"/>
    <x v="830"/>
    <s v="29-084"/>
    <x v="1"/>
    <s v="POR"/>
    <s v="W (+2)"/>
    <n v="38"/>
    <n v="13"/>
    <n v="23"/>
    <n v="0.56499999999999995"/>
    <n v="0"/>
    <n v="1"/>
    <n v="0"/>
    <n v="6"/>
    <n v="9"/>
    <n v="0.66700000000000004"/>
    <n v="4"/>
    <n v="2"/>
    <n v="6"/>
    <n v="5"/>
    <n v="4"/>
    <n v="0"/>
    <n v="5"/>
    <n v="32"/>
    <n v="25"/>
    <n v="4"/>
    <x v="1"/>
    <n v="13.528138528138529"/>
    <n v="1.0012515644555695"/>
    <n v="0.76315789473684215"/>
  </r>
  <r>
    <n v="67"/>
    <x v="831"/>
    <s v="29-086"/>
    <x v="1"/>
    <s v="IND"/>
    <s v="L (-1)"/>
    <n v="43"/>
    <n v="11"/>
    <n v="19"/>
    <n v="0.57899999999999996"/>
    <n v="2"/>
    <n v="6"/>
    <n v="0.33300000000000002"/>
    <n v="14"/>
    <n v="15"/>
    <n v="0.93300000000000005"/>
    <n v="0"/>
    <n v="8"/>
    <n v="8"/>
    <n v="5"/>
    <n v="0"/>
    <n v="0"/>
    <n v="6"/>
    <n v="38"/>
    <n v="27.4"/>
    <n v="2"/>
    <x v="0"/>
    <n v="13.661202185792348"/>
    <n v="1.2025316455696202"/>
    <n v="0.83720930232558144"/>
  </r>
  <r>
    <n v="68"/>
    <x v="832"/>
    <s v="29-088"/>
    <x v="1"/>
    <s v="DET"/>
    <s v="W (+32)"/>
    <n v="30"/>
    <n v="7"/>
    <n v="13"/>
    <n v="0.53800000000000003"/>
    <n v="1"/>
    <n v="3"/>
    <n v="0.33300000000000002"/>
    <n v="2"/>
    <n v="2"/>
    <n v="1"/>
    <n v="2"/>
    <n v="8"/>
    <n v="10"/>
    <n v="12"/>
    <n v="1"/>
    <n v="0"/>
    <n v="1"/>
    <n v="17"/>
    <n v="22.9"/>
    <n v="32"/>
    <x v="1"/>
    <n v="44.642857142857139"/>
    <n v="1.1424731182795698"/>
    <n v="1.1000000000000001"/>
  </r>
  <r>
    <n v="69"/>
    <x v="833"/>
    <s v="29-089"/>
    <x v="1"/>
    <s v="MIL"/>
    <s v="W (+21)"/>
    <n v="30"/>
    <n v="5"/>
    <n v="10"/>
    <n v="0.5"/>
    <n v="1"/>
    <n v="3"/>
    <n v="0.33300000000000002"/>
    <n v="2"/>
    <n v="4"/>
    <n v="0.5"/>
    <n v="2"/>
    <n v="5"/>
    <n v="7"/>
    <n v="2"/>
    <n v="0"/>
    <n v="0"/>
    <n v="4"/>
    <n v="13"/>
    <n v="7.1"/>
    <n v="19"/>
    <x v="1"/>
    <n v="11.261261261261263"/>
    <n v="0.82487309644670048"/>
    <n v="0.36666666666666664"/>
  </r>
  <r>
    <n v="70"/>
    <x v="834"/>
    <s v="29-091"/>
    <x v="1"/>
    <s v="TOR"/>
    <s v="W (+10)"/>
    <n v="39"/>
    <n v="11"/>
    <n v="20"/>
    <n v="0.55000000000000004"/>
    <n v="1"/>
    <n v="6"/>
    <n v="0.16700000000000001"/>
    <n v="9"/>
    <n v="11"/>
    <n v="0.81799999999999995"/>
    <n v="0"/>
    <n v="7"/>
    <n v="7"/>
    <n v="8"/>
    <n v="1"/>
    <n v="0"/>
    <n v="6"/>
    <n v="32"/>
    <n v="23.5"/>
    <n v="22"/>
    <x v="1"/>
    <n v="20.597322348094746"/>
    <n v="1.0376134889753568"/>
    <n v="0.79487179487179482"/>
  </r>
  <r>
    <n v="71"/>
    <x v="835"/>
    <s v="29-093"/>
    <x v="1"/>
    <s v="MIL"/>
    <s v="W (+19)"/>
    <n v="29"/>
    <n v="7"/>
    <n v="12"/>
    <n v="0.58299999999999996"/>
    <n v="1"/>
    <n v="3"/>
    <n v="0.33300000000000002"/>
    <n v="2"/>
    <n v="5"/>
    <n v="0.4"/>
    <n v="0"/>
    <n v="4"/>
    <n v="4"/>
    <n v="8"/>
    <n v="1"/>
    <n v="1"/>
    <n v="2"/>
    <n v="17"/>
    <n v="16.7"/>
    <n v="18"/>
    <x v="1"/>
    <n v="33.057851239669425"/>
    <n v="1.0493827160493827"/>
    <n v="0.72413793103448276"/>
  </r>
  <r>
    <n v="72"/>
    <x v="836"/>
    <s v="29-095"/>
    <x v="1"/>
    <s v="MIN"/>
    <s v="L (-1)"/>
    <n v="48"/>
    <n v="12"/>
    <n v="24"/>
    <n v="0.5"/>
    <n v="2"/>
    <n v="4"/>
    <n v="0.5"/>
    <n v="8"/>
    <n v="10"/>
    <n v="0.8"/>
    <n v="2"/>
    <n v="6"/>
    <n v="8"/>
    <n v="5"/>
    <n v="4"/>
    <n v="1"/>
    <n v="4"/>
    <n v="34"/>
    <n v="26.6"/>
    <n v="7"/>
    <x v="0"/>
    <n v="13.368983957219251"/>
    <n v="1.0493827160493827"/>
    <n v="0.70833333333333337"/>
  </r>
  <r>
    <n v="73"/>
    <x v="837"/>
    <s v="29-097"/>
    <x v="1"/>
    <s v="NYK"/>
    <s v="W (+11)"/>
    <n v="43"/>
    <n v="13"/>
    <n v="22"/>
    <n v="0.59099999999999997"/>
    <n v="3"/>
    <n v="7"/>
    <n v="0.42899999999999999"/>
    <n v="9"/>
    <n v="12"/>
    <n v="0.75"/>
    <n v="0"/>
    <n v="5"/>
    <n v="5"/>
    <n v="6"/>
    <n v="1"/>
    <n v="0"/>
    <n v="5"/>
    <n v="38"/>
    <n v="28.3"/>
    <n v="2"/>
    <x v="1"/>
    <n v="15.67398119122257"/>
    <n v="1.1771995043370507"/>
    <n v="0.76744186046511631"/>
  </r>
  <r>
    <n v="74"/>
    <x v="838"/>
    <s v="29-099"/>
    <x v="1"/>
    <s v="BRK"/>
    <s v="L (-1)"/>
    <n v="37"/>
    <n v="9"/>
    <n v="16"/>
    <n v="0.56299999999999994"/>
    <n v="0"/>
    <n v="3"/>
    <n v="0"/>
    <n v="11"/>
    <n v="14"/>
    <n v="0.78600000000000003"/>
    <n v="1"/>
    <n v="9"/>
    <n v="10"/>
    <n v="6"/>
    <n v="2"/>
    <n v="0"/>
    <n v="3"/>
    <n v="29"/>
    <n v="26.8"/>
    <n v="-2"/>
    <x v="0"/>
    <n v="19.255455712451859"/>
    <n v="1.152623211446741"/>
    <n v="0.91891891891891897"/>
  </r>
  <r>
    <n v="75"/>
    <x v="839"/>
    <s v="29-100"/>
    <x v="1"/>
    <s v="MEM"/>
    <s v="L (-5)"/>
    <n v="41"/>
    <n v="14"/>
    <n v="23"/>
    <n v="0.60899999999999999"/>
    <n v="3"/>
    <n v="5"/>
    <n v="0.6"/>
    <n v="6"/>
    <n v="7"/>
    <n v="0.85699999999999998"/>
    <n v="1"/>
    <n v="5"/>
    <n v="6"/>
    <n v="5"/>
    <n v="2"/>
    <n v="0"/>
    <n v="5"/>
    <n v="37"/>
    <n v="28.4"/>
    <n v="-8"/>
    <x v="0"/>
    <n v="13.858093126385809"/>
    <n v="1.1904761904761905"/>
    <n v="0.85365853658536583"/>
  </r>
  <r>
    <n v="76"/>
    <x v="840"/>
    <s v="29-102"/>
    <x v="1"/>
    <s v="IND"/>
    <s v="W (+12)"/>
    <n v="35"/>
    <n v="11"/>
    <n v="20"/>
    <n v="0.55000000000000004"/>
    <n v="2"/>
    <n v="4"/>
    <n v="0.5"/>
    <n v="12"/>
    <n v="13"/>
    <n v="0.92300000000000004"/>
    <n v="1"/>
    <n v="5"/>
    <n v="6"/>
    <n v="1"/>
    <n v="1"/>
    <n v="1"/>
    <n v="2"/>
    <n v="36"/>
    <n v="28.2"/>
    <n v="13"/>
    <x v="1"/>
    <n v="3.4818941504178276"/>
    <n v="1.2987012987012987"/>
    <n v="0.94285714285714284"/>
  </r>
  <r>
    <n v="77"/>
    <x v="841"/>
    <s v="29-103"/>
    <x v="1"/>
    <s v="ATL"/>
    <s v="L (-13)"/>
    <n v="37"/>
    <n v="10"/>
    <n v="22"/>
    <n v="0.45500000000000002"/>
    <n v="3"/>
    <n v="7"/>
    <n v="0.42899999999999999"/>
    <n v="4"/>
    <n v="8"/>
    <n v="0.5"/>
    <n v="3"/>
    <n v="5"/>
    <n v="8"/>
    <n v="5"/>
    <n v="0"/>
    <n v="1"/>
    <n v="3"/>
    <n v="27"/>
    <n v="18"/>
    <n v="-13"/>
    <x v="0"/>
    <n v="14.916467780429596"/>
    <n v="0.94670406732117818"/>
    <n v="0.59459459459459463"/>
  </r>
  <r>
    <n v="1"/>
    <x v="842"/>
    <s v="29-304"/>
    <x v="0"/>
    <s v="NYK"/>
    <s v="L (-5)"/>
    <n v="43"/>
    <n v="5"/>
    <n v="15"/>
    <n v="0.33300000000000002"/>
    <n v="1"/>
    <n v="5"/>
    <n v="0.2"/>
    <n v="6"/>
    <n v="7"/>
    <n v="0.85699999999999998"/>
    <n v="0"/>
    <n v="5"/>
    <n v="5"/>
    <n v="4"/>
    <n v="0"/>
    <n v="0"/>
    <n v="8"/>
    <n v="17"/>
    <n v="3.2"/>
    <n v="-13"/>
    <x v="0"/>
    <n v="13.297872340425531"/>
    <n v="0.65184049079754602"/>
    <n v="0.16279069767441862"/>
  </r>
  <r>
    <n v="2"/>
    <x v="843"/>
    <s v="29-305"/>
    <x v="0"/>
    <s v="CHI"/>
    <s v="W (+6)"/>
    <n v="42"/>
    <n v="14"/>
    <n v="30"/>
    <n v="0.46700000000000003"/>
    <n v="1"/>
    <n v="3"/>
    <n v="0.33300000000000002"/>
    <n v="7"/>
    <n v="9"/>
    <n v="0.77800000000000002"/>
    <n v="1"/>
    <n v="7"/>
    <n v="8"/>
    <n v="5"/>
    <n v="4"/>
    <n v="1"/>
    <n v="3"/>
    <n v="36"/>
    <n v="27.4"/>
    <n v="-3"/>
    <x v="1"/>
    <n v="11.916110581506196"/>
    <n v="0.97402597402597402"/>
    <n v="0.7857142857142857"/>
  </r>
  <r>
    <n v="3"/>
    <x v="844"/>
    <s v="29-309"/>
    <x v="0"/>
    <s v="POR"/>
    <s v="L (-19)"/>
    <n v="35"/>
    <n v="4"/>
    <n v="12"/>
    <n v="0.33300000000000002"/>
    <n v="2"/>
    <n v="4"/>
    <n v="0.5"/>
    <n v="1"/>
    <n v="1"/>
    <n v="1"/>
    <n v="1"/>
    <n v="6"/>
    <n v="7"/>
    <n v="7"/>
    <n v="1"/>
    <n v="0"/>
    <n v="3"/>
    <n v="11"/>
    <n v="8.8000000000000007"/>
    <n v="-15"/>
    <x v="0"/>
    <n v="31.194295900178254"/>
    <n v="0.71243523316062174"/>
    <n v="0.42857142857142855"/>
  </r>
  <r>
    <n v="4"/>
    <x v="845"/>
    <s v="29-310"/>
    <x v="0"/>
    <s v="UTA"/>
    <s v="L (-2)"/>
    <n v="42"/>
    <n v="8"/>
    <n v="18"/>
    <n v="0.44400000000000001"/>
    <n v="3"/>
    <n v="5"/>
    <n v="0.6"/>
    <n v="12"/>
    <n v="12"/>
    <n v="1"/>
    <n v="0"/>
    <n v="3"/>
    <n v="3"/>
    <n v="4"/>
    <n v="3"/>
    <n v="0"/>
    <n v="4"/>
    <n v="31"/>
    <n v="23.5"/>
    <n v="3"/>
    <x v="0"/>
    <n v="12.787723785166241"/>
    <n v="1.1363636363636362"/>
    <n v="0.6428571428571429"/>
  </r>
  <r>
    <n v="5"/>
    <x v="846"/>
    <s v="29-312"/>
    <x v="0"/>
    <s v="DEN"/>
    <s v="W (+9)"/>
    <n v="40"/>
    <n v="8"/>
    <n v="18"/>
    <n v="0.44400000000000001"/>
    <n v="1"/>
    <n v="5"/>
    <n v="0.2"/>
    <n v="5"/>
    <n v="6"/>
    <n v="0.83299999999999996"/>
    <n v="0"/>
    <n v="7"/>
    <n v="7"/>
    <n v="11"/>
    <n v="1"/>
    <n v="1"/>
    <n v="3"/>
    <n v="22"/>
    <n v="20.3"/>
    <n v="14"/>
    <x v="1"/>
    <n v="31.755196304849886"/>
    <n v="0.93062605752961081"/>
    <n v="0.7"/>
  </r>
  <r>
    <n v="6"/>
    <x v="847"/>
    <s v="29-315"/>
    <x v="0"/>
    <s v="NOP"/>
    <s v="W (+7)"/>
    <n v="40"/>
    <n v="9"/>
    <n v="17"/>
    <n v="0.52900000000000003"/>
    <n v="1"/>
    <n v="3"/>
    <n v="0.33300000000000002"/>
    <n v="13"/>
    <n v="17"/>
    <n v="0.76500000000000001"/>
    <n v="2"/>
    <n v="9"/>
    <n v="11"/>
    <n v="9"/>
    <n v="1"/>
    <n v="1"/>
    <n v="4"/>
    <n v="32"/>
    <n v="29.8"/>
    <n v="15"/>
    <x v="1"/>
    <n v="24.012806830309497"/>
    <n v="1.1235955056179776"/>
    <n v="0.95"/>
  </r>
  <r>
    <n v="7"/>
    <x v="848"/>
    <s v="29-319"/>
    <x v="0"/>
    <s v="BOS"/>
    <s v="W (+1)"/>
    <n v="41"/>
    <n v="16"/>
    <n v="27"/>
    <n v="0.59299999999999997"/>
    <n v="3"/>
    <n v="8"/>
    <n v="0.375"/>
    <n v="6"/>
    <n v="9"/>
    <n v="0.66700000000000004"/>
    <n v="0"/>
    <n v="4"/>
    <n v="4"/>
    <n v="7"/>
    <n v="0"/>
    <n v="1"/>
    <n v="3"/>
    <n v="41"/>
    <n v="29.5"/>
    <n v="10"/>
    <x v="1"/>
    <n v="17.08984375"/>
    <n v="1.2073027090694934"/>
    <n v="0.87804878048780488"/>
  </r>
  <r>
    <n v="8"/>
    <x v="849"/>
    <s v="29-320"/>
    <x v="0"/>
    <s v="ATL"/>
    <s v="W (+33)"/>
    <n v="29"/>
    <n v="13"/>
    <n v="20"/>
    <n v="0.65"/>
    <n v="4"/>
    <n v="5"/>
    <n v="0.8"/>
    <n v="2"/>
    <n v="4"/>
    <n v="0.5"/>
    <n v="2"/>
    <n v="4"/>
    <n v="6"/>
    <n v="7"/>
    <n v="0"/>
    <n v="1"/>
    <n v="3"/>
    <n v="32"/>
    <n v="27.2"/>
    <n v="14"/>
    <x v="1"/>
    <n v="22.040302267002517"/>
    <n v="1.2924071082390953"/>
    <n v="1.1724137931034482"/>
  </r>
  <r>
    <n v="9"/>
    <x v="850"/>
    <s v="29-322"/>
    <x v="0"/>
    <s v="DEN"/>
    <s v="L (-9)"/>
    <n v="41"/>
    <n v="8"/>
    <n v="18"/>
    <n v="0.44400000000000001"/>
    <n v="1"/>
    <n v="4"/>
    <n v="0.25"/>
    <n v="5"/>
    <n v="7"/>
    <n v="0.71399999999999997"/>
    <n v="0"/>
    <n v="9"/>
    <n v="9"/>
    <n v="5"/>
    <n v="0"/>
    <n v="2"/>
    <n v="4"/>
    <n v="22"/>
    <n v="14.6"/>
    <n v="-13"/>
    <x v="0"/>
    <n v="16.622340425531913"/>
    <n v="0.87719298245614041"/>
    <n v="0.53658536585365857"/>
  </r>
  <r>
    <n v="10"/>
    <x v="851"/>
    <s v="29-324"/>
    <x v="0"/>
    <s v="SAS"/>
    <s v="L (-2)"/>
    <n v="34"/>
    <n v="6"/>
    <n v="17"/>
    <n v="0.35299999999999998"/>
    <n v="2"/>
    <n v="3"/>
    <n v="0.66700000000000004"/>
    <n v="1"/>
    <n v="1"/>
    <n v="1"/>
    <n v="3"/>
    <n v="3"/>
    <n v="6"/>
    <n v="9"/>
    <n v="1"/>
    <n v="1"/>
    <n v="5"/>
    <n v="15"/>
    <n v="10.3"/>
    <n v="-3"/>
    <x v="0"/>
    <n v="28.625954198473281"/>
    <n v="0.66844919786096257"/>
    <n v="0.47058823529411764"/>
  </r>
  <r>
    <n v="11"/>
    <x v="852"/>
    <s v="29-326"/>
    <x v="0"/>
    <s v="WAS"/>
    <s v="L (-13)"/>
    <n v="39"/>
    <n v="8"/>
    <n v="21"/>
    <n v="0.38100000000000001"/>
    <n v="2"/>
    <n v="7"/>
    <n v="0.28599999999999998"/>
    <n v="4"/>
    <n v="7"/>
    <n v="0.57099999999999995"/>
    <n v="3"/>
    <n v="1"/>
    <n v="4"/>
    <n v="4"/>
    <n v="1"/>
    <n v="1"/>
    <n v="3"/>
    <n v="22"/>
    <n v="13.2"/>
    <n v="-13"/>
    <x v="0"/>
    <n v="12.87001287001287"/>
    <n v="0.81240768094534721"/>
    <n v="0.33333333333333331"/>
  </r>
  <r>
    <n v="12"/>
    <x v="853"/>
    <s v="29-327"/>
    <x v="0"/>
    <s v="TOR"/>
    <s v="L (-17)"/>
    <n v="37"/>
    <n v="6"/>
    <n v="12"/>
    <n v="0.5"/>
    <n v="1"/>
    <n v="4"/>
    <n v="0.25"/>
    <n v="2"/>
    <n v="3"/>
    <n v="0.66700000000000004"/>
    <n v="0"/>
    <n v="1"/>
    <n v="1"/>
    <n v="10"/>
    <n v="1"/>
    <n v="1"/>
    <n v="5"/>
    <n v="15"/>
    <n v="11.8"/>
    <n v="-8"/>
    <x v="0"/>
    <n v="35.310734463276837"/>
    <n v="0.81877729257641918"/>
    <n v="0.43243243243243246"/>
  </r>
  <r>
    <n v="13"/>
    <x v="854"/>
    <s v="29-329"/>
    <x v="0"/>
    <s v="ORL"/>
    <s v="W (+32)"/>
    <n v="31"/>
    <n v="9"/>
    <n v="17"/>
    <n v="0.52900000000000003"/>
    <n v="2"/>
    <n v="4"/>
    <n v="0.5"/>
    <n v="9"/>
    <n v="11"/>
    <n v="0.81799999999999995"/>
    <n v="1"/>
    <n v="3"/>
    <n v="4"/>
    <n v="11"/>
    <n v="3"/>
    <n v="0"/>
    <n v="1"/>
    <n v="29"/>
    <n v="31.2"/>
    <n v="19"/>
    <x v="1"/>
    <n v="32.505910165484629"/>
    <n v="1.2697022767075306"/>
    <n v="1.1612903225806452"/>
  </r>
  <r>
    <n v="14"/>
    <x v="855"/>
    <s v="29-331"/>
    <x v="0"/>
    <s v="WAS"/>
    <s v="W (+26)"/>
    <n v="36"/>
    <n v="7"/>
    <n v="14"/>
    <n v="0.5"/>
    <n v="1"/>
    <n v="5"/>
    <n v="0.2"/>
    <n v="14"/>
    <n v="17"/>
    <n v="0.82399999999999995"/>
    <n v="1"/>
    <n v="9"/>
    <n v="10"/>
    <n v="8"/>
    <n v="3"/>
    <n v="0"/>
    <n v="4"/>
    <n v="29"/>
    <n v="27.6"/>
    <n v="24"/>
    <x v="1"/>
    <n v="23.89486260454002"/>
    <n v="1.1381475667189953"/>
    <n v="1"/>
  </r>
  <r>
    <n v="15"/>
    <x v="856"/>
    <s v="29-334"/>
    <x v="0"/>
    <s v="IND"/>
    <s v="W (+12)"/>
    <n v="32"/>
    <n v="9"/>
    <n v="18"/>
    <n v="0.5"/>
    <n v="0"/>
    <n v="1"/>
    <n v="0"/>
    <n v="1"/>
    <n v="2"/>
    <n v="0.5"/>
    <n v="0"/>
    <n v="2"/>
    <n v="2"/>
    <n v="7"/>
    <n v="1"/>
    <n v="0"/>
    <n v="3"/>
    <n v="19"/>
    <n v="12.7"/>
    <n v="14"/>
    <x v="1"/>
    <n v="24.238227146814406"/>
    <n v="0.86837294332723958"/>
    <n v="0.5"/>
  </r>
  <r>
    <n v="16"/>
    <x v="857"/>
    <s v="29-337"/>
    <x v="0"/>
    <s v="MIL"/>
    <s v="W (+3)"/>
    <n v="41"/>
    <n v="6"/>
    <n v="15"/>
    <n v="0.4"/>
    <n v="0"/>
    <n v="4"/>
    <n v="0"/>
    <n v="14"/>
    <n v="21"/>
    <n v="0.66700000000000004"/>
    <n v="1"/>
    <n v="4"/>
    <n v="5"/>
    <n v="10"/>
    <n v="0"/>
    <n v="0"/>
    <n v="7"/>
    <n v="26"/>
    <n v="16.600000000000001"/>
    <n v="15"/>
    <x v="1"/>
    <n v="24.24830261881668"/>
    <n v="0.83226632522407162"/>
    <n v="0.43902439024390244"/>
  </r>
  <r>
    <n v="17"/>
    <x v="858"/>
    <s v="29-339"/>
    <x v="0"/>
    <s v="NYK"/>
    <s v="W (+3)"/>
    <n v="40"/>
    <n v="7"/>
    <n v="17"/>
    <n v="0.41199999999999998"/>
    <n v="1"/>
    <n v="6"/>
    <n v="0.16700000000000001"/>
    <n v="4"/>
    <n v="7"/>
    <n v="0.57099999999999995"/>
    <n v="1"/>
    <n v="4"/>
    <n v="5"/>
    <n v="12"/>
    <n v="2"/>
    <n v="0"/>
    <n v="4"/>
    <n v="19"/>
    <n v="16.2"/>
    <n v="12"/>
    <x v="1"/>
    <n v="33.259423503325948"/>
    <n v="0.78903654485049834"/>
    <n v="0.52500000000000002"/>
  </r>
  <r>
    <n v="18"/>
    <x v="859"/>
    <s v="29-340"/>
    <x v="0"/>
    <s v="TOR"/>
    <s v="W (+14)"/>
    <n v="42"/>
    <n v="9"/>
    <n v="18"/>
    <n v="0.5"/>
    <n v="2"/>
    <n v="4"/>
    <n v="0.5"/>
    <n v="4"/>
    <n v="6"/>
    <n v="0.66700000000000004"/>
    <n v="0"/>
    <n v="7"/>
    <n v="7"/>
    <n v="13"/>
    <n v="3"/>
    <n v="1"/>
    <n v="4"/>
    <n v="24"/>
    <n v="24.3"/>
    <n v="11"/>
    <x v="1"/>
    <n v="34.537725823591927"/>
    <n v="0.97402597402597402"/>
    <n v="0.7857142857142857"/>
  </r>
  <r>
    <n v="19"/>
    <x v="860"/>
    <s v="29-343"/>
    <x v="0"/>
    <s v="BRK"/>
    <s v="W (+22)"/>
    <n v="34"/>
    <n v="8"/>
    <n v="17"/>
    <n v="0.47099999999999997"/>
    <n v="1"/>
    <n v="3"/>
    <n v="0.33300000000000002"/>
    <n v="1"/>
    <n v="2"/>
    <n v="0.5"/>
    <n v="0"/>
    <n v="4"/>
    <n v="4"/>
    <n v="7"/>
    <n v="3"/>
    <n v="0"/>
    <n v="3"/>
    <n v="18"/>
    <n v="14.2"/>
    <n v="20"/>
    <x v="1"/>
    <n v="25.107604017216644"/>
    <n v="0.86206896551724144"/>
    <n v="0.55882352941176472"/>
  </r>
  <r>
    <n v="20"/>
    <x v="861"/>
    <s v="29-344"/>
    <x v="0"/>
    <s v="TOR"/>
    <s v="W (+4)"/>
    <n v="42"/>
    <n v="12"/>
    <n v="21"/>
    <n v="0.57099999999999995"/>
    <n v="2"/>
    <n v="5"/>
    <n v="0.4"/>
    <n v="9"/>
    <n v="9"/>
    <n v="1"/>
    <n v="1"/>
    <n v="1"/>
    <n v="2"/>
    <n v="4"/>
    <n v="2"/>
    <n v="2"/>
    <n v="2"/>
    <n v="35"/>
    <n v="29.9"/>
    <n v="7"/>
    <x v="1"/>
    <n v="12.919896640826872"/>
    <n v="1.2982195845697329"/>
    <n v="0.80952380952380953"/>
  </r>
  <r>
    <n v="21"/>
    <x v="862"/>
    <s v="29-347"/>
    <x v="0"/>
    <s v="NOP"/>
    <s v="L (-5)"/>
    <n v="38"/>
    <n v="17"/>
    <n v="24"/>
    <n v="0.70799999999999996"/>
    <n v="2"/>
    <n v="2"/>
    <n v="1"/>
    <n v="5"/>
    <n v="8"/>
    <n v="0.625"/>
    <n v="0"/>
    <n v="5"/>
    <n v="5"/>
    <n v="5"/>
    <n v="0"/>
    <n v="1"/>
    <n v="2"/>
    <n v="41"/>
    <n v="33.1"/>
    <n v="-3"/>
    <x v="0"/>
    <n v="14.484356894553885"/>
    <n v="1.3888888888888888"/>
    <n v="1.0526315789473684"/>
  </r>
  <r>
    <n v="22"/>
    <x v="863"/>
    <s v="29-350"/>
    <x v="0"/>
    <s v="CHO"/>
    <s v="W (+9)"/>
    <n v="40"/>
    <n v="11"/>
    <n v="19"/>
    <n v="0.57899999999999996"/>
    <n v="2"/>
    <n v="3"/>
    <n v="0.66700000000000004"/>
    <n v="3"/>
    <n v="4"/>
    <n v="0.75"/>
    <n v="0"/>
    <n v="7"/>
    <n v="7"/>
    <n v="14"/>
    <n v="1"/>
    <n v="3"/>
    <n v="5"/>
    <n v="27"/>
    <n v="26.9"/>
    <n v="16"/>
    <x v="1"/>
    <n v="35.2112676056338"/>
    <n v="1.0481366459627328"/>
    <n v="0.95"/>
  </r>
  <r>
    <n v="23"/>
    <x v="864"/>
    <s v="29-352"/>
    <x v="0"/>
    <s v="ATL"/>
    <s v="L (-29)"/>
    <n v="29"/>
    <n v="8"/>
    <n v="16"/>
    <n v="0.5"/>
    <n v="0"/>
    <n v="2"/>
    <n v="0"/>
    <n v="5"/>
    <n v="7"/>
    <n v="0.71399999999999997"/>
    <n v="0"/>
    <n v="3"/>
    <n v="3"/>
    <n v="2"/>
    <n v="2"/>
    <n v="0"/>
    <n v="2"/>
    <n v="21"/>
    <n v="14.5"/>
    <n v="-18"/>
    <x v="0"/>
    <n v="8.6655112651646444"/>
    <n v="0.99620493358633788"/>
    <n v="0.55172413793103448"/>
  </r>
  <r>
    <n v="24"/>
    <x v="865"/>
    <s v="29-354"/>
    <x v="0"/>
    <s v="BRK"/>
    <s v="W (+4)"/>
    <n v="40"/>
    <n v="7"/>
    <n v="18"/>
    <n v="0.38900000000000001"/>
    <n v="2"/>
    <n v="4"/>
    <n v="0.5"/>
    <n v="6"/>
    <n v="8"/>
    <n v="0.75"/>
    <n v="1"/>
    <n v="3"/>
    <n v="4"/>
    <n v="9"/>
    <n v="2"/>
    <n v="0"/>
    <n v="4"/>
    <n v="22"/>
    <n v="15.7"/>
    <n v="-5"/>
    <x v="1"/>
    <n v="26.071842410196989"/>
    <n v="0.86206896551724144"/>
    <n v="0.5"/>
  </r>
  <r>
    <n v="25"/>
    <x v="866"/>
    <s v="29-356"/>
    <x v="0"/>
    <s v="MEM"/>
    <s v="W (+14)"/>
    <n v="38"/>
    <n v="9"/>
    <n v="15"/>
    <n v="0.6"/>
    <n v="3"/>
    <n v="5"/>
    <n v="0.6"/>
    <n v="4"/>
    <n v="6"/>
    <n v="0.66700000000000004"/>
    <n v="0"/>
    <n v="1"/>
    <n v="1"/>
    <n v="11"/>
    <n v="0"/>
    <n v="1"/>
    <n v="5"/>
    <n v="25"/>
    <n v="20.6"/>
    <n v="8"/>
    <x v="1"/>
    <n v="32.699167657550532"/>
    <n v="1.1042402826855124"/>
    <n v="0.65789473684210531"/>
  </r>
  <r>
    <n v="26"/>
    <x v="867"/>
    <s v="29-358"/>
    <x v="0"/>
    <s v="MIN"/>
    <s v="W (+21)"/>
    <n v="35"/>
    <n v="8"/>
    <n v="16"/>
    <n v="0.5"/>
    <n v="4"/>
    <n v="7"/>
    <n v="0.57099999999999995"/>
    <n v="4"/>
    <n v="5"/>
    <n v="0.8"/>
    <n v="0"/>
    <n v="4"/>
    <n v="4"/>
    <n v="3"/>
    <n v="1"/>
    <n v="3"/>
    <n v="2"/>
    <n v="24"/>
    <n v="18.8"/>
    <n v="22"/>
    <x v="1"/>
    <n v="12.931034482758621"/>
    <n v="1.1881188118811881"/>
    <n v="0.68571428571428572"/>
  </r>
  <r>
    <n v="27"/>
    <x v="868"/>
    <s v="29-360"/>
    <x v="0"/>
    <s v="MIA"/>
    <s v="L (-10)"/>
    <n v="40"/>
    <n v="9"/>
    <n v="16"/>
    <n v="0.56299999999999994"/>
    <n v="2"/>
    <n v="8"/>
    <n v="0.25"/>
    <n v="10"/>
    <n v="18"/>
    <n v="0.55600000000000005"/>
    <n v="0"/>
    <n v="4"/>
    <n v="4"/>
    <n v="8"/>
    <n v="0"/>
    <n v="0"/>
    <n v="4"/>
    <n v="30"/>
    <n v="21.6"/>
    <n v="-9"/>
    <x v="0"/>
    <n v="22.271714922048996"/>
    <n v="1.0744985673352434"/>
    <n v="0.57499999999999996"/>
  </r>
  <r>
    <n v="28"/>
    <x v="869"/>
    <s v="29-361"/>
    <x v="0"/>
    <s v="ORL"/>
    <s v="W (+9)"/>
    <n v="37"/>
    <n v="10"/>
    <n v="20"/>
    <n v="0.5"/>
    <n v="0"/>
    <n v="5"/>
    <n v="0"/>
    <n v="9"/>
    <n v="11"/>
    <n v="0.81799999999999995"/>
    <n v="0"/>
    <n v="5"/>
    <n v="5"/>
    <n v="8"/>
    <n v="2"/>
    <n v="2"/>
    <n v="4"/>
    <n v="29"/>
    <n v="24.3"/>
    <n v="7"/>
    <x v="1"/>
    <n v="21.715526601520086"/>
    <n v="1.0055478502080444"/>
    <n v="0.81081081081081086"/>
  </r>
  <r>
    <n v="29"/>
    <x v="870"/>
    <s v="29-363"/>
    <x v="0"/>
    <s v="DET"/>
    <s v="L (-23)"/>
    <n v="32"/>
    <n v="5"/>
    <n v="19"/>
    <n v="0.26300000000000001"/>
    <n v="2"/>
    <n v="6"/>
    <n v="0.33300000000000002"/>
    <n v="5"/>
    <n v="5"/>
    <n v="1"/>
    <n v="1"/>
    <n v="9"/>
    <n v="10"/>
    <n v="7"/>
    <n v="1"/>
    <n v="0"/>
    <n v="7"/>
    <n v="17"/>
    <n v="6.8"/>
    <n v="-17"/>
    <x v="0"/>
    <n v="19.886363636363637"/>
    <n v="0.6028368794326241"/>
    <n v="0.4375"/>
  </r>
  <r>
    <n v="30"/>
    <x v="871"/>
    <s v="30-014"/>
    <x v="0"/>
    <s v="PHO"/>
    <s v="L (-7)"/>
    <n v="37"/>
    <n v="11"/>
    <n v="18"/>
    <n v="0.61099999999999999"/>
    <n v="3"/>
    <n v="8"/>
    <n v="0.375"/>
    <n v="8"/>
    <n v="13"/>
    <n v="0.61499999999999999"/>
    <n v="1"/>
    <n v="6"/>
    <n v="7"/>
    <n v="5"/>
    <n v="1"/>
    <n v="0"/>
    <n v="5"/>
    <n v="33"/>
    <n v="23.6"/>
    <n v="4"/>
    <x v="0"/>
    <n v="14.827995255041518"/>
    <n v="1.149025069637883"/>
    <n v="0.78378378378378377"/>
  </r>
  <r>
    <n v="31"/>
    <x v="872"/>
    <s v="30-016"/>
    <x v="0"/>
    <s v="LAL"/>
    <s v="W (+7)"/>
    <n v="38"/>
    <n v="12"/>
    <n v="23"/>
    <n v="0.52200000000000002"/>
    <n v="4"/>
    <n v="9"/>
    <n v="0.44400000000000001"/>
    <n v="8"/>
    <n v="13"/>
    <n v="0.61499999999999999"/>
    <n v="1"/>
    <n v="3"/>
    <n v="4"/>
    <n v="5"/>
    <n v="2"/>
    <n v="0"/>
    <n v="1"/>
    <n v="36"/>
    <n v="28"/>
    <n v="15"/>
    <x v="1"/>
    <n v="14.400921658986176"/>
    <n v="1.2113055181695829"/>
    <n v="0.78947368421052633"/>
  </r>
  <r>
    <n v="32"/>
    <x v="873"/>
    <s v="30-017"/>
    <x v="0"/>
    <s v="LAC"/>
    <s v="W (+5)"/>
    <n v="42"/>
    <n v="11"/>
    <n v="23"/>
    <n v="0.47799999999999998"/>
    <n v="3"/>
    <n v="8"/>
    <n v="0.375"/>
    <n v="7"/>
    <n v="12"/>
    <n v="0.58299999999999996"/>
    <n v="0"/>
    <n v="11"/>
    <n v="11"/>
    <n v="7"/>
    <n v="3"/>
    <n v="0"/>
    <n v="9"/>
    <n v="32"/>
    <n v="18.899999999999999"/>
    <n v="8"/>
    <x v="1"/>
    <n v="15.808491418247517"/>
    <n v="0.85836909871244638"/>
    <n v="0.6428571428571429"/>
  </r>
  <r>
    <n v="33"/>
    <x v="874"/>
    <s v="30-020"/>
    <x v="0"/>
    <s v="CHI"/>
    <s v="W (+14)"/>
    <n v="36"/>
    <n v="12"/>
    <n v="23"/>
    <n v="0.52200000000000002"/>
    <n v="0"/>
    <n v="3"/>
    <n v="0"/>
    <n v="2"/>
    <n v="3"/>
    <n v="0.66700000000000004"/>
    <n v="1"/>
    <n v="4"/>
    <n v="5"/>
    <n v="4"/>
    <n v="0"/>
    <n v="0"/>
    <n v="6"/>
    <n v="26"/>
    <n v="11.4"/>
    <n v="16"/>
    <x v="1"/>
    <n v="11.655011655011654"/>
    <n v="0.85751978891820579"/>
    <n v="0.47222222222222221"/>
  </r>
  <r>
    <n v="34"/>
    <x v="875"/>
    <s v="30-022"/>
    <x v="0"/>
    <s v="UTA"/>
    <s v="W (+14)"/>
    <n v="36"/>
    <n v="8"/>
    <n v="16"/>
    <n v="0.5"/>
    <n v="0"/>
    <n v="2"/>
    <n v="0"/>
    <n v="10"/>
    <n v="14"/>
    <n v="0.71399999999999997"/>
    <n v="2"/>
    <n v="5"/>
    <n v="7"/>
    <n v="9"/>
    <n v="4"/>
    <n v="0"/>
    <n v="7"/>
    <n v="26"/>
    <n v="22.6"/>
    <n v="14"/>
    <x v="1"/>
    <n v="23.584905660377363"/>
    <n v="0.89163237311385457"/>
    <n v="0.75"/>
  </r>
  <r>
    <n v="35"/>
    <x v="876"/>
    <s v="30-024"/>
    <x v="0"/>
    <s v="CHO"/>
    <s v="W (+39)"/>
    <n v="27"/>
    <n v="9"/>
    <n v="15"/>
    <n v="0.6"/>
    <n v="2"/>
    <n v="4"/>
    <n v="0.5"/>
    <n v="5"/>
    <n v="6"/>
    <n v="0.83299999999999996"/>
    <n v="1"/>
    <n v="5"/>
    <n v="6"/>
    <n v="9"/>
    <n v="4"/>
    <n v="1"/>
    <n v="2"/>
    <n v="25"/>
    <n v="28.5"/>
    <n v="31"/>
    <x v="1"/>
    <n v="31.424581005586592"/>
    <n v="1.2729124236252545"/>
    <n v="1.3333333333333333"/>
  </r>
  <r>
    <n v="36"/>
    <x v="877"/>
    <s v="30-026"/>
    <x v="0"/>
    <s v="OKC"/>
    <s v="W (+10)"/>
    <n v="39"/>
    <n v="11"/>
    <n v="25"/>
    <n v="0.44"/>
    <n v="2"/>
    <n v="6"/>
    <n v="0.33300000000000002"/>
    <n v="10"/>
    <n v="13"/>
    <n v="0.76900000000000002"/>
    <n v="0"/>
    <n v="7"/>
    <n v="7"/>
    <n v="5"/>
    <n v="1"/>
    <n v="2"/>
    <n v="2"/>
    <n v="34"/>
    <n v="25.3"/>
    <n v="5"/>
    <x v="1"/>
    <n v="13.255567338282079"/>
    <n v="1.039119804400978"/>
    <n v="0.76923076923076927"/>
  </r>
  <r>
    <n v="37"/>
    <x v="878"/>
    <s v="30-028"/>
    <x v="0"/>
    <s v="DET"/>
    <s v="W (+8)"/>
    <n v="36"/>
    <n v="11"/>
    <n v="24"/>
    <n v="0.45800000000000002"/>
    <n v="0"/>
    <n v="4"/>
    <n v="0"/>
    <n v="10"/>
    <n v="11"/>
    <n v="0.90900000000000003"/>
    <n v="0"/>
    <n v="6"/>
    <n v="6"/>
    <n v="7"/>
    <n v="1"/>
    <n v="0"/>
    <n v="4"/>
    <n v="32"/>
    <n v="21.7"/>
    <n v="0"/>
    <x v="1"/>
    <n v="17.570281124497992"/>
    <n v="0.97442143727161989"/>
    <n v="0.77777777777777779"/>
  </r>
  <r>
    <n v="38"/>
    <x v="879"/>
    <s v="30-031"/>
    <x v="0"/>
    <s v="SAC"/>
    <s v="W (+11)"/>
    <n v="33"/>
    <n v="7"/>
    <n v="16"/>
    <n v="0.438"/>
    <n v="1"/>
    <n v="4"/>
    <n v="0.25"/>
    <n v="4"/>
    <n v="6"/>
    <n v="0.66700000000000004"/>
    <n v="0"/>
    <n v="3"/>
    <n v="3"/>
    <n v="7"/>
    <n v="4"/>
    <n v="2"/>
    <n v="6"/>
    <n v="19"/>
    <n v="14.6"/>
    <n v="13"/>
    <x v="1"/>
    <n v="22.123893805309734"/>
    <n v="0.77110389610389607"/>
    <n v="0.54545454545454541"/>
  </r>
  <r>
    <n v="39"/>
    <x v="880"/>
    <s v="30-032"/>
    <x v="0"/>
    <s v="MIN"/>
    <s v="W (+16)"/>
    <n v="40"/>
    <n v="14"/>
    <n v="25"/>
    <n v="0.56000000000000005"/>
    <n v="3"/>
    <n v="8"/>
    <n v="0.375"/>
    <n v="5"/>
    <n v="8"/>
    <n v="0.625"/>
    <n v="3"/>
    <n v="3"/>
    <n v="6"/>
    <n v="5"/>
    <n v="0"/>
    <n v="1"/>
    <n v="2"/>
    <n v="36"/>
    <n v="27.7"/>
    <n v="25"/>
    <x v="1"/>
    <n v="14.076576576576578"/>
    <n v="1.1795543905635648"/>
    <n v="0.8"/>
  </r>
  <r>
    <n v="40"/>
    <x v="881"/>
    <s v="30-034"/>
    <x v="0"/>
    <s v="PHI"/>
    <s v="W (+13)"/>
    <n v="36"/>
    <n v="6"/>
    <n v="17"/>
    <n v="0.35299999999999998"/>
    <n v="1"/>
    <n v="4"/>
    <n v="0.25"/>
    <n v="5"/>
    <n v="6"/>
    <n v="0.83299999999999996"/>
    <n v="0"/>
    <n v="3"/>
    <n v="3"/>
    <n v="11"/>
    <n v="2"/>
    <n v="0"/>
    <n v="6"/>
    <n v="18"/>
    <n v="11.9"/>
    <n v="19"/>
    <x v="1"/>
    <n v="30.021834061135372"/>
    <n v="0.70202808112324488"/>
    <n v="0.44444444444444442"/>
  </r>
  <r>
    <n v="41"/>
    <x v="882"/>
    <s v="30-037"/>
    <x v="0"/>
    <s v="LAC"/>
    <s v="W (+11)"/>
    <n v="28"/>
    <n v="8"/>
    <n v="14"/>
    <n v="0.57099999999999995"/>
    <n v="1"/>
    <n v="2"/>
    <n v="0.5"/>
    <n v="6"/>
    <n v="7"/>
    <n v="0.85699999999999998"/>
    <n v="0"/>
    <n v="3"/>
    <n v="3"/>
    <n v="9"/>
    <n v="1"/>
    <n v="0"/>
    <n v="2"/>
    <n v="23"/>
    <n v="22.2"/>
    <n v="28"/>
    <x v="1"/>
    <n v="32.051282051282051"/>
    <n v="1.2054507337526206"/>
    <n v="0.9642857142857143"/>
  </r>
  <r>
    <n v="42"/>
    <x v="883"/>
    <s v="30-038"/>
    <x v="0"/>
    <s v="IND"/>
    <s v="L (-4)"/>
    <n v="39"/>
    <n v="10"/>
    <n v="21"/>
    <n v="0.47599999999999998"/>
    <n v="0"/>
    <n v="4"/>
    <n v="0"/>
    <n v="5"/>
    <n v="8"/>
    <n v="0.625"/>
    <n v="0"/>
    <n v="6"/>
    <n v="6"/>
    <n v="5"/>
    <n v="2"/>
    <n v="1"/>
    <n v="7"/>
    <n v="25"/>
    <n v="12.9"/>
    <n v="-3"/>
    <x v="0"/>
    <n v="13.691128148959475"/>
    <n v="0.79314720812182737"/>
    <n v="0.46153846153846156"/>
  </r>
  <r>
    <n v="43"/>
    <x v="884"/>
    <s v="30-040"/>
    <x v="0"/>
    <s v="LAL"/>
    <s v="W (+15)"/>
    <n v="30"/>
    <n v="8"/>
    <n v="16"/>
    <n v="0.5"/>
    <n v="2"/>
    <n v="7"/>
    <n v="0.28599999999999998"/>
    <n v="4"/>
    <n v="5"/>
    <n v="0.8"/>
    <n v="2"/>
    <n v="8"/>
    <n v="10"/>
    <n v="8"/>
    <n v="1"/>
    <n v="0"/>
    <n v="6"/>
    <n v="22"/>
    <n v="17.2"/>
    <n v="15"/>
    <x v="1"/>
    <n v="24.844720496894407"/>
    <n v="0.90909090909090917"/>
    <n v="0.8666666666666667"/>
  </r>
  <r>
    <n v="44"/>
    <x v="885"/>
    <s v="30-043"/>
    <x v="0"/>
    <s v="MIA"/>
    <s v="W (+20)"/>
    <n v="31"/>
    <n v="6"/>
    <n v="16"/>
    <n v="0.375"/>
    <n v="0"/>
    <n v="4"/>
    <n v="0"/>
    <n v="6"/>
    <n v="7"/>
    <n v="0.85699999999999998"/>
    <n v="0"/>
    <n v="9"/>
    <n v="9"/>
    <n v="7"/>
    <n v="1"/>
    <n v="0"/>
    <n v="5"/>
    <n v="18"/>
    <n v="11.6"/>
    <n v="19"/>
    <x v="1"/>
    <n v="22.522522522522522"/>
    <n v="0.74750830564784054"/>
    <n v="0.61290322580645162"/>
  </r>
  <r>
    <n v="45"/>
    <x v="886"/>
    <s v="30-044"/>
    <x v="0"/>
    <s v="CHI"/>
    <s v="L (-15)"/>
    <n v="34"/>
    <n v="12"/>
    <n v="26"/>
    <n v="0.46200000000000002"/>
    <n v="2"/>
    <n v="9"/>
    <n v="0.222"/>
    <n v="5"/>
    <n v="6"/>
    <n v="0.83299999999999996"/>
    <n v="0"/>
    <n v="5"/>
    <n v="5"/>
    <n v="4"/>
    <n v="0"/>
    <n v="0"/>
    <n v="8"/>
    <n v="31"/>
    <n v="12.3"/>
    <n v="-27"/>
    <x v="0"/>
    <n v="9.8425196850393686"/>
    <n v="0.84606986899563319"/>
    <n v="0.5"/>
  </r>
  <r>
    <n v="46"/>
    <x v="887"/>
    <s v="30-052"/>
    <x v="0"/>
    <s v="WAS"/>
    <s v="W (+38)"/>
    <n v="25"/>
    <n v="12"/>
    <n v="21"/>
    <n v="0.57099999999999995"/>
    <n v="3"/>
    <n v="5"/>
    <n v="0.6"/>
    <n v="1"/>
    <n v="3"/>
    <n v="0.33300000000000002"/>
    <n v="0"/>
    <n v="5"/>
    <n v="5"/>
    <n v="6"/>
    <n v="1"/>
    <n v="0"/>
    <n v="2"/>
    <n v="28"/>
    <n v="20.8"/>
    <n v="30"/>
    <x v="1"/>
    <n v="19.788918205804748"/>
    <n v="1.1513157894736843"/>
    <n v="1.08"/>
  </r>
  <r>
    <n v="47"/>
    <x v="888"/>
    <s v="30-054"/>
    <x v="0"/>
    <s v="NYK"/>
    <s v="W (+18)"/>
    <n v="28"/>
    <n v="7"/>
    <n v="17"/>
    <n v="0.41199999999999998"/>
    <n v="1"/>
    <n v="6"/>
    <n v="0.16700000000000001"/>
    <n v="3"/>
    <n v="5"/>
    <n v="0.6"/>
    <n v="0"/>
    <n v="7"/>
    <n v="7"/>
    <n v="7"/>
    <n v="2"/>
    <n v="0"/>
    <n v="4"/>
    <n v="18"/>
    <n v="12.3"/>
    <n v="14"/>
    <x v="1"/>
    <n v="23.17880794701987"/>
    <n v="0.77586206896551724"/>
    <n v="0.6428571428571429"/>
  </r>
  <r>
    <n v="48"/>
    <x v="889"/>
    <s v="30-056"/>
    <x v="0"/>
    <s v="DET"/>
    <s v="W (+9)"/>
    <n v="39"/>
    <n v="6"/>
    <n v="14"/>
    <n v="0.42899999999999999"/>
    <n v="1"/>
    <n v="5"/>
    <n v="0.2"/>
    <n v="6"/>
    <n v="10"/>
    <n v="0.6"/>
    <n v="0"/>
    <n v="7"/>
    <n v="7"/>
    <n v="11"/>
    <n v="3"/>
    <n v="1"/>
    <n v="9"/>
    <n v="19"/>
    <n v="13.3"/>
    <n v="27"/>
    <x v="1"/>
    <n v="28.645833333333336"/>
    <n v="0.69343065693430661"/>
    <n v="0.51282051282051277"/>
  </r>
  <r>
    <n v="49"/>
    <x v="890"/>
    <s v="30-058"/>
    <x v="0"/>
    <s v="GSW"/>
    <s v="W (+11)"/>
    <n v="36"/>
    <n v="15"/>
    <n v="25"/>
    <n v="0.6"/>
    <n v="4"/>
    <n v="9"/>
    <n v="0.44400000000000001"/>
    <n v="8"/>
    <n v="11"/>
    <n v="0.72699999999999998"/>
    <n v="1"/>
    <n v="10"/>
    <n v="11"/>
    <n v="5"/>
    <n v="3"/>
    <n v="1"/>
    <n v="6"/>
    <n v="42"/>
    <n v="32.200000000000003"/>
    <n v="9"/>
    <x v="1"/>
    <n v="12.242899118511263"/>
    <n v="1.1718749999999998"/>
    <n v="1.1944444444444444"/>
  </r>
  <r>
    <n v="50"/>
    <x v="891"/>
    <s v="30-061"/>
    <x v="0"/>
    <s v="HOU"/>
    <s v="L (-2)"/>
    <n v="42"/>
    <n v="15"/>
    <n v="35"/>
    <n v="0.42899999999999999"/>
    <n v="4"/>
    <n v="12"/>
    <n v="0.33300000000000002"/>
    <n v="3"/>
    <n v="11"/>
    <n v="0.27300000000000002"/>
    <n v="2"/>
    <n v="6"/>
    <n v="8"/>
    <n v="4"/>
    <n v="3"/>
    <n v="3"/>
    <n v="4"/>
    <n v="37"/>
    <n v="20.8"/>
    <n v="-8"/>
    <x v="0"/>
    <n v="8.3612040133779271"/>
    <n v="0.84397810218978098"/>
    <n v="0.54761904761904767"/>
  </r>
  <r>
    <n v="51"/>
    <x v="892"/>
    <s v="30-063"/>
    <x v="0"/>
    <s v="BOS"/>
    <s v="W (+31)"/>
    <n v="26"/>
    <n v="12"/>
    <n v="23"/>
    <n v="0.52200000000000002"/>
    <n v="0"/>
    <n v="1"/>
    <n v="0"/>
    <n v="3"/>
    <n v="3"/>
    <n v="1"/>
    <n v="1"/>
    <n v="2"/>
    <n v="3"/>
    <n v="5"/>
    <n v="3"/>
    <n v="1"/>
    <n v="1"/>
    <n v="27"/>
    <n v="23.2"/>
    <n v="35"/>
    <x v="1"/>
    <n v="16.490765171503956"/>
    <n v="1.066350710900474"/>
    <n v="1.0384615384615385"/>
  </r>
  <r>
    <n v="52"/>
    <x v="893"/>
    <s v="30-064"/>
    <x v="0"/>
    <s v="TOR"/>
    <s v="W (+8)"/>
    <n v="37"/>
    <n v="9"/>
    <n v="16"/>
    <n v="0.56299999999999994"/>
    <n v="3"/>
    <n v="6"/>
    <n v="0.5"/>
    <n v="8"/>
    <n v="13"/>
    <n v="0.61499999999999999"/>
    <n v="1"/>
    <n v="5"/>
    <n v="6"/>
    <n v="14"/>
    <n v="0"/>
    <n v="0"/>
    <n v="3"/>
    <n v="29"/>
    <n v="27.6"/>
    <n v="6"/>
    <x v="1"/>
    <n v="36.15702479338843"/>
    <n v="1.1731391585760518"/>
    <n v="0.91891891891891897"/>
  </r>
  <r>
    <n v="53"/>
    <x v="894"/>
    <s v="30-066"/>
    <x v="0"/>
    <s v="ATL"/>
    <s v="L (-9)"/>
    <n v="40"/>
    <n v="5"/>
    <n v="13"/>
    <n v="0.38500000000000001"/>
    <n v="1"/>
    <n v="4"/>
    <n v="0.25"/>
    <n v="7"/>
    <n v="8"/>
    <n v="0.875"/>
    <n v="1"/>
    <n v="5"/>
    <n v="6"/>
    <n v="8"/>
    <n v="2"/>
    <n v="1"/>
    <n v="9"/>
    <n v="18"/>
    <n v="10.8"/>
    <n v="-4"/>
    <x v="0"/>
    <n v="23.866348448687354"/>
    <n v="0.70532915360501569"/>
    <n v="0.42499999999999999"/>
  </r>
  <r>
    <n v="54"/>
    <x v="895"/>
    <s v="30-067"/>
    <x v="0"/>
    <s v="PHO"/>
    <s v="W (+10)"/>
    <n v="36"/>
    <n v="6"/>
    <n v="16"/>
    <n v="0.375"/>
    <n v="2"/>
    <n v="5"/>
    <n v="0.4"/>
    <n v="3"/>
    <n v="6"/>
    <n v="0.5"/>
    <n v="0"/>
    <n v="6"/>
    <n v="6"/>
    <n v="8"/>
    <n v="1"/>
    <n v="0"/>
    <n v="4"/>
    <n v="17"/>
    <n v="10.199999999999999"/>
    <n v="19"/>
    <x v="1"/>
    <n v="26.10966057441253"/>
    <n v="0.75088339222614842"/>
    <n v="0.41666666666666669"/>
  </r>
  <r>
    <n v="55"/>
    <x v="896"/>
    <s v="30-070"/>
    <x v="0"/>
    <s v="DAL"/>
    <s v="W (+33)"/>
    <n v="29"/>
    <n v="10"/>
    <n v="14"/>
    <n v="0.71399999999999997"/>
    <n v="4"/>
    <n v="6"/>
    <n v="0.66700000000000004"/>
    <n v="3"/>
    <n v="5"/>
    <n v="0.6"/>
    <n v="0"/>
    <n v="7"/>
    <n v="7"/>
    <n v="8"/>
    <n v="1"/>
    <n v="1"/>
    <n v="2"/>
    <n v="27"/>
    <n v="26.6"/>
    <n v="27"/>
    <x v="1"/>
    <n v="30.534351145038169"/>
    <n v="1.4835164835164836"/>
    <n v="1.2413793103448276"/>
  </r>
  <r>
    <n v="56"/>
    <x v="897"/>
    <s v="30-072"/>
    <x v="0"/>
    <s v="SAS"/>
    <s v="W (+3)"/>
    <n v="44"/>
    <n v="10"/>
    <n v="20"/>
    <n v="0.5"/>
    <n v="3"/>
    <n v="6"/>
    <n v="0.5"/>
    <n v="8"/>
    <n v="10"/>
    <n v="0.8"/>
    <n v="0"/>
    <n v="5"/>
    <n v="5"/>
    <n v="7"/>
    <n v="2"/>
    <n v="1"/>
    <n v="3"/>
    <n v="31"/>
    <n v="25.5"/>
    <n v="3"/>
    <x v="1"/>
    <n v="20.348837209302324"/>
    <n v="1.1313868613138687"/>
    <n v="0.70454545454545459"/>
  </r>
  <r>
    <n v="57"/>
    <x v="898"/>
    <s v="30-075"/>
    <x v="0"/>
    <s v="ORL"/>
    <s v="W (+15)"/>
    <n v="35"/>
    <n v="9"/>
    <n v="14"/>
    <n v="0.64300000000000002"/>
    <n v="0"/>
    <n v="3"/>
    <n v="0"/>
    <n v="3"/>
    <n v="4"/>
    <n v="0.75"/>
    <n v="1"/>
    <n v="7"/>
    <n v="8"/>
    <n v="13"/>
    <n v="3"/>
    <n v="1"/>
    <n v="1"/>
    <n v="21"/>
    <n v="27.8"/>
    <n v="25"/>
    <x v="1"/>
    <n v="43.682795698924735"/>
    <n v="1.2529832935560861"/>
    <n v="1.1142857142857143"/>
  </r>
  <r>
    <n v="58"/>
    <x v="899"/>
    <s v="30-076"/>
    <x v="0"/>
    <s v="MIA"/>
    <s v="L (-14)"/>
    <n v="35"/>
    <n v="8"/>
    <n v="19"/>
    <n v="0.42099999999999999"/>
    <n v="4"/>
    <n v="8"/>
    <n v="0.5"/>
    <n v="6"/>
    <n v="8"/>
    <n v="0.75"/>
    <n v="1"/>
    <n v="1"/>
    <n v="2"/>
    <n v="4"/>
    <n v="0"/>
    <n v="0"/>
    <n v="4"/>
    <n v="26"/>
    <n v="14.1"/>
    <n v="-17"/>
    <x v="0"/>
    <n v="13.106159895150721"/>
    <n v="0.98039215686274517"/>
    <n v="0.42857142857142855"/>
  </r>
  <r>
    <n v="59"/>
    <x v="900"/>
    <s v="30-078"/>
    <x v="0"/>
    <s v="BRK"/>
    <s v="W (+25)"/>
    <n v="35"/>
    <n v="5"/>
    <n v="13"/>
    <n v="0.38500000000000001"/>
    <n v="2"/>
    <n v="4"/>
    <n v="0.5"/>
    <n v="4"/>
    <n v="6"/>
    <n v="0.66700000000000004"/>
    <n v="1"/>
    <n v="2"/>
    <n v="3"/>
    <n v="7"/>
    <n v="1"/>
    <n v="0"/>
    <n v="2"/>
    <n v="16"/>
    <n v="12.9"/>
    <n v="13"/>
    <x v="1"/>
    <n v="28.409090909090907"/>
    <n v="0.90702947845804982"/>
    <n v="0.42857142857142855"/>
  </r>
  <r>
    <n v="60"/>
    <x v="901"/>
    <s v="30-080"/>
    <x v="0"/>
    <s v="IND"/>
    <s v="W (+3)"/>
    <n v="39"/>
    <n v="13"/>
    <n v="26"/>
    <n v="0.5"/>
    <n v="2"/>
    <n v="6"/>
    <n v="0.33300000000000002"/>
    <n v="1"/>
    <n v="2"/>
    <n v="0.5"/>
    <n v="0"/>
    <n v="7"/>
    <n v="7"/>
    <n v="5"/>
    <n v="0"/>
    <n v="0"/>
    <n v="3"/>
    <n v="29"/>
    <n v="18.2"/>
    <n v="-7"/>
    <x v="1"/>
    <n v="14.334862385321104"/>
    <n v="0.97054886211512725"/>
    <n v="0.61538461538461542"/>
  </r>
  <r>
    <n v="61"/>
    <x v="902"/>
    <s v="30-082"/>
    <x v="0"/>
    <s v="MIL"/>
    <s v="W (+18)"/>
    <n v="39"/>
    <n v="10"/>
    <n v="17"/>
    <n v="0.58799999999999997"/>
    <n v="1"/>
    <n v="4"/>
    <n v="0.25"/>
    <n v="7"/>
    <n v="7"/>
    <n v="1"/>
    <n v="2"/>
    <n v="8"/>
    <n v="10"/>
    <n v="6"/>
    <n v="5"/>
    <n v="1"/>
    <n v="5"/>
    <n v="28"/>
    <n v="28.4"/>
    <n v="4"/>
    <x v="1"/>
    <n v="19.305019305019304"/>
    <n v="1.1164274322169059"/>
    <n v="0.97435897435897434"/>
  </r>
  <r>
    <n v="62"/>
    <x v="903"/>
    <s v="30-085"/>
    <x v="0"/>
    <s v="MEM"/>
    <s v="W (+22)"/>
    <n v="31"/>
    <n v="7"/>
    <n v="15"/>
    <n v="0.46700000000000003"/>
    <n v="3"/>
    <n v="5"/>
    <n v="0.6"/>
    <n v="3"/>
    <n v="4"/>
    <n v="0.75"/>
    <n v="0"/>
    <n v="8"/>
    <n v="8"/>
    <n v="5"/>
    <n v="0"/>
    <n v="0"/>
    <n v="1"/>
    <n v="20"/>
    <n v="16"/>
    <n v="31"/>
    <x v="1"/>
    <n v="21.968365553602812"/>
    <n v="1.1261261261261259"/>
    <n v="0.74193548387096775"/>
  </r>
  <r>
    <n v="63"/>
    <x v="904"/>
    <s v="30-087"/>
    <x v="0"/>
    <s v="BRK"/>
    <s v="L (-8)"/>
    <n v="38"/>
    <n v="8"/>
    <n v="15"/>
    <n v="0.53300000000000003"/>
    <n v="2"/>
    <n v="5"/>
    <n v="0.4"/>
    <n v="6"/>
    <n v="8"/>
    <n v="0.75"/>
    <n v="0"/>
    <n v="5"/>
    <n v="5"/>
    <n v="9"/>
    <n v="5"/>
    <n v="1"/>
    <n v="3"/>
    <n v="24"/>
    <n v="24.8"/>
    <n v="-1"/>
    <x v="0"/>
    <n v="29.488859764089121"/>
    <n v="1.1152416356877324"/>
    <n v="0.84210526315789469"/>
  </r>
  <r>
    <n v="64"/>
    <x v="905"/>
    <s v="30-089"/>
    <x v="0"/>
    <s v="PHI"/>
    <s v="W (+1)"/>
    <n v="38"/>
    <n v="8"/>
    <n v="24"/>
    <n v="0.33300000000000002"/>
    <n v="1"/>
    <n v="4"/>
    <n v="0.25"/>
    <n v="3"/>
    <n v="6"/>
    <n v="0.5"/>
    <n v="2"/>
    <n v="9"/>
    <n v="11"/>
    <n v="6"/>
    <n v="0"/>
    <n v="1"/>
    <n v="5"/>
    <n v="20"/>
    <n v="9.1999999999999993"/>
    <n v="-4"/>
    <x v="1"/>
    <n v="15.94048884165781"/>
    <n v="0.63211125158027814"/>
    <n v="0.36842105263157893"/>
  </r>
  <r>
    <n v="65"/>
    <x v="906"/>
    <s v="30-093"/>
    <x v="0"/>
    <s v="MIA"/>
    <s v="W (+26)"/>
    <n v="35"/>
    <n v="9"/>
    <n v="16"/>
    <n v="0.56299999999999994"/>
    <n v="1"/>
    <n v="2"/>
    <n v="0.5"/>
    <n v="4"/>
    <n v="5"/>
    <n v="0.8"/>
    <n v="1"/>
    <n v="7"/>
    <n v="8"/>
    <n v="7"/>
    <n v="1"/>
    <n v="3"/>
    <n v="3"/>
    <n v="23"/>
    <n v="21.6"/>
    <n v="14"/>
    <x v="1"/>
    <n v="24.822695035460992"/>
    <n v="1.0849056603773586"/>
    <n v="0.88571428571428568"/>
  </r>
  <r>
    <n v="66"/>
    <x v="907"/>
    <s v="30-096"/>
    <x v="0"/>
    <s v="CHI"/>
    <s v="W (+5)"/>
    <n v="37"/>
    <n v="8"/>
    <n v="17"/>
    <n v="0.47099999999999997"/>
    <n v="1"/>
    <n v="3"/>
    <n v="0.33300000000000002"/>
    <n v="3"/>
    <n v="6"/>
    <n v="0.5"/>
    <n v="2"/>
    <n v="8"/>
    <n v="10"/>
    <n v="12"/>
    <n v="3"/>
    <n v="1"/>
    <n v="3"/>
    <n v="20"/>
    <n v="21.4"/>
    <n v="10"/>
    <x v="1"/>
    <n v="34.64203233256351"/>
    <n v="0.88339222614840984"/>
    <n v="0.83783783783783783"/>
  </r>
  <r>
    <n v="67"/>
    <x v="908"/>
    <s v="30-099"/>
    <x v="0"/>
    <s v="MIL"/>
    <s v="W (+5)"/>
    <n v="40"/>
    <n v="8"/>
    <n v="15"/>
    <n v="0.53300000000000003"/>
    <n v="2"/>
    <n v="5"/>
    <n v="0.4"/>
    <n v="3"/>
    <n v="4"/>
    <n v="0.75"/>
    <n v="2"/>
    <n v="7"/>
    <n v="9"/>
    <n v="8"/>
    <n v="1"/>
    <n v="1"/>
    <n v="2"/>
    <n v="21"/>
    <n v="21.3"/>
    <n v="0"/>
    <x v="1"/>
    <n v="29.89536621823617"/>
    <n v="1.1194029850746268"/>
    <n v="0.75"/>
  </r>
  <r>
    <n v="68"/>
    <x v="909"/>
    <s v="30-101"/>
    <x v="0"/>
    <s v="BOS"/>
    <s v="L (-9)"/>
    <n v="26"/>
    <n v="5"/>
    <n v="14"/>
    <n v="0.35699999999999998"/>
    <n v="0"/>
    <n v="5"/>
    <n v="0"/>
    <n v="4"/>
    <n v="9"/>
    <n v="0.44400000000000001"/>
    <n v="0"/>
    <n v="3"/>
    <n v="3"/>
    <n v="7"/>
    <n v="1"/>
    <n v="0"/>
    <n v="3"/>
    <n v="14"/>
    <n v="7.6"/>
    <n v="1"/>
    <x v="0"/>
    <n v="25.035765379113016"/>
    <n v="0.66793893129770987"/>
    <n v="0.30769230769230771"/>
  </r>
  <r>
    <n v="69"/>
    <x v="910"/>
    <s v="30-104"/>
    <x v="0"/>
    <s v="DET"/>
    <s v="W (+12)"/>
    <n v="32"/>
    <n v="7"/>
    <n v="17"/>
    <n v="0.41199999999999998"/>
    <n v="3"/>
    <n v="4"/>
    <n v="0.75"/>
    <n v="4"/>
    <n v="6"/>
    <n v="0.66700000000000004"/>
    <n v="3"/>
    <n v="7"/>
    <n v="10"/>
    <n v="11"/>
    <n v="2"/>
    <n v="1"/>
    <n v="1"/>
    <n v="21"/>
    <n v="24.7"/>
    <n v="19"/>
    <x v="1"/>
    <n v="34.766118836915297"/>
    <n v="1.0174418604651163"/>
    <n v="1"/>
  </r>
  <r>
    <n v="1"/>
    <x v="911"/>
    <s v="30-301"/>
    <x v="0"/>
    <s v="CHI"/>
    <s v="L (-2)"/>
    <n v="36"/>
    <n v="12"/>
    <n v="22"/>
    <n v="0.54500000000000004"/>
    <n v="1"/>
    <n v="5"/>
    <n v="0.2"/>
    <n v="0"/>
    <n v="3"/>
    <n v="0"/>
    <n v="0"/>
    <n v="10"/>
    <n v="10"/>
    <n v="5"/>
    <n v="1"/>
    <n v="0"/>
    <n v="1"/>
    <n v="25"/>
    <n v="18.5"/>
    <n v="1"/>
    <x v="0"/>
    <n v="17.053206002728512"/>
    <n v="1.0279605263157894"/>
    <n v="0.75"/>
  </r>
  <r>
    <n v="2"/>
    <x v="912"/>
    <s v="30-302"/>
    <x v="0"/>
    <s v="MEM"/>
    <s v="W (+30)"/>
    <n v="31"/>
    <n v="4"/>
    <n v="13"/>
    <n v="0.308"/>
    <n v="0"/>
    <n v="3"/>
    <n v="0"/>
    <n v="4"/>
    <n v="8"/>
    <n v="0.5"/>
    <n v="1"/>
    <n v="6"/>
    <n v="7"/>
    <n v="5"/>
    <n v="3"/>
    <n v="0"/>
    <n v="3"/>
    <n v="12"/>
    <n v="8.5"/>
    <n v="10"/>
    <x v="1"/>
    <n v="20.391517128874391"/>
    <n v="0.61475409836065575"/>
    <n v="0.35483870967741937"/>
  </r>
  <r>
    <n v="3"/>
    <x v="913"/>
    <s v="30-304"/>
    <x v="0"/>
    <s v="MIA"/>
    <s v="W (+10)"/>
    <n v="34"/>
    <n v="13"/>
    <n v="19"/>
    <n v="0.68400000000000005"/>
    <n v="0"/>
    <n v="2"/>
    <n v="0"/>
    <n v="3"/>
    <n v="5"/>
    <n v="0.6"/>
    <n v="2"/>
    <n v="3"/>
    <n v="5"/>
    <n v="4"/>
    <n v="1"/>
    <n v="0"/>
    <n v="4"/>
    <n v="29"/>
    <n v="21"/>
    <n v="7"/>
    <x v="1"/>
    <n v="13.698630136986301"/>
    <n v="1.1507936507936509"/>
    <n v="0.79411764705882348"/>
  </r>
  <r>
    <n v="4"/>
    <x v="914"/>
    <s v="30-307"/>
    <x v="0"/>
    <s v="PHI"/>
    <s v="W (+7)"/>
    <n v="33"/>
    <n v="9"/>
    <n v="19"/>
    <n v="0.47399999999999998"/>
    <n v="0"/>
    <n v="3"/>
    <n v="0"/>
    <n v="4"/>
    <n v="4"/>
    <n v="1"/>
    <n v="0"/>
    <n v="9"/>
    <n v="9"/>
    <n v="11"/>
    <n v="4"/>
    <n v="2"/>
    <n v="3"/>
    <n v="22"/>
    <n v="23.9"/>
    <n v="21"/>
    <x v="1"/>
    <n v="31.645569620253163"/>
    <n v="0.92592592592592582"/>
    <n v="1.0606060606060606"/>
  </r>
  <r>
    <n v="5"/>
    <x v="915"/>
    <s v="30-309"/>
    <x v="0"/>
    <s v="NYK"/>
    <s v="W (+10)"/>
    <n v="35"/>
    <n v="9"/>
    <n v="23"/>
    <n v="0.39100000000000001"/>
    <n v="1"/>
    <n v="5"/>
    <n v="0.2"/>
    <n v="4"/>
    <n v="7"/>
    <n v="0.57099999999999995"/>
    <n v="2"/>
    <n v="3"/>
    <n v="5"/>
    <n v="3"/>
    <n v="4"/>
    <n v="1"/>
    <n v="3"/>
    <n v="23"/>
    <n v="15"/>
    <n v="14"/>
    <x v="1"/>
    <n v="9.3516209476309236"/>
    <n v="0.7909215955983494"/>
    <n v="0.45714285714285713"/>
  </r>
  <r>
    <n v="6"/>
    <x v="916"/>
    <s v="30-311"/>
    <x v="0"/>
    <s v="PHI"/>
    <s v="W (+6)"/>
    <n v="36"/>
    <n v="12"/>
    <n v="22"/>
    <n v="0.54500000000000004"/>
    <n v="3"/>
    <n v="5"/>
    <n v="0.6"/>
    <n v="4"/>
    <n v="6"/>
    <n v="0.66700000000000004"/>
    <n v="0"/>
    <n v="4"/>
    <n v="4"/>
    <n v="13"/>
    <n v="2"/>
    <n v="0"/>
    <n v="2"/>
    <n v="31"/>
    <n v="29.5"/>
    <n v="24"/>
    <x v="1"/>
    <n v="32.795156407669019"/>
    <n v="1.1636636636636637"/>
    <n v="1"/>
  </r>
  <r>
    <n v="7"/>
    <x v="917"/>
    <s v="30-313"/>
    <x v="0"/>
    <s v="IND"/>
    <s v="W (+4)"/>
    <n v="35"/>
    <n v="10"/>
    <n v="23"/>
    <n v="0.435"/>
    <n v="0"/>
    <n v="3"/>
    <n v="0"/>
    <n v="9"/>
    <n v="14"/>
    <n v="0.64300000000000002"/>
    <n v="0"/>
    <n v="6"/>
    <n v="6"/>
    <n v="4"/>
    <n v="0"/>
    <n v="0"/>
    <n v="2"/>
    <n v="29"/>
    <n v="17.5"/>
    <n v="1"/>
    <x v="1"/>
    <n v="11.376564277588169"/>
    <n v="0.93068035943517324"/>
    <n v="0.54285714285714282"/>
  </r>
  <r>
    <n v="8"/>
    <x v="918"/>
    <s v="30-315"/>
    <x v="0"/>
    <s v="UTA"/>
    <s v="W (+4)"/>
    <n v="38"/>
    <n v="11"/>
    <n v="19"/>
    <n v="0.57899999999999996"/>
    <n v="1"/>
    <n v="3"/>
    <n v="0.33300000000000002"/>
    <n v="8"/>
    <n v="12"/>
    <n v="0.66700000000000004"/>
    <n v="3"/>
    <n v="4"/>
    <n v="7"/>
    <n v="8"/>
    <n v="2"/>
    <n v="0"/>
    <n v="5"/>
    <n v="31"/>
    <n v="25.6"/>
    <n v="4"/>
    <x v="1"/>
    <n v="21.459227467811161"/>
    <n v="1.0587431693989071"/>
    <n v="0.81578947368421051"/>
  </r>
  <r>
    <n v="9"/>
    <x v="919"/>
    <s v="30-318"/>
    <x v="0"/>
    <s v="NYK"/>
    <s v="W (+6)"/>
    <n v="39"/>
    <n v="12"/>
    <n v="21"/>
    <n v="0.57099999999999995"/>
    <n v="0"/>
    <n v="2"/>
    <n v="0"/>
    <n v="7"/>
    <n v="10"/>
    <n v="0.7"/>
    <n v="0"/>
    <n v="3"/>
    <n v="3"/>
    <n v="6"/>
    <n v="2"/>
    <n v="1"/>
    <n v="3"/>
    <n v="31"/>
    <n v="23.1"/>
    <n v="17"/>
    <x v="1"/>
    <n v="17.441860465116278"/>
    <n v="1.091549295774648"/>
    <n v="0.71794871794871795"/>
  </r>
  <r>
    <n v="10"/>
    <x v="920"/>
    <s v="30-319"/>
    <x v="0"/>
    <s v="MIL"/>
    <s v="L (-3)"/>
    <n v="45"/>
    <n v="13"/>
    <n v="27"/>
    <n v="0.48099999999999998"/>
    <n v="5"/>
    <n v="11"/>
    <n v="0.45500000000000002"/>
    <n v="6"/>
    <n v="12"/>
    <n v="0.5"/>
    <n v="4"/>
    <n v="8"/>
    <n v="12"/>
    <n v="5"/>
    <n v="1"/>
    <n v="3"/>
    <n v="7"/>
    <n v="37"/>
    <n v="24.5"/>
    <n v="-2"/>
    <x v="0"/>
    <n v="11.29177958446251"/>
    <n v="0.94195519348268841"/>
    <n v="0.68888888888888888"/>
  </r>
  <r>
    <n v="11"/>
    <x v="921"/>
    <s v="30-322"/>
    <x v="0"/>
    <s v="DET"/>
    <s v="L (-5)"/>
    <n v="40"/>
    <n v="11"/>
    <n v="21"/>
    <n v="0.52400000000000002"/>
    <n v="4"/>
    <n v="7"/>
    <n v="0.57099999999999995"/>
    <n v="4"/>
    <n v="5"/>
    <n v="0.8"/>
    <n v="0"/>
    <n v="6"/>
    <n v="6"/>
    <n v="3"/>
    <n v="0"/>
    <n v="0"/>
    <n v="4"/>
    <n v="30"/>
    <n v="18"/>
    <n v="-6"/>
    <x v="0"/>
    <n v="9.9337748344370862"/>
    <n v="1.1029411764705883"/>
    <n v="0.6"/>
  </r>
  <r>
    <n v="12"/>
    <x v="922"/>
    <s v="30-324"/>
    <x v="0"/>
    <s v="MIL"/>
    <s v="W (+15)"/>
    <n v="35"/>
    <n v="9"/>
    <n v="13"/>
    <n v="0.69199999999999995"/>
    <n v="1"/>
    <n v="1"/>
    <n v="1"/>
    <n v="8"/>
    <n v="9"/>
    <n v="0.88900000000000001"/>
    <n v="3"/>
    <n v="6"/>
    <n v="9"/>
    <n v="6"/>
    <n v="0"/>
    <n v="0"/>
    <n v="4"/>
    <n v="27"/>
    <n v="24"/>
    <n v="13"/>
    <x v="1"/>
    <n v="22.255192878338278"/>
    <n v="1.2881679389312977"/>
    <n v="0.94285714285714284"/>
  </r>
  <r>
    <n v="13"/>
    <x v="923"/>
    <s v="30-326"/>
    <x v="0"/>
    <s v="ATL"/>
    <s v="W (+12)"/>
    <n v="33"/>
    <n v="8"/>
    <n v="15"/>
    <n v="0.53300000000000003"/>
    <n v="1"/>
    <n v="2"/>
    <n v="0.5"/>
    <n v="2"/>
    <n v="2"/>
    <n v="1"/>
    <n v="2"/>
    <n v="9"/>
    <n v="11"/>
    <n v="8"/>
    <n v="0"/>
    <n v="2"/>
    <n v="3"/>
    <n v="19"/>
    <n v="19.399999999999999"/>
    <n v="17"/>
    <x v="1"/>
    <n v="29.761904761904763"/>
    <n v="1.0063559322033897"/>
    <n v="0.90909090909090906"/>
  </r>
  <r>
    <n v="14"/>
    <x v="924"/>
    <s v="30-328"/>
    <x v="0"/>
    <s v="ORL"/>
    <s v="W (+14)"/>
    <n v="35"/>
    <n v="7"/>
    <n v="14"/>
    <n v="0.5"/>
    <n v="0"/>
    <n v="2"/>
    <n v="0"/>
    <n v="1"/>
    <n v="5"/>
    <n v="0.2"/>
    <n v="0"/>
    <n v="6"/>
    <n v="6"/>
    <n v="13"/>
    <n v="1"/>
    <n v="0"/>
    <n v="2"/>
    <n v="15"/>
    <n v="16.3"/>
    <n v="29"/>
    <x v="1"/>
    <n v="41.666666666666671"/>
    <n v="0.82417582417582425"/>
    <n v="0.62857142857142856"/>
  </r>
  <r>
    <n v="15"/>
    <x v="925"/>
    <s v="30-330"/>
    <x v="0"/>
    <s v="TOR"/>
    <s v="L (-4)"/>
    <n v="40"/>
    <n v="6"/>
    <n v="16"/>
    <n v="0.375"/>
    <n v="1"/>
    <n v="5"/>
    <n v="0.2"/>
    <n v="11"/>
    <n v="12"/>
    <n v="0.91700000000000004"/>
    <n v="2"/>
    <n v="4"/>
    <n v="6"/>
    <n v="8"/>
    <n v="0"/>
    <n v="0"/>
    <n v="2"/>
    <n v="24"/>
    <n v="20.6"/>
    <n v="13"/>
    <x v="0"/>
    <n v="25.575447570332482"/>
    <n v="1.0309278350515463"/>
    <n v="0.625"/>
  </r>
  <r>
    <n v="16"/>
    <x v="926"/>
    <s v="30-332"/>
    <x v="0"/>
    <s v="CHO"/>
    <s v="W (+5)"/>
    <n v="38"/>
    <n v="8"/>
    <n v="20"/>
    <n v="0.4"/>
    <n v="2"/>
    <n v="5"/>
    <n v="0.4"/>
    <n v="7"/>
    <n v="9"/>
    <n v="0.77800000000000002"/>
    <n v="2"/>
    <n v="11"/>
    <n v="13"/>
    <n v="5"/>
    <n v="0"/>
    <n v="0"/>
    <n v="3"/>
    <n v="25"/>
    <n v="17.8"/>
    <n v="1"/>
    <x v="1"/>
    <n v="15.644555694618273"/>
    <n v="0.92729970326409494"/>
    <n v="0.68421052631578949"/>
  </r>
  <r>
    <n v="17"/>
    <x v="927"/>
    <s v="30-333"/>
    <x v="0"/>
    <s v="BRK"/>
    <s v="W (+2)"/>
    <n v="36"/>
    <n v="10"/>
    <n v="22"/>
    <n v="0.45500000000000002"/>
    <n v="1"/>
    <n v="6"/>
    <n v="0.16700000000000001"/>
    <n v="5"/>
    <n v="6"/>
    <n v="0.83299999999999996"/>
    <n v="2"/>
    <n v="7"/>
    <n v="9"/>
    <n v="5"/>
    <n v="1"/>
    <n v="0"/>
    <n v="2"/>
    <n v="26"/>
    <n v="20.2"/>
    <n v="-1"/>
    <x v="1"/>
    <n v="15.802781289506953"/>
    <n v="0.97597597597597596"/>
    <n v="0.72222222222222221"/>
  </r>
  <r>
    <n v="18"/>
    <x v="928"/>
    <s v="30-336"/>
    <x v="0"/>
    <s v="WAS"/>
    <s v="L (-12)"/>
    <n v="37"/>
    <n v="8"/>
    <n v="20"/>
    <n v="0.4"/>
    <n v="0"/>
    <n v="3"/>
    <n v="0"/>
    <n v="8"/>
    <n v="8"/>
    <n v="1"/>
    <n v="4"/>
    <n v="9"/>
    <n v="13"/>
    <n v="4"/>
    <n v="1"/>
    <n v="1"/>
    <n v="9"/>
    <n v="24"/>
    <n v="13"/>
    <n v="-12"/>
    <x v="0"/>
    <n v="10.95290251916758"/>
    <n v="0.73800738007380084"/>
    <n v="0.59459459459459463"/>
  </r>
  <r>
    <n v="19"/>
    <x v="929"/>
    <s v="30-339"/>
    <x v="0"/>
    <s v="NOP"/>
    <s v="L (-6)"/>
    <n v="45"/>
    <n v="13"/>
    <n v="29"/>
    <n v="0.44800000000000001"/>
    <n v="1"/>
    <n v="5"/>
    <n v="0.2"/>
    <n v="10"/>
    <n v="11"/>
    <n v="0.90900000000000003"/>
    <n v="2"/>
    <n v="5"/>
    <n v="7"/>
    <n v="8"/>
    <n v="1"/>
    <n v="1"/>
    <n v="5"/>
    <n v="37"/>
    <n v="25.1"/>
    <n v="-4"/>
    <x v="0"/>
    <n v="17.079419299743808"/>
    <n v="0.95262615859938204"/>
    <n v="0.71111111111111114"/>
  </r>
  <r>
    <n v="20"/>
    <x v="930"/>
    <s v="30-343"/>
    <x v="0"/>
    <s v="POR"/>
    <s v="W (+5)"/>
    <n v="40"/>
    <n v="14"/>
    <n v="24"/>
    <n v="0.58299999999999996"/>
    <n v="1"/>
    <n v="3"/>
    <n v="0.33300000000000002"/>
    <n v="4"/>
    <n v="4"/>
    <n v="1"/>
    <n v="1"/>
    <n v="9"/>
    <n v="10"/>
    <n v="3"/>
    <n v="2"/>
    <n v="3"/>
    <n v="2"/>
    <n v="33"/>
    <n v="28.2"/>
    <n v="7"/>
    <x v="1"/>
    <n v="9.7529258777633281"/>
    <n v="1.1887608069164264"/>
    <n v="0.97499999999999998"/>
  </r>
  <r>
    <n v="21"/>
    <x v="931"/>
    <s v="30-346"/>
    <x v="0"/>
    <s v="ORL"/>
    <s v="W (+35)"/>
    <n v="29"/>
    <n v="10"/>
    <n v="15"/>
    <n v="0.66700000000000004"/>
    <n v="0"/>
    <n v="1"/>
    <n v="0"/>
    <n v="5"/>
    <n v="8"/>
    <n v="0.625"/>
    <n v="0"/>
    <n v="3"/>
    <n v="3"/>
    <n v="8"/>
    <n v="4"/>
    <n v="0"/>
    <n v="4"/>
    <n v="25"/>
    <n v="23.8"/>
    <n v="36"/>
    <x v="1"/>
    <n v="26.212319790301443"/>
    <n v="1.1101243339253997"/>
    <n v="0.96551724137931039"/>
  </r>
  <r>
    <n v="22"/>
    <x v="932"/>
    <s v="30-350"/>
    <x v="0"/>
    <s v="BOS"/>
    <s v="W (+12)"/>
    <n v="36"/>
    <n v="10"/>
    <n v="20"/>
    <n v="0.5"/>
    <n v="0"/>
    <n v="3"/>
    <n v="0"/>
    <n v="4"/>
    <n v="4"/>
    <n v="1"/>
    <n v="1"/>
    <n v="6"/>
    <n v="7"/>
    <n v="3"/>
    <n v="2"/>
    <n v="1"/>
    <n v="6"/>
    <n v="24"/>
    <n v="14.1"/>
    <n v="17"/>
    <x v="1"/>
    <n v="9.7529258777633281"/>
    <n v="0.86455331412103742"/>
    <n v="0.58333333333333337"/>
  </r>
  <r>
    <n v="23"/>
    <x v="933"/>
    <s v="30-352"/>
    <x v="0"/>
    <s v="OKC"/>
    <s v="W (+4)"/>
    <n v="40"/>
    <n v="12"/>
    <n v="27"/>
    <n v="0.44400000000000001"/>
    <n v="2"/>
    <n v="5"/>
    <n v="0.4"/>
    <n v="7"/>
    <n v="8"/>
    <n v="0.875"/>
    <n v="2"/>
    <n v="7"/>
    <n v="9"/>
    <n v="11"/>
    <n v="2"/>
    <n v="0"/>
    <n v="7"/>
    <n v="33"/>
    <n v="23.9"/>
    <n v="5"/>
    <x v="1"/>
    <n v="22.671063478977743"/>
    <n v="0.87953091684434981"/>
    <n v="0.8"/>
  </r>
  <r>
    <n v="24"/>
    <x v="934"/>
    <s v="30-355"/>
    <x v="0"/>
    <s v="PHI"/>
    <s v="W (+22)"/>
    <n v="25"/>
    <n v="10"/>
    <n v="17"/>
    <n v="0.58799999999999997"/>
    <n v="0"/>
    <n v="3"/>
    <n v="0"/>
    <n v="3"/>
    <n v="4"/>
    <n v="0.75"/>
    <n v="0"/>
    <n v="5"/>
    <n v="5"/>
    <n v="4"/>
    <n v="3"/>
    <n v="1"/>
    <n v="2"/>
    <n v="23"/>
    <n v="20.7"/>
    <n v="33"/>
    <x v="1"/>
    <n v="16.15508885298869"/>
    <n v="1.1078998073217725"/>
    <n v="1.04"/>
  </r>
  <r>
    <n v="25"/>
    <x v="935"/>
    <s v="30-358"/>
    <x v="0"/>
    <s v="NYK"/>
    <s v="W (+7)"/>
    <n v="38"/>
    <n v="9"/>
    <n v="22"/>
    <n v="0.40899999999999997"/>
    <n v="0"/>
    <n v="3"/>
    <n v="0"/>
    <n v="6"/>
    <n v="7"/>
    <n v="0.85699999999999998"/>
    <n v="1"/>
    <n v="8"/>
    <n v="9"/>
    <n v="5"/>
    <n v="0"/>
    <n v="0"/>
    <n v="1"/>
    <n v="24"/>
    <n v="16.600000000000001"/>
    <n v="7"/>
    <x v="1"/>
    <n v="16.087516087516089"/>
    <n v="0.92024539877300615"/>
    <n v="0.60526315789473684"/>
  </r>
  <r>
    <n v="26"/>
    <x v="936"/>
    <s v="30-360"/>
    <x v="0"/>
    <s v="GSW"/>
    <s v="L (-6)"/>
    <n v="39"/>
    <n v="10"/>
    <n v="26"/>
    <n v="0.38500000000000001"/>
    <n v="1"/>
    <n v="5"/>
    <n v="0.2"/>
    <n v="4"/>
    <n v="9"/>
    <n v="0.44400000000000001"/>
    <n v="2"/>
    <n v="7"/>
    <n v="9"/>
    <n v="2"/>
    <n v="1"/>
    <n v="2"/>
    <n v="4"/>
    <n v="25"/>
    <n v="12.1"/>
    <n v="-9"/>
    <x v="0"/>
    <n v="5.5617352614015569"/>
    <n v="0.73616018845700826"/>
    <n v="0.35897435897435898"/>
  </r>
  <r>
    <n v="27"/>
    <x v="937"/>
    <s v="30-361"/>
    <x v="0"/>
    <s v="POR"/>
    <s v="L (-29)"/>
    <n v="26"/>
    <n v="4"/>
    <n v="13"/>
    <n v="0.308"/>
    <n v="0"/>
    <n v="3"/>
    <n v="0"/>
    <n v="4"/>
    <n v="5"/>
    <n v="0.8"/>
    <n v="0"/>
    <n v="4"/>
    <n v="4"/>
    <n v="5"/>
    <n v="0"/>
    <n v="0"/>
    <n v="3"/>
    <n v="12"/>
    <n v="5"/>
    <n v="-29"/>
    <x v="0"/>
    <n v="21.551724137931036"/>
    <n v="0.65934065934065933"/>
    <n v="0.30769230769230771"/>
  </r>
  <r>
    <n v="28"/>
    <x v="938"/>
    <s v="30-363"/>
    <x v="0"/>
    <s v="PHO"/>
    <s v="W (+4)"/>
    <n v="35"/>
    <n v="4"/>
    <n v="10"/>
    <n v="0.4"/>
    <n v="1"/>
    <n v="5"/>
    <n v="0.2"/>
    <n v="5"/>
    <n v="9"/>
    <n v="0.55600000000000005"/>
    <n v="0"/>
    <n v="4"/>
    <n v="4"/>
    <n v="7"/>
    <n v="2"/>
    <n v="1"/>
    <n v="2"/>
    <n v="14"/>
    <n v="12.6"/>
    <n v="3"/>
    <x v="1"/>
    <n v="30.487804878048781"/>
    <n v="0.8771929824561403"/>
    <n v="0.45714285714285713"/>
  </r>
  <r>
    <n v="29"/>
    <x v="939"/>
    <s v="30-364"/>
    <x v="0"/>
    <s v="DEN"/>
    <s v="W (+6)"/>
    <n v="34"/>
    <n v="13"/>
    <n v="24"/>
    <n v="0.54200000000000004"/>
    <n v="1"/>
    <n v="3"/>
    <n v="0.33300000000000002"/>
    <n v="7"/>
    <n v="8"/>
    <n v="0.875"/>
    <n v="3"/>
    <n v="3"/>
    <n v="6"/>
    <n v="2"/>
    <n v="2"/>
    <n v="1"/>
    <n v="5"/>
    <n v="34"/>
    <n v="23.3"/>
    <n v="3"/>
    <x v="1"/>
    <n v="5.793742757821553"/>
    <n v="1.0455104551045511"/>
    <n v="0.82352941176470584"/>
  </r>
  <r>
    <n v="30"/>
    <x v="940"/>
    <s v="31-003"/>
    <x v="0"/>
    <s v="ORL"/>
    <s v="W (+25)"/>
    <n v="29"/>
    <n v="11"/>
    <n v="18"/>
    <n v="0.61099999999999999"/>
    <n v="4"/>
    <n v="7"/>
    <n v="0.57099999999999995"/>
    <n v="3"/>
    <n v="4"/>
    <n v="0.75"/>
    <n v="0"/>
    <n v="5"/>
    <n v="5"/>
    <n v="3"/>
    <n v="2"/>
    <n v="0"/>
    <n v="0"/>
    <n v="29"/>
    <n v="25.2"/>
    <n v="28"/>
    <x v="1"/>
    <n v="13.181019332161686"/>
    <n v="1.4676113360323886"/>
    <n v="1.0689655172413792"/>
  </r>
  <r>
    <n v="31"/>
    <x v="941"/>
    <s v="31-005"/>
    <x v="0"/>
    <s v="TOR"/>
    <s v="W (+22)"/>
    <n v="31"/>
    <n v="7"/>
    <n v="11"/>
    <n v="0.63600000000000001"/>
    <n v="1"/>
    <n v="2"/>
    <n v="0.5"/>
    <n v="5"/>
    <n v="8"/>
    <n v="0.625"/>
    <n v="0"/>
    <n v="2"/>
    <n v="2"/>
    <n v="7"/>
    <n v="3"/>
    <n v="0"/>
    <n v="2"/>
    <n v="20"/>
    <n v="20"/>
    <n v="11"/>
    <x v="1"/>
    <n v="29.761904761904763"/>
    <n v="1.2106537530266344"/>
    <n v="0.74193548387096775"/>
  </r>
  <r>
    <n v="32"/>
    <x v="942"/>
    <s v="31-007"/>
    <x v="0"/>
    <s v="WAS"/>
    <s v="W (+6)"/>
    <n v="40"/>
    <n v="12"/>
    <n v="22"/>
    <n v="0.54500000000000004"/>
    <n v="4"/>
    <n v="9"/>
    <n v="0.44400000000000001"/>
    <n v="6"/>
    <n v="8"/>
    <n v="0.75"/>
    <n v="0"/>
    <n v="10"/>
    <n v="10"/>
    <n v="4"/>
    <n v="1"/>
    <n v="1"/>
    <n v="2"/>
    <n v="34"/>
    <n v="26.9"/>
    <n v="2"/>
    <x v="1"/>
    <n v="12.690355329949238"/>
    <n v="1.2354651162790697"/>
    <n v="0.9"/>
  </r>
  <r>
    <n v="33"/>
    <x v="943"/>
    <s v="31-009"/>
    <x v="0"/>
    <s v="MIN"/>
    <s v="W (+26)"/>
    <n v="32"/>
    <n v="5"/>
    <n v="12"/>
    <n v="0.41699999999999998"/>
    <n v="0"/>
    <n v="4"/>
    <n v="0"/>
    <n v="3"/>
    <n v="4"/>
    <n v="0.75"/>
    <n v="0"/>
    <n v="12"/>
    <n v="12"/>
    <n v="8"/>
    <n v="1"/>
    <n v="2"/>
    <n v="3"/>
    <n v="13"/>
    <n v="14.4"/>
    <n v="21"/>
    <x v="1"/>
    <n v="32.310177705977381"/>
    <n v="0.77565632458233902"/>
    <n v="0.78125"/>
  </r>
  <r>
    <n v="34"/>
    <x v="944"/>
    <s v="31-011"/>
    <x v="0"/>
    <s v="PHI"/>
    <s v="W (+10)"/>
    <n v="37"/>
    <n v="15"/>
    <n v="22"/>
    <n v="0.68200000000000005"/>
    <n v="3"/>
    <n v="5"/>
    <n v="0.6"/>
    <n v="4"/>
    <n v="6"/>
    <n v="0.66700000000000004"/>
    <n v="0"/>
    <n v="7"/>
    <n v="7"/>
    <n v="9"/>
    <n v="2"/>
    <n v="0"/>
    <n v="2"/>
    <n v="37"/>
    <n v="34.799999999999997"/>
    <n v="11"/>
    <x v="1"/>
    <n v="25.252525252525253"/>
    <n v="1.3888888888888888"/>
    <n v="1.1891891891891893"/>
  </r>
  <r>
    <n v="35"/>
    <x v="945"/>
    <s v="31-013"/>
    <x v="0"/>
    <s v="DAL"/>
    <s v="W (+3)"/>
    <n v="42"/>
    <n v="9"/>
    <n v="17"/>
    <n v="0.52900000000000003"/>
    <n v="3"/>
    <n v="6"/>
    <n v="0.5"/>
    <n v="6"/>
    <n v="8"/>
    <n v="0.75"/>
    <n v="3"/>
    <n v="7"/>
    <n v="10"/>
    <n v="7"/>
    <n v="2"/>
    <n v="0"/>
    <n v="4"/>
    <n v="27"/>
    <n v="24.2"/>
    <n v="2"/>
    <x v="1"/>
    <n v="22.208121827411169"/>
    <n v="1.1011419249592169"/>
    <n v="0.76190476190476186"/>
  </r>
  <r>
    <n v="36"/>
    <x v="946"/>
    <s v="31-015"/>
    <x v="0"/>
    <s v="SAS"/>
    <s v="L (-4)"/>
    <n v="37"/>
    <n v="9"/>
    <n v="17"/>
    <n v="0.52900000000000003"/>
    <n v="1"/>
    <n v="3"/>
    <n v="0.33300000000000002"/>
    <n v="3"/>
    <n v="4"/>
    <n v="0.75"/>
    <n v="2"/>
    <n v="5"/>
    <n v="7"/>
    <n v="5"/>
    <n v="0"/>
    <n v="0"/>
    <n v="4"/>
    <n v="22"/>
    <n v="14.1"/>
    <n v="9"/>
    <x v="0"/>
    <n v="18.011527377521613"/>
    <n v="0.96660808435852363"/>
    <n v="0.56756756756756754"/>
  </r>
  <r>
    <n v="37"/>
    <x v="947"/>
    <s v="31-016"/>
    <x v="0"/>
    <s v="HOU"/>
    <s v="W (+14)"/>
    <n v="36"/>
    <n v="7"/>
    <n v="14"/>
    <n v="0.5"/>
    <n v="1"/>
    <n v="2"/>
    <n v="0.5"/>
    <n v="4"/>
    <n v="6"/>
    <n v="0.66700000000000004"/>
    <n v="2"/>
    <n v="5"/>
    <n v="7"/>
    <n v="7"/>
    <n v="0"/>
    <n v="2"/>
    <n v="4"/>
    <n v="19"/>
    <n v="16"/>
    <n v="10"/>
    <x v="1"/>
    <n v="25.32561505065123"/>
    <n v="0.9205426356589147"/>
    <n v="0.61111111111111116"/>
  </r>
  <r>
    <n v="38"/>
    <x v="948"/>
    <s v="31-019"/>
    <x v="0"/>
    <s v="GSW"/>
    <s v="L (-34)"/>
    <n v="33"/>
    <n v="7"/>
    <n v="16"/>
    <n v="0.438"/>
    <n v="0"/>
    <n v="3"/>
    <n v="0"/>
    <n v="2"/>
    <n v="2"/>
    <n v="1"/>
    <n v="1"/>
    <n v="4"/>
    <n v="5"/>
    <n v="5"/>
    <n v="1"/>
    <n v="1"/>
    <n v="3"/>
    <n v="16"/>
    <n v="11.3"/>
    <n v="-34"/>
    <x v="0"/>
    <n v="20.09646302250804"/>
    <n v="0.8048289738430584"/>
    <n v="0.48484848484848486"/>
  </r>
  <r>
    <n v="39"/>
    <x v="949"/>
    <s v="31-021"/>
    <x v="0"/>
    <s v="BRK"/>
    <s v="W (+13)"/>
    <n v="29"/>
    <n v="7"/>
    <n v="12"/>
    <n v="0.58299999999999996"/>
    <n v="1"/>
    <n v="1"/>
    <n v="1"/>
    <n v="2"/>
    <n v="4"/>
    <n v="0.5"/>
    <n v="0"/>
    <n v="1"/>
    <n v="1"/>
    <n v="5"/>
    <n v="1"/>
    <n v="1"/>
    <n v="4"/>
    <n v="17"/>
    <n v="11.7"/>
    <n v="15"/>
    <x v="1"/>
    <n v="21.968365553602816"/>
    <n v="0.95720720720720731"/>
    <n v="0.48275862068965519"/>
  </r>
  <r>
    <n v="40"/>
    <x v="950"/>
    <s v="31-022"/>
    <x v="0"/>
    <s v="LAC"/>
    <s v="W (+13)"/>
    <n v="35"/>
    <n v="9"/>
    <n v="17"/>
    <n v="0.52900000000000003"/>
    <n v="1"/>
    <n v="4"/>
    <n v="0.25"/>
    <n v="3"/>
    <n v="5"/>
    <n v="0.6"/>
    <n v="1"/>
    <n v="4"/>
    <n v="5"/>
    <n v="12"/>
    <n v="0"/>
    <n v="0"/>
    <n v="0"/>
    <n v="22"/>
    <n v="21.6"/>
    <n v="21"/>
    <x v="1"/>
    <n v="38.461538461538467"/>
    <n v="1.1458333333333335"/>
    <n v="0.82857142857142863"/>
  </r>
  <r>
    <n v="41"/>
    <x v="951"/>
    <s v="31-024"/>
    <x v="0"/>
    <s v="CHI"/>
    <s v="L (-13)"/>
    <n v="40"/>
    <n v="11"/>
    <n v="27"/>
    <n v="0.40699999999999997"/>
    <n v="0"/>
    <n v="5"/>
    <n v="0"/>
    <n v="4"/>
    <n v="7"/>
    <n v="0.57099999999999995"/>
    <n v="3"/>
    <n v="10"/>
    <n v="13"/>
    <n v="9"/>
    <n v="2"/>
    <n v="1"/>
    <n v="1"/>
    <n v="26"/>
    <n v="22.2"/>
    <n v="-2"/>
    <x v="0"/>
    <n v="22.455089820359284"/>
    <n v="0.83655083655083662"/>
    <n v="0.77500000000000002"/>
  </r>
  <r>
    <n v="42"/>
    <x v="952"/>
    <s v="31-026"/>
    <x v="0"/>
    <s v="MIN"/>
    <s v="W (+7)"/>
    <n v="38"/>
    <n v="11"/>
    <n v="15"/>
    <n v="0.73299999999999998"/>
    <n v="1"/>
    <n v="1"/>
    <n v="1"/>
    <n v="2"/>
    <n v="3"/>
    <n v="0.66700000000000004"/>
    <n v="0"/>
    <n v="4"/>
    <n v="4"/>
    <n v="9"/>
    <n v="1"/>
    <n v="1"/>
    <n v="5"/>
    <n v="25"/>
    <n v="21.9"/>
    <n v="1"/>
    <x v="1"/>
    <n v="29.683377308707126"/>
    <n v="1.1726078799249531"/>
    <n v="0.78947368421052633"/>
  </r>
  <r>
    <n v="43"/>
    <x v="953"/>
    <s v="31-028"/>
    <x v="0"/>
    <s v="PHO"/>
    <s v="W (+22)"/>
    <n v="31"/>
    <n v="7"/>
    <n v="8"/>
    <n v="0.875"/>
    <n v="0"/>
    <n v="1"/>
    <n v="0"/>
    <n v="7"/>
    <n v="7"/>
    <n v="1"/>
    <n v="0"/>
    <n v="3"/>
    <n v="3"/>
    <n v="9"/>
    <n v="0"/>
    <n v="0"/>
    <n v="2"/>
    <n v="21"/>
    <n v="22.6"/>
    <n v="16"/>
    <x v="1"/>
    <n v="40.760869565217398"/>
    <n v="1.6055045871559632"/>
    <n v="0.967741935483871"/>
  </r>
  <r>
    <n v="44"/>
    <x v="954"/>
    <s v="31-030"/>
    <x v="0"/>
    <s v="DET"/>
    <s v="W (+8)"/>
    <n v="36"/>
    <n v="7"/>
    <n v="16"/>
    <n v="0.438"/>
    <n v="0"/>
    <n v="2"/>
    <n v="0"/>
    <n v="6"/>
    <n v="7"/>
    <n v="0.85699999999999998"/>
    <n v="1"/>
    <n v="8"/>
    <n v="9"/>
    <n v="8"/>
    <n v="1"/>
    <n v="0"/>
    <n v="1"/>
    <n v="20"/>
    <n v="18.7"/>
    <n v="19"/>
    <x v="1"/>
    <n v="28.490028490028489"/>
    <n v="0.99601593625498019"/>
    <n v="0.75"/>
  </r>
  <r>
    <n v="45"/>
    <x v="955"/>
    <s v="31-031"/>
    <x v="0"/>
    <s v="SAS"/>
    <s v="W (+14)"/>
    <n v="34"/>
    <n v="10"/>
    <n v="17"/>
    <n v="0.58799999999999997"/>
    <n v="0"/>
    <n v="2"/>
    <n v="0"/>
    <n v="9"/>
    <n v="11"/>
    <n v="0.81799999999999995"/>
    <n v="1"/>
    <n v="4"/>
    <n v="5"/>
    <n v="7"/>
    <n v="2"/>
    <n v="2"/>
    <n v="2"/>
    <n v="29"/>
    <n v="27.7"/>
    <n v="14"/>
    <x v="1"/>
    <n v="22.697795071335928"/>
    <n v="1.2164429530201342"/>
    <n v="1"/>
  </r>
  <r>
    <n v="46"/>
    <x v="956"/>
    <s v="31-033"/>
    <x v="0"/>
    <s v="IND"/>
    <s v="W (+5)"/>
    <n v="44"/>
    <n v="9"/>
    <n v="22"/>
    <n v="0.40899999999999997"/>
    <n v="0"/>
    <n v="5"/>
    <n v="0"/>
    <n v="6"/>
    <n v="10"/>
    <n v="0.6"/>
    <n v="2"/>
    <n v="10"/>
    <n v="12"/>
    <n v="6"/>
    <n v="2"/>
    <n v="1"/>
    <n v="1"/>
    <n v="24"/>
    <n v="20.100000000000001"/>
    <n v="-1"/>
    <x v="1"/>
    <n v="17.964071856287426"/>
    <n v="0.87591240875912413"/>
    <n v="0.61363636363636365"/>
  </r>
  <r>
    <n v="47"/>
    <x v="957"/>
    <s v="31-035"/>
    <x v="0"/>
    <s v="CHO"/>
    <s v="L (-9)"/>
    <n v="39"/>
    <n v="10"/>
    <n v="21"/>
    <n v="0.47599999999999998"/>
    <n v="0"/>
    <n v="3"/>
    <n v="0"/>
    <n v="3"/>
    <n v="5"/>
    <n v="0.6"/>
    <n v="0"/>
    <n v="6"/>
    <n v="6"/>
    <n v="6"/>
    <n v="1"/>
    <n v="2"/>
    <n v="1"/>
    <n v="23"/>
    <n v="18.5"/>
    <n v="-9"/>
    <x v="0"/>
    <n v="19.867549668874172"/>
    <n v="0.95041322314049592"/>
    <n v="0.61538461538461542"/>
  </r>
  <r>
    <n v="48"/>
    <x v="958"/>
    <s v="31-037"/>
    <x v="0"/>
    <s v="BOS"/>
    <s v="L (-1)"/>
    <n v="38"/>
    <n v="9"/>
    <n v="23"/>
    <n v="0.39100000000000001"/>
    <n v="0"/>
    <n v="5"/>
    <n v="0"/>
    <n v="12"/>
    <n v="17"/>
    <n v="0.70599999999999996"/>
    <n v="3"/>
    <n v="4"/>
    <n v="7"/>
    <n v="4"/>
    <n v="2"/>
    <n v="1"/>
    <n v="6"/>
    <n v="30"/>
    <n v="17.5"/>
    <n v="-7"/>
    <x v="0"/>
    <n v="9.8814229249011838"/>
    <n v="0.82236842105263153"/>
    <n v="0.5"/>
  </r>
  <r>
    <n v="49"/>
    <x v="959"/>
    <s v="31-038"/>
    <x v="0"/>
    <s v="NOP"/>
    <s v="W (+15)"/>
    <n v="37"/>
    <n v="11"/>
    <n v="20"/>
    <n v="0.55000000000000004"/>
    <n v="2"/>
    <n v="5"/>
    <n v="0.4"/>
    <n v="3"/>
    <n v="3"/>
    <n v="1"/>
    <n v="0"/>
    <n v="3"/>
    <n v="3"/>
    <n v="8"/>
    <n v="1"/>
    <n v="0"/>
    <n v="2"/>
    <n v="27"/>
    <n v="22.1"/>
    <n v="8"/>
    <x v="1"/>
    <n v="25.542784163473819"/>
    <n v="1.1578044596912522"/>
    <n v="0.7567567567567568"/>
  </r>
  <r>
    <n v="50"/>
    <x v="960"/>
    <s v="31-040"/>
    <x v="0"/>
    <s v="SAC"/>
    <s v="W (+20)"/>
    <n v="31"/>
    <n v="8"/>
    <n v="16"/>
    <n v="0.5"/>
    <n v="1"/>
    <n v="2"/>
    <n v="0.5"/>
    <n v="4"/>
    <n v="5"/>
    <n v="0.8"/>
    <n v="1"/>
    <n v="9"/>
    <n v="10"/>
    <n v="10"/>
    <n v="2"/>
    <n v="1"/>
    <n v="4"/>
    <n v="21"/>
    <n v="21.3"/>
    <n v="16"/>
    <x v="1"/>
    <n v="31.05590062111801"/>
    <n v="0.94594594594594594"/>
    <n v="1"/>
  </r>
  <r>
    <n v="51"/>
    <x v="961"/>
    <s v="31-042"/>
    <x v="0"/>
    <s v="LAL"/>
    <s v="W (+9)"/>
    <n v="37"/>
    <n v="12"/>
    <n v="22"/>
    <n v="0.54500000000000004"/>
    <n v="3"/>
    <n v="6"/>
    <n v="0.5"/>
    <n v="2"/>
    <n v="5"/>
    <n v="0.4"/>
    <n v="1"/>
    <n v="6"/>
    <n v="7"/>
    <n v="11"/>
    <n v="1"/>
    <n v="0"/>
    <n v="1"/>
    <n v="29"/>
    <n v="27"/>
    <n v="16"/>
    <x v="1"/>
    <n v="30.386740331491712"/>
    <n v="1.1507936507936509"/>
    <n v="0.91891891891891897"/>
  </r>
  <r>
    <n v="52"/>
    <x v="962"/>
    <s v="31-050"/>
    <x v="0"/>
    <s v="CHI"/>
    <s v="W (+11)"/>
    <n v="35"/>
    <n v="11"/>
    <n v="19"/>
    <n v="0.57899999999999996"/>
    <n v="0"/>
    <n v="2"/>
    <n v="0"/>
    <n v="3"/>
    <n v="3"/>
    <n v="1"/>
    <n v="2"/>
    <n v="7"/>
    <n v="9"/>
    <n v="9"/>
    <n v="0"/>
    <n v="1"/>
    <n v="2"/>
    <n v="25"/>
    <n v="23.4"/>
    <n v="13"/>
    <x v="1"/>
    <n v="28.735632183908045"/>
    <n v="1.1200716845878136"/>
    <n v="0.97142857142857142"/>
  </r>
  <r>
    <n v="53"/>
    <x v="963"/>
    <s v="31-053"/>
    <x v="0"/>
    <s v="OKC"/>
    <s v="W (+23)"/>
    <n v="38"/>
    <n v="11"/>
    <n v="22"/>
    <n v="0.5"/>
    <n v="2"/>
    <n v="5"/>
    <n v="0.4"/>
    <n v="1"/>
    <n v="1"/>
    <n v="1"/>
    <n v="3"/>
    <n v="4"/>
    <n v="7"/>
    <n v="11"/>
    <n v="3"/>
    <n v="0"/>
    <n v="5"/>
    <n v="25"/>
    <n v="21.8"/>
    <n v="22"/>
    <x v="1"/>
    <n v="28.616024973985432"/>
    <n v="0.91107871720116618"/>
    <n v="0.78947368421052633"/>
  </r>
  <r>
    <n v="54"/>
    <x v="964"/>
    <s v="31-054"/>
    <x v="0"/>
    <s v="DET"/>
    <s v="L (-8)"/>
    <n v="38"/>
    <n v="5"/>
    <n v="18"/>
    <n v="0.27800000000000002"/>
    <n v="0"/>
    <n v="4"/>
    <n v="0"/>
    <n v="2"/>
    <n v="2"/>
    <n v="1"/>
    <n v="1"/>
    <n v="7"/>
    <n v="8"/>
    <n v="5"/>
    <n v="3"/>
    <n v="0"/>
    <n v="6"/>
    <n v="12"/>
    <n v="3.9"/>
    <n v="-4"/>
    <x v="0"/>
    <n v="16.733601070950467"/>
    <n v="0.48231511254019294"/>
    <n v="0.23684210526315788"/>
  </r>
  <r>
    <n v="55"/>
    <x v="965"/>
    <s v="31-056"/>
    <x v="0"/>
    <s v="CHO"/>
    <s v="W (+11)"/>
    <n v="30"/>
    <n v="8"/>
    <n v="13"/>
    <n v="0.61499999999999999"/>
    <n v="2"/>
    <n v="4"/>
    <n v="0.5"/>
    <n v="5"/>
    <n v="8"/>
    <n v="0.625"/>
    <n v="1"/>
    <n v="6"/>
    <n v="7"/>
    <n v="7"/>
    <n v="2"/>
    <n v="0"/>
    <n v="2"/>
    <n v="23"/>
    <n v="22.9"/>
    <n v="4"/>
    <x v="1"/>
    <n v="27.429467084639498"/>
    <n v="1.2419006479481642"/>
    <n v="0.96666666666666667"/>
  </r>
  <r>
    <n v="56"/>
    <x v="966"/>
    <s v="31-058"/>
    <x v="0"/>
    <s v="TOR"/>
    <s v="L (-2)"/>
    <n v="40"/>
    <n v="9"/>
    <n v="18"/>
    <n v="0.5"/>
    <n v="2"/>
    <n v="4"/>
    <n v="0.5"/>
    <n v="5"/>
    <n v="9"/>
    <n v="0.55600000000000005"/>
    <n v="1"/>
    <n v="7"/>
    <n v="8"/>
    <n v="7"/>
    <n v="1"/>
    <n v="0"/>
    <n v="6"/>
    <n v="25"/>
    <n v="16.3"/>
    <n v="10"/>
    <x v="0"/>
    <n v="20.022883295194507"/>
    <n v="0.89413447782546496"/>
    <n v="0.55000000000000004"/>
  </r>
  <r>
    <n v="57"/>
    <x v="967"/>
    <s v="31-061"/>
    <x v="0"/>
    <s v="IND"/>
    <s v="W (+4)"/>
    <n v="37"/>
    <n v="14"/>
    <n v="22"/>
    <n v="0.63600000000000001"/>
    <n v="2"/>
    <n v="4"/>
    <n v="0.5"/>
    <n v="3"/>
    <n v="5"/>
    <n v="0.6"/>
    <n v="0"/>
    <n v="5"/>
    <n v="5"/>
    <n v="4"/>
    <n v="2"/>
    <n v="0"/>
    <n v="5"/>
    <n v="33"/>
    <n v="22.9"/>
    <n v="12"/>
    <x v="1"/>
    <n v="12.048192771084336"/>
    <n v="1.1301369863013699"/>
    <n v="0.78378378378378377"/>
  </r>
  <r>
    <n v="58"/>
    <x v="968"/>
    <s v="31-065"/>
    <x v="0"/>
    <s v="WAS"/>
    <s v="W (+25)"/>
    <n v="30"/>
    <n v="7"/>
    <n v="18"/>
    <n v="0.38900000000000001"/>
    <n v="1"/>
    <n v="4"/>
    <n v="0.25"/>
    <n v="4"/>
    <n v="4"/>
    <n v="1"/>
    <n v="1"/>
    <n v="12"/>
    <n v="13"/>
    <n v="8"/>
    <n v="3"/>
    <n v="0"/>
    <n v="1"/>
    <n v="19"/>
    <n v="20.7"/>
    <n v="15"/>
    <x v="1"/>
    <n v="27.816411682892905"/>
    <n v="0.91522157996146425"/>
    <n v="1.0333333333333334"/>
  </r>
  <r>
    <n v="59"/>
    <x v="969"/>
    <s v="31-066"/>
    <x v="0"/>
    <s v="BOS"/>
    <s v="W (+17)"/>
    <n v="36"/>
    <n v="11"/>
    <n v="20"/>
    <n v="0.55000000000000004"/>
    <n v="1"/>
    <n v="4"/>
    <n v="0.25"/>
    <n v="5"/>
    <n v="9"/>
    <n v="0.55600000000000005"/>
    <n v="4"/>
    <n v="7"/>
    <n v="11"/>
    <n v="8"/>
    <n v="2"/>
    <n v="1"/>
    <n v="4"/>
    <n v="28"/>
    <n v="25.2"/>
    <n v="4"/>
    <x v="1"/>
    <n v="22.246941045606228"/>
    <n v="1.0014306151645207"/>
    <n v="0.91666666666666663"/>
  </r>
  <r>
    <n v="60"/>
    <x v="970"/>
    <s v="31-068"/>
    <x v="0"/>
    <s v="MEM"/>
    <s v="L (-3)"/>
    <n v="38"/>
    <n v="11"/>
    <n v="19"/>
    <n v="0.57899999999999996"/>
    <n v="2"/>
    <n v="4"/>
    <n v="0.5"/>
    <n v="4"/>
    <n v="5"/>
    <n v="0.8"/>
    <n v="2"/>
    <n v="7"/>
    <n v="9"/>
    <n v="5"/>
    <n v="1"/>
    <n v="0"/>
    <n v="4"/>
    <n v="28"/>
    <n v="21.9"/>
    <n v="-9"/>
    <x v="0"/>
    <n v="16.556291390728479"/>
    <n v="1.1111111111111112"/>
    <n v="0.78947368421052633"/>
  </r>
  <r>
    <n v="61"/>
    <x v="971"/>
    <s v="31-070"/>
    <x v="0"/>
    <s v="SAC"/>
    <s v="W (+9)"/>
    <n v="37"/>
    <n v="8"/>
    <n v="19"/>
    <n v="0.42099999999999999"/>
    <n v="1"/>
    <n v="5"/>
    <n v="0.2"/>
    <n v="8"/>
    <n v="9"/>
    <n v="0.88900000000000001"/>
    <n v="4"/>
    <n v="7"/>
    <n v="11"/>
    <n v="6"/>
    <n v="0"/>
    <n v="0"/>
    <n v="5"/>
    <n v="25"/>
    <n v="18.2"/>
    <n v="16"/>
    <x v="1"/>
    <n v="17.667844522968199"/>
    <n v="0.89413447782546496"/>
    <n v="0.67567567567567566"/>
  </r>
  <r>
    <n v="62"/>
    <x v="972"/>
    <s v="31-071"/>
    <x v="0"/>
    <s v="LAL"/>
    <s v="W (+12)"/>
    <n v="35"/>
    <n v="9"/>
    <n v="18"/>
    <n v="0.5"/>
    <n v="1"/>
    <n v="4"/>
    <n v="0.25"/>
    <n v="5"/>
    <n v="8"/>
    <n v="0.625"/>
    <n v="2"/>
    <n v="3"/>
    <n v="5"/>
    <n v="7"/>
    <n v="0"/>
    <n v="2"/>
    <n v="3"/>
    <n v="24"/>
    <n v="18.600000000000001"/>
    <n v="6"/>
    <x v="1"/>
    <n v="22.208121827411169"/>
    <n v="0.97879282218597063"/>
    <n v="0.65714285714285714"/>
  </r>
  <r>
    <n v="63"/>
    <x v="973"/>
    <s v="31-074"/>
    <x v="0"/>
    <s v="LAC"/>
    <s v="W (+24)"/>
    <n v="31"/>
    <n v="9"/>
    <n v="15"/>
    <n v="0.6"/>
    <n v="3"/>
    <n v="4"/>
    <n v="0.75"/>
    <n v="6"/>
    <n v="7"/>
    <n v="0.85699999999999998"/>
    <n v="1"/>
    <n v="5"/>
    <n v="6"/>
    <n v="5"/>
    <n v="1"/>
    <n v="0"/>
    <n v="2"/>
    <n v="27"/>
    <n v="23.6"/>
    <n v="16"/>
    <x v="1"/>
    <n v="19.936204146730464"/>
    <n v="1.3446215139442232"/>
    <n v="0.967741935483871"/>
  </r>
  <r>
    <n v="64"/>
    <x v="974"/>
    <s v="31-075"/>
    <x v="0"/>
    <s v="UTA"/>
    <s v="L (-9)"/>
    <n v="37"/>
    <n v="10"/>
    <n v="20"/>
    <n v="0.5"/>
    <n v="2"/>
    <n v="6"/>
    <n v="0.33300000000000002"/>
    <n v="1"/>
    <n v="2"/>
    <n v="0.5"/>
    <n v="6"/>
    <n v="6"/>
    <n v="12"/>
    <n v="3"/>
    <n v="1"/>
    <n v="0"/>
    <n v="3"/>
    <n v="23"/>
    <n v="18.7"/>
    <n v="6"/>
    <x v="0"/>
    <n v="11.160714285714286"/>
    <n v="0.9631490787269682"/>
    <n v="0.67567567567567566"/>
  </r>
  <r>
    <n v="65"/>
    <x v="975"/>
    <s v="31-079"/>
    <x v="0"/>
    <s v="ORL"/>
    <s v="W (+6)"/>
    <n v="36"/>
    <n v="6"/>
    <n v="15"/>
    <n v="0.4"/>
    <n v="0"/>
    <n v="3"/>
    <n v="0"/>
    <n v="6"/>
    <n v="6"/>
    <n v="1"/>
    <n v="1"/>
    <n v="6"/>
    <n v="7"/>
    <n v="8"/>
    <n v="1"/>
    <n v="1"/>
    <n v="4"/>
    <n v="18"/>
    <n v="14.5"/>
    <n v="-5"/>
    <x v="1"/>
    <n v="26.990553306342779"/>
    <n v="0.83179297597042512"/>
    <n v="0.61111111111111116"/>
  </r>
  <r>
    <n v="66"/>
    <x v="976"/>
    <s v="31-080"/>
    <x v="0"/>
    <s v="MIA"/>
    <s v="L (-21)"/>
    <n v="27"/>
    <n v="13"/>
    <n v="20"/>
    <n v="0.65"/>
    <n v="0"/>
    <n v="3"/>
    <n v="0"/>
    <n v="0"/>
    <n v="0"/>
    <m/>
    <n v="0"/>
    <n v="3"/>
    <n v="3"/>
    <n v="3"/>
    <n v="1"/>
    <n v="0"/>
    <n v="3"/>
    <n v="26"/>
    <n v="17.8"/>
    <n v="-23"/>
    <x v="0"/>
    <n v="11.538461538461538"/>
    <n v="1.1304347826086956"/>
    <n v="0.85185185185185186"/>
  </r>
  <r>
    <n v="67"/>
    <x v="977"/>
    <s v="31-082"/>
    <x v="0"/>
    <s v="DEN"/>
    <s v="W (+33)"/>
    <n v="33"/>
    <n v="12"/>
    <n v="19"/>
    <n v="0.63200000000000001"/>
    <n v="1"/>
    <n v="2"/>
    <n v="0.5"/>
    <n v="8"/>
    <n v="11"/>
    <n v="0.72699999999999998"/>
    <n v="3"/>
    <n v="8"/>
    <n v="11"/>
    <n v="11"/>
    <n v="0"/>
    <n v="0"/>
    <n v="3"/>
    <n v="33"/>
    <n v="31.7"/>
    <n v="38"/>
    <x v="1"/>
    <n v="29.06976744186046"/>
    <n v="1.2295081967213115"/>
    <n v="1.2727272727272727"/>
  </r>
  <r>
    <n v="68"/>
    <x v="978"/>
    <s v="31-084"/>
    <x v="0"/>
    <s v="MIL"/>
    <s v="W (+9)"/>
    <n v="37"/>
    <n v="9"/>
    <n v="22"/>
    <n v="0.40899999999999997"/>
    <n v="1"/>
    <n v="4"/>
    <n v="0.25"/>
    <n v="7"/>
    <n v="10"/>
    <n v="0.7"/>
    <n v="5"/>
    <n v="1"/>
    <n v="6"/>
    <n v="8"/>
    <n v="2"/>
    <n v="1"/>
    <n v="2"/>
    <n v="26"/>
    <n v="23.1"/>
    <n v="12"/>
    <x v="1"/>
    <n v="21.978021978021978"/>
    <n v="0.91549295774647887"/>
    <n v="0.67567567567567566"/>
  </r>
  <r>
    <n v="69"/>
    <x v="979"/>
    <s v="31-085"/>
    <x v="0"/>
    <s v="BRK"/>
    <s v="L (-9)"/>
    <n v="35"/>
    <n v="13"/>
    <n v="16"/>
    <n v="0.81299999999999994"/>
    <n v="1"/>
    <n v="2"/>
    <n v="0.5"/>
    <n v="3"/>
    <n v="4"/>
    <n v="0.75"/>
    <n v="1"/>
    <n v="5"/>
    <n v="6"/>
    <n v="5"/>
    <n v="1"/>
    <n v="0"/>
    <n v="4"/>
    <n v="30"/>
    <n v="25.5"/>
    <n v="-8"/>
    <x v="0"/>
    <n v="18.684603886397607"/>
    <n v="1.3786764705882353"/>
    <n v="0.97142857142857142"/>
  </r>
  <r>
    <n v="70"/>
    <x v="980"/>
    <s v="31-087"/>
    <x v="0"/>
    <s v="NYK"/>
    <s v="W (+14)"/>
    <n v="36"/>
    <n v="10"/>
    <n v="21"/>
    <n v="0.47599999999999998"/>
    <n v="2"/>
    <n v="3"/>
    <n v="0.66700000000000004"/>
    <n v="5"/>
    <n v="6"/>
    <n v="0.83299999999999996"/>
    <n v="3"/>
    <n v="8"/>
    <n v="11"/>
    <n v="11"/>
    <n v="1"/>
    <n v="2"/>
    <n v="2"/>
    <n v="27"/>
    <n v="26.9"/>
    <n v="20"/>
    <x v="1"/>
    <n v="30.021834061135372"/>
    <n v="1.0530421216848673"/>
    <n v="1.0555555555555556"/>
  </r>
  <r>
    <n v="71"/>
    <x v="981"/>
    <s v="31-092"/>
    <x v="0"/>
    <s v="BRK"/>
    <s v="W (+20)"/>
    <n v="31"/>
    <n v="8"/>
    <n v="11"/>
    <n v="0.72699999999999998"/>
    <n v="0"/>
    <n v="0"/>
    <m/>
    <n v="8"/>
    <n v="10"/>
    <n v="0.8"/>
    <n v="0"/>
    <n v="4"/>
    <n v="4"/>
    <n v="11"/>
    <n v="2"/>
    <n v="1"/>
    <n v="6"/>
    <n v="24"/>
    <n v="24.3"/>
    <n v="28"/>
    <x v="1"/>
    <n v="33.950617283950621"/>
    <n v="1.1214953271028039"/>
    <n v="1"/>
  </r>
  <r>
    <n v="72"/>
    <x v="982"/>
    <s v="31-093"/>
    <x v="0"/>
    <s v="ATL"/>
    <s v="W (+2)"/>
    <n v="44"/>
    <n v="12"/>
    <n v="26"/>
    <n v="0.46200000000000002"/>
    <n v="1"/>
    <n v="5"/>
    <n v="0.2"/>
    <n v="4"/>
    <n v="5"/>
    <n v="0.8"/>
    <n v="3"/>
    <n v="13"/>
    <n v="16"/>
    <n v="9"/>
    <n v="3"/>
    <n v="1"/>
    <n v="3"/>
    <n v="29"/>
    <n v="26.6"/>
    <n v="6"/>
    <x v="1"/>
    <n v="22.388059701492537"/>
    <n v="0.92948717948717952"/>
    <n v="0.90909090909090906"/>
  </r>
  <r>
    <n v="73"/>
    <x v="983"/>
    <s v="31-095"/>
    <x v="0"/>
    <s v="CHO"/>
    <s v="W (+9)"/>
    <n v="41"/>
    <n v="14"/>
    <n v="22"/>
    <n v="0.63600000000000001"/>
    <n v="0"/>
    <n v="0"/>
    <m/>
    <n v="3"/>
    <n v="3"/>
    <n v="1"/>
    <n v="3"/>
    <n v="5"/>
    <n v="8"/>
    <n v="12"/>
    <n v="2"/>
    <n v="0"/>
    <n v="5"/>
    <n v="31"/>
    <n v="28.6"/>
    <n v="10"/>
    <x v="1"/>
    <n v="29.761904761904763"/>
    <n v="1.094632768361582"/>
    <n v="0.97560975609756095"/>
  </r>
  <r>
    <n v="74"/>
    <x v="984"/>
    <s v="31-097"/>
    <x v="0"/>
    <s v="MIL"/>
    <s v="W (+29)"/>
    <n v="28"/>
    <n v="7"/>
    <n v="9"/>
    <n v="0.77800000000000002"/>
    <n v="1"/>
    <n v="2"/>
    <n v="0.5"/>
    <n v="2"/>
    <n v="2"/>
    <n v="1"/>
    <n v="0"/>
    <n v="5"/>
    <n v="5"/>
    <n v="9"/>
    <n v="0"/>
    <n v="1"/>
    <n v="4"/>
    <n v="17"/>
    <n v="18"/>
    <n v="22"/>
    <x v="1"/>
    <n v="39.335664335664333"/>
    <n v="1.2247838616714697"/>
    <n v="0.9285714285714286"/>
  </r>
  <r>
    <n v="75"/>
    <x v="985"/>
    <s v="31-101"/>
    <x v="0"/>
    <s v="CHI"/>
    <s v="L (-3)"/>
    <n v="39"/>
    <n v="13"/>
    <n v="17"/>
    <n v="0.76500000000000001"/>
    <n v="4"/>
    <n v="5"/>
    <n v="0.8"/>
    <n v="3"/>
    <n v="4"/>
    <n v="0.75"/>
    <n v="3"/>
    <n v="4"/>
    <n v="7"/>
    <n v="3"/>
    <n v="0"/>
    <n v="1"/>
    <n v="4"/>
    <n v="33"/>
    <n v="27.6"/>
    <n v="7"/>
    <x v="0"/>
    <n v="11.645962732919255"/>
    <n v="1.4499121265377855"/>
    <n v="0.89743589743589747"/>
  </r>
  <r>
    <n v="76"/>
    <x v="986"/>
    <s v="31-103"/>
    <x v="0"/>
    <s v="ATL"/>
    <s v="W (+15)"/>
    <n v="32"/>
    <n v="13"/>
    <n v="16"/>
    <n v="0.81299999999999994"/>
    <n v="3"/>
    <n v="4"/>
    <n v="0.75"/>
    <n v="5"/>
    <n v="5"/>
    <n v="1"/>
    <n v="1"/>
    <n v="5"/>
    <n v="6"/>
    <n v="6"/>
    <n v="2"/>
    <n v="1"/>
    <n v="4"/>
    <n v="34"/>
    <n v="32.299999999999997"/>
    <n v="13"/>
    <x v="1"/>
    <n v="21.276595744680851"/>
    <n v="1.5315315315315317"/>
    <n v="1.3125"/>
  </r>
  <r>
    <n v="1"/>
    <x v="987"/>
    <s v="31-300"/>
    <x v="0"/>
    <s v="NYK"/>
    <s v="W (+29)"/>
    <n v="32"/>
    <n v="9"/>
    <n v="14"/>
    <n v="0.64300000000000002"/>
    <n v="0"/>
    <n v="3"/>
    <n v="0"/>
    <n v="1"/>
    <n v="2"/>
    <n v="0.5"/>
    <n v="3"/>
    <n v="8"/>
    <n v="11"/>
    <n v="14"/>
    <n v="0"/>
    <n v="1"/>
    <n v="4"/>
    <n v="19"/>
    <n v="22.2"/>
    <n v="27"/>
    <x v="1"/>
    <n v="42.579075425790755"/>
    <n v="1.0063559322033897"/>
    <n v="1.09375"/>
  </r>
  <r>
    <n v="2"/>
    <x v="988"/>
    <s v="31-303"/>
    <x v="0"/>
    <s v="TOR"/>
    <s v="W (+3)"/>
    <n v="39"/>
    <n v="7"/>
    <n v="16"/>
    <n v="0.438"/>
    <n v="2"/>
    <n v="6"/>
    <n v="0.33300000000000002"/>
    <n v="5"/>
    <n v="7"/>
    <n v="0.71399999999999997"/>
    <n v="2"/>
    <n v="6"/>
    <n v="8"/>
    <n v="7"/>
    <n v="0"/>
    <n v="0"/>
    <n v="5"/>
    <n v="21"/>
    <n v="14.1"/>
    <n v="0"/>
    <x v="1"/>
    <n v="22.522522522522522"/>
    <n v="0.87209302325581406"/>
    <n v="0.51282051282051277"/>
  </r>
  <r>
    <n v="3"/>
    <x v="989"/>
    <s v="31-304"/>
    <x v="0"/>
    <s v="ORL"/>
    <s v="W (+6)"/>
    <n v="39"/>
    <n v="7"/>
    <n v="16"/>
    <n v="0.438"/>
    <n v="2"/>
    <n v="6"/>
    <n v="0.33300000000000002"/>
    <n v="7"/>
    <n v="11"/>
    <n v="0.63600000000000001"/>
    <n v="1"/>
    <n v="5"/>
    <n v="6"/>
    <n v="9"/>
    <n v="1"/>
    <n v="1"/>
    <n v="2"/>
    <n v="23"/>
    <n v="20.399999999999999"/>
    <n v="1"/>
    <x v="1"/>
    <n v="28.266331658291456"/>
    <n v="1.0070052539404553"/>
    <n v="0.64102564102564108"/>
  </r>
  <r>
    <n v="4"/>
    <x v="990"/>
    <s v="31-307"/>
    <x v="0"/>
    <s v="HOU"/>
    <s v="W (+8)"/>
    <n v="36"/>
    <n v="6"/>
    <n v="12"/>
    <n v="0.5"/>
    <n v="1"/>
    <n v="3"/>
    <n v="0.33300000000000002"/>
    <n v="6"/>
    <n v="10"/>
    <n v="0.6"/>
    <n v="3"/>
    <n v="10"/>
    <n v="13"/>
    <n v="8"/>
    <n v="0"/>
    <n v="0"/>
    <n v="4"/>
    <n v="19"/>
    <n v="16.5"/>
    <n v="15"/>
    <x v="1"/>
    <n v="28.169014084507044"/>
    <n v="0.93137254901960786"/>
    <n v="0.72222222222222221"/>
  </r>
  <r>
    <n v="5"/>
    <x v="991"/>
    <s v="31-309"/>
    <x v="0"/>
    <s v="BOS"/>
    <s v="W (+6)"/>
    <n v="36"/>
    <n v="12"/>
    <n v="22"/>
    <n v="0.54500000000000004"/>
    <n v="1"/>
    <n v="4"/>
    <n v="0.25"/>
    <n v="5"/>
    <n v="5"/>
    <n v="1"/>
    <n v="1"/>
    <n v="6"/>
    <n v="7"/>
    <n v="12"/>
    <n v="1"/>
    <n v="0"/>
    <n v="2"/>
    <n v="30"/>
    <n v="28.5"/>
    <n v="18"/>
    <x v="1"/>
    <n v="31.413612565445025"/>
    <n v="1.1450381679389314"/>
    <n v="1.0555555555555556"/>
  </r>
  <r>
    <n v="6"/>
    <x v="992"/>
    <s v="31-311"/>
    <x v="0"/>
    <s v="PHI"/>
    <s v="W (+1)"/>
    <n v="36"/>
    <n v="9"/>
    <n v="23"/>
    <n v="0.39100000000000001"/>
    <n v="1"/>
    <n v="5"/>
    <n v="0.2"/>
    <n v="6"/>
    <n v="7"/>
    <n v="0.85699999999999998"/>
    <n v="1"/>
    <n v="7"/>
    <n v="8"/>
    <n v="14"/>
    <n v="2"/>
    <n v="1"/>
    <n v="5"/>
    <n v="25"/>
    <n v="22"/>
    <n v="11"/>
    <x v="1"/>
    <n v="31.055900621118017"/>
    <n v="0.80437580437580447"/>
    <n v="0.83333333333333337"/>
  </r>
  <r>
    <n v="7"/>
    <x v="993"/>
    <s v="31-314"/>
    <x v="0"/>
    <s v="ATL"/>
    <s v="L (-4)"/>
    <n v="37"/>
    <n v="8"/>
    <n v="17"/>
    <n v="0.47099999999999997"/>
    <n v="2"/>
    <n v="5"/>
    <n v="0.4"/>
    <n v="5"/>
    <n v="5"/>
    <n v="1"/>
    <n v="2"/>
    <n v="7"/>
    <n v="9"/>
    <n v="5"/>
    <n v="3"/>
    <n v="0"/>
    <n v="1"/>
    <n v="23"/>
    <n v="22.1"/>
    <n v="7"/>
    <x v="0"/>
    <n v="19.841269841269842"/>
    <n v="1.1386138613861387"/>
    <n v="0.81081081081081086"/>
  </r>
  <r>
    <n v="8"/>
    <x v="994"/>
    <s v="31-317"/>
    <x v="0"/>
    <s v="WAS"/>
    <s v="W (+11)"/>
    <n v="38"/>
    <n v="9"/>
    <n v="18"/>
    <n v="0.5"/>
    <n v="3"/>
    <n v="4"/>
    <n v="0.75"/>
    <n v="6"/>
    <n v="9"/>
    <n v="0.66700000000000004"/>
    <n v="0"/>
    <n v="10"/>
    <n v="10"/>
    <n v="5"/>
    <n v="2"/>
    <n v="2"/>
    <n v="6"/>
    <n v="27"/>
    <n v="20.3"/>
    <n v="7"/>
    <x v="1"/>
    <n v="15.169902912621358"/>
    <n v="0.96566523605150212"/>
    <n v="0.73684210526315785"/>
  </r>
  <r>
    <n v="9"/>
    <x v="995"/>
    <s v="31-319"/>
    <x v="0"/>
    <s v="CHO"/>
    <s v="W (+7)"/>
    <n v="39"/>
    <n v="8"/>
    <n v="21"/>
    <n v="0.38100000000000001"/>
    <n v="2"/>
    <n v="5"/>
    <n v="0.4"/>
    <n v="1"/>
    <n v="2"/>
    <n v="0.5"/>
    <n v="0"/>
    <n v="8"/>
    <n v="8"/>
    <n v="8"/>
    <n v="1"/>
    <n v="1"/>
    <n v="3"/>
    <n v="19"/>
    <n v="13.8"/>
    <n v="12"/>
    <x v="1"/>
    <n v="24.330900243309006"/>
    <n v="0.7636655948553055"/>
    <n v="0.51282051282051277"/>
  </r>
  <r>
    <n v="10"/>
    <x v="996"/>
    <s v="31-321"/>
    <x v="0"/>
    <s v="TOR"/>
    <s v="W (+4)"/>
    <n v="38"/>
    <n v="10"/>
    <n v="15"/>
    <n v="0.66700000000000004"/>
    <n v="2"/>
    <n v="5"/>
    <n v="0.4"/>
    <n v="6"/>
    <n v="10"/>
    <n v="0.6"/>
    <n v="0"/>
    <n v="9"/>
    <n v="9"/>
    <n v="15"/>
    <n v="1"/>
    <n v="0"/>
    <n v="5"/>
    <n v="28"/>
    <n v="28.3"/>
    <n v="1"/>
    <x v="1"/>
    <n v="38.071065989847718"/>
    <n v="1.1475409836065575"/>
    <n v="1.0263157894736843"/>
  </r>
  <r>
    <n v="11"/>
    <x v="997"/>
    <s v="31-324"/>
    <x v="0"/>
    <s v="DET"/>
    <s v="W (+23)"/>
    <n v="28"/>
    <n v="9"/>
    <n v="14"/>
    <n v="0.64300000000000002"/>
    <n v="1"/>
    <n v="3"/>
    <n v="0.33300000000000002"/>
    <n v="2"/>
    <n v="3"/>
    <n v="0.66700000000000004"/>
    <n v="0"/>
    <n v="3"/>
    <n v="3"/>
    <n v="3"/>
    <n v="0"/>
    <n v="1"/>
    <n v="2"/>
    <n v="21"/>
    <n v="15.7"/>
    <n v="21"/>
    <x v="1"/>
    <n v="14.763779527559054"/>
    <n v="1.2124711316397228"/>
    <n v="0.7142857142857143"/>
  </r>
  <r>
    <n v="12"/>
    <x v="998"/>
    <s v="31-329"/>
    <x v="0"/>
    <s v="POR"/>
    <s v="W (+12)"/>
    <n v="38"/>
    <n v="11"/>
    <n v="21"/>
    <n v="0.52400000000000002"/>
    <n v="2"/>
    <n v="3"/>
    <n v="0.66700000000000004"/>
    <n v="7"/>
    <n v="8"/>
    <n v="0.875"/>
    <n v="1"/>
    <n v="9"/>
    <n v="10"/>
    <n v="13"/>
    <n v="3"/>
    <n v="0"/>
    <n v="3"/>
    <n v="31"/>
    <n v="32.799999999999997"/>
    <n v="17"/>
    <x v="1"/>
    <n v="32.082922013820337"/>
    <n v="1.1264534883720931"/>
    <n v="1.131578947368421"/>
  </r>
  <r>
    <n v="13"/>
    <x v="999"/>
    <s v="31-331"/>
    <x v="0"/>
    <s v="DAL"/>
    <s v="W (+38)"/>
    <n v="29"/>
    <n v="6"/>
    <n v="13"/>
    <n v="0.46200000000000002"/>
    <n v="2"/>
    <n v="5"/>
    <n v="0.4"/>
    <n v="5"/>
    <n v="5"/>
    <n v="1"/>
    <n v="0"/>
    <n v="5"/>
    <n v="5"/>
    <n v="11"/>
    <n v="1"/>
    <n v="0"/>
    <n v="4"/>
    <n v="19"/>
    <n v="18.100000000000001"/>
    <n v="33"/>
    <x v="1"/>
    <n v="36.423841059602651"/>
    <n v="0.98958333333333337"/>
    <n v="0.86206896551724133"/>
  </r>
  <r>
    <n v="14"/>
    <x v="1000"/>
    <s v="31-333"/>
    <x v="0"/>
    <s v="PHI"/>
    <s v="W (+4)"/>
    <n v="42"/>
    <n v="9"/>
    <n v="19"/>
    <n v="0.47399999999999998"/>
    <n v="1"/>
    <n v="4"/>
    <n v="0.25"/>
    <n v="7"/>
    <n v="9"/>
    <n v="0.77800000000000002"/>
    <n v="2"/>
    <n v="8"/>
    <n v="10"/>
    <n v="13"/>
    <n v="1"/>
    <n v="0"/>
    <n v="5"/>
    <n v="26"/>
    <n v="24.4"/>
    <n v="2"/>
    <x v="1"/>
    <n v="31.73828125"/>
    <n v="0.92989985693848354"/>
    <n v="0.7857142857142857"/>
  </r>
  <r>
    <n v="15"/>
    <x v="1001"/>
    <s v="31-335"/>
    <x v="0"/>
    <s v="MIL"/>
    <s v="L (-17)"/>
    <n v="33"/>
    <n v="8"/>
    <n v="16"/>
    <n v="0.5"/>
    <n v="3"/>
    <n v="8"/>
    <n v="0.375"/>
    <n v="3"/>
    <n v="7"/>
    <n v="0.42899999999999999"/>
    <n v="0"/>
    <n v="4"/>
    <n v="4"/>
    <n v="4"/>
    <n v="0"/>
    <n v="0"/>
    <n v="7"/>
    <n v="22"/>
    <n v="8.1999999999999993"/>
    <n v="-12"/>
    <x v="0"/>
    <n v="13.297872340425531"/>
    <n v="0.84355828220858897"/>
    <n v="0.33333333333333331"/>
  </r>
  <r>
    <n v="16"/>
    <x v="1002"/>
    <s v="31-337"/>
    <x v="0"/>
    <s v="LAC"/>
    <s v="L (-19)"/>
    <n v="34"/>
    <n v="5"/>
    <n v="14"/>
    <n v="0.35699999999999998"/>
    <n v="0"/>
    <n v="2"/>
    <n v="0"/>
    <n v="6"/>
    <n v="11"/>
    <n v="0.54500000000000004"/>
    <n v="1"/>
    <n v="4"/>
    <n v="5"/>
    <n v="5"/>
    <n v="2"/>
    <n v="0"/>
    <n v="5"/>
    <n v="16"/>
    <n v="7.8"/>
    <n v="-20"/>
    <x v="0"/>
    <n v="17.337031900138697"/>
    <n v="0.67114093959731547"/>
    <n v="0.26470588235294118"/>
  </r>
  <r>
    <n v="17"/>
    <x v="1003"/>
    <s v="31-338"/>
    <x v="0"/>
    <s v="CHI"/>
    <s v="L (-6)"/>
    <n v="45"/>
    <n v="13"/>
    <n v="22"/>
    <n v="0.59099999999999997"/>
    <n v="1"/>
    <n v="3"/>
    <n v="0.33300000000000002"/>
    <n v="0"/>
    <n v="0"/>
    <m/>
    <n v="0"/>
    <n v="5"/>
    <n v="5"/>
    <n v="13"/>
    <n v="0"/>
    <n v="0"/>
    <n v="8"/>
    <n v="27"/>
    <n v="18.600000000000001"/>
    <n v="-3"/>
    <x v="0"/>
    <n v="30.232558139534881"/>
    <n v="0.9"/>
    <n v="0.62222222222222223"/>
  </r>
  <r>
    <n v="18"/>
    <x v="1004"/>
    <s v="31-341"/>
    <x v="0"/>
    <s v="TOR"/>
    <s v="W (+4)"/>
    <n v="42"/>
    <n v="12"/>
    <n v="26"/>
    <n v="0.46200000000000002"/>
    <n v="2"/>
    <n v="7"/>
    <n v="0.28599999999999998"/>
    <n v="8"/>
    <n v="9"/>
    <n v="0.88900000000000001"/>
    <n v="3"/>
    <n v="5"/>
    <n v="8"/>
    <n v="7"/>
    <n v="2"/>
    <n v="0"/>
    <n v="1"/>
    <n v="34"/>
    <n v="28.9"/>
    <n v="9"/>
    <x v="1"/>
    <n v="18.440463645943098"/>
    <n v="1.0981912144702841"/>
    <n v="0.83333333333333337"/>
  </r>
  <r>
    <n v="19"/>
    <x v="1005"/>
    <s v="31-343"/>
    <x v="0"/>
    <s v="NYK"/>
    <s v="W (+32)"/>
    <n v="32"/>
    <n v="7"/>
    <n v="10"/>
    <n v="0.7"/>
    <n v="1"/>
    <n v="2"/>
    <n v="0.5"/>
    <n v="10"/>
    <n v="14"/>
    <n v="0.71399999999999997"/>
    <n v="2"/>
    <n v="4"/>
    <n v="6"/>
    <n v="7"/>
    <n v="1"/>
    <n v="2"/>
    <n v="4"/>
    <n v="25"/>
    <n v="24.3"/>
    <n v="32"/>
    <x v="1"/>
    <n v="25.773195876288657"/>
    <n v="1.2400793650793651"/>
    <n v="0.9375"/>
  </r>
  <r>
    <n v="20"/>
    <x v="1006"/>
    <s v="31-345"/>
    <x v="0"/>
    <s v="MIA"/>
    <s v="W (+30)"/>
    <n v="37"/>
    <n v="12"/>
    <n v="22"/>
    <n v="0.54500000000000004"/>
    <n v="1"/>
    <n v="3"/>
    <n v="0.33300000000000002"/>
    <n v="2"/>
    <n v="4"/>
    <n v="0.5"/>
    <n v="2"/>
    <n v="6"/>
    <n v="8"/>
    <n v="8"/>
    <n v="3"/>
    <n v="0"/>
    <n v="3"/>
    <n v="27"/>
    <n v="23.6"/>
    <n v="21"/>
    <x v="1"/>
    <n v="23.014959723820478"/>
    <n v="1.0089686098654709"/>
    <n v="0.83783783783783783"/>
  </r>
  <r>
    <n v="21"/>
    <x v="1007"/>
    <s v="31-346"/>
    <x v="0"/>
    <s v="CHO"/>
    <s v="W (+11)"/>
    <n v="42"/>
    <n v="17"/>
    <n v="24"/>
    <n v="0.70799999999999996"/>
    <n v="5"/>
    <n v="10"/>
    <n v="0.5"/>
    <n v="5"/>
    <n v="9"/>
    <n v="0.55600000000000005"/>
    <n v="1"/>
    <n v="8"/>
    <n v="9"/>
    <n v="10"/>
    <n v="3"/>
    <n v="1"/>
    <n v="5"/>
    <n v="44"/>
    <n v="40"/>
    <n v="-2"/>
    <x v="1"/>
    <n v="23.277467411545626"/>
    <n v="1.3349514563106797"/>
    <n v="1.2142857142857142"/>
  </r>
  <r>
    <n v="22"/>
    <x v="1008"/>
    <s v="31-349"/>
    <x v="0"/>
    <s v="MEM"/>
    <s v="W (+17)"/>
    <n v="36"/>
    <n v="9"/>
    <n v="17"/>
    <n v="0.52900000000000003"/>
    <n v="0"/>
    <n v="4"/>
    <n v="0"/>
    <n v="5"/>
    <n v="8"/>
    <n v="0.625"/>
    <n v="1"/>
    <n v="5"/>
    <n v="6"/>
    <n v="8"/>
    <n v="3"/>
    <n v="0"/>
    <n v="6"/>
    <n v="23"/>
    <n v="17.899999999999999"/>
    <n v="8"/>
    <x v="1"/>
    <n v="23.174971031286212"/>
    <n v="0.86726998491704377"/>
    <n v="0.63888888888888884"/>
  </r>
  <r>
    <n v="23"/>
    <x v="1009"/>
    <s v="31-353"/>
    <x v="0"/>
    <s v="LAL"/>
    <s v="W (+11)"/>
    <n v="39"/>
    <n v="9"/>
    <n v="18"/>
    <n v="0.5"/>
    <n v="2"/>
    <n v="5"/>
    <n v="0.4"/>
    <n v="6"/>
    <n v="11"/>
    <n v="0.54500000000000004"/>
    <n v="1"/>
    <n v="6"/>
    <n v="7"/>
    <n v="9"/>
    <n v="2"/>
    <n v="2"/>
    <n v="2"/>
    <n v="26"/>
    <n v="24.8"/>
    <n v="17"/>
    <x v="1"/>
    <n v="26.595744680851062"/>
    <n v="1.0466988727858293"/>
    <n v="0.76923076923076927"/>
  </r>
  <r>
    <n v="24"/>
    <x v="1010"/>
    <s v="31-356"/>
    <x v="0"/>
    <s v="MIL"/>
    <s v="W (+6)"/>
    <n v="47"/>
    <n v="12"/>
    <n v="25"/>
    <n v="0.48"/>
    <n v="5"/>
    <n v="9"/>
    <n v="0.55600000000000005"/>
    <n v="5"/>
    <n v="6"/>
    <n v="0.83299999999999996"/>
    <n v="3"/>
    <n v="9"/>
    <n v="12"/>
    <n v="7"/>
    <n v="1"/>
    <n v="1"/>
    <n v="2"/>
    <n v="34"/>
    <n v="29.5"/>
    <n v="8"/>
    <x v="1"/>
    <n v="19.104803493449783"/>
    <n v="1.1470985155195681"/>
    <n v="0.82978723404255317"/>
  </r>
  <r>
    <n v="25"/>
    <x v="1011"/>
    <s v="31-357"/>
    <x v="0"/>
    <s v="MIL"/>
    <s v="W (+11)"/>
    <n v="34"/>
    <n v="12"/>
    <n v="24"/>
    <n v="0.5"/>
    <n v="4"/>
    <n v="7"/>
    <n v="0.57099999999999995"/>
    <n v="1"/>
    <n v="1"/>
    <n v="1"/>
    <n v="1"/>
    <n v="8"/>
    <n v="9"/>
    <n v="6"/>
    <n v="0"/>
    <n v="0"/>
    <n v="2"/>
    <n v="29"/>
    <n v="22.3"/>
    <n v="26"/>
    <x v="1"/>
    <n v="18.495684340320594"/>
    <n v="1.0968229954614221"/>
    <n v="0.88235294117647056"/>
  </r>
  <r>
    <n v="26"/>
    <x v="1012"/>
    <s v="31-359"/>
    <x v="0"/>
    <s v="BRK"/>
    <s v="W (+20)"/>
    <n v="27"/>
    <n v="7"/>
    <n v="16"/>
    <n v="0.438"/>
    <n v="0"/>
    <n v="3"/>
    <n v="0"/>
    <n v="5"/>
    <n v="6"/>
    <n v="0.83299999999999996"/>
    <n v="1"/>
    <n v="3"/>
    <n v="4"/>
    <n v="6"/>
    <n v="3"/>
    <n v="0"/>
    <n v="1"/>
    <n v="19"/>
    <n v="18"/>
    <n v="33"/>
    <x v="1"/>
    <n v="23.400936037441497"/>
    <n v="0.96741344195519341"/>
    <n v="0.77777777777777779"/>
  </r>
  <r>
    <n v="27"/>
    <x v="1013"/>
    <s v="31-361"/>
    <x v="0"/>
    <s v="GSW"/>
    <s v="W (+1)"/>
    <n v="40"/>
    <n v="12"/>
    <n v="22"/>
    <n v="0.54500000000000004"/>
    <n v="4"/>
    <n v="8"/>
    <n v="0.5"/>
    <n v="3"/>
    <n v="7"/>
    <n v="0.42899999999999999"/>
    <n v="5"/>
    <n v="8"/>
    <n v="13"/>
    <n v="4"/>
    <n v="2"/>
    <n v="1"/>
    <n v="5"/>
    <n v="31"/>
    <n v="24.4"/>
    <n v="4"/>
    <x v="1"/>
    <n v="11.737089201877934"/>
    <n v="1.0305851063829787"/>
    <n v="0.8"/>
  </r>
  <r>
    <n v="28"/>
    <x v="1014"/>
    <s v="31-365"/>
    <x v="0"/>
    <s v="BOS"/>
    <s v="W (+6)"/>
    <n v="44"/>
    <n v="9"/>
    <n v="18"/>
    <n v="0.5"/>
    <n v="2"/>
    <n v="6"/>
    <n v="0.33300000000000002"/>
    <n v="3"/>
    <n v="7"/>
    <n v="0.42899999999999999"/>
    <n v="2"/>
    <n v="6"/>
    <n v="8"/>
    <n v="11"/>
    <n v="1"/>
    <n v="3"/>
    <n v="8"/>
    <n v="23"/>
    <n v="17.600000000000001"/>
    <n v="1"/>
    <x v="1"/>
    <n v="27.445109780439125"/>
    <n v="0.7909215955983494"/>
    <n v="0.56818181818181823"/>
  </r>
  <r>
    <n v="29"/>
    <x v="1015"/>
    <s v="32-001"/>
    <x v="0"/>
    <s v="CHO"/>
    <s v="W (+12)"/>
    <n v="36"/>
    <n v="12"/>
    <n v="25"/>
    <n v="0.48"/>
    <n v="4"/>
    <n v="8"/>
    <n v="0.5"/>
    <n v="4"/>
    <n v="6"/>
    <n v="0.66700000000000004"/>
    <n v="2"/>
    <n v="4"/>
    <n v="6"/>
    <n v="9"/>
    <n v="1"/>
    <n v="0"/>
    <n v="1"/>
    <n v="32"/>
    <n v="27"/>
    <n v="17"/>
    <x v="1"/>
    <n v="23.910733262486715"/>
    <n v="1.1173184357541899"/>
    <n v="0.88888888888888884"/>
  </r>
  <r>
    <n v="30"/>
    <x v="1016"/>
    <s v="32-003"/>
    <x v="0"/>
    <s v="NOP"/>
    <s v="W (+8)"/>
    <n v="39"/>
    <n v="9"/>
    <n v="21"/>
    <n v="0.42899999999999999"/>
    <n v="0"/>
    <n v="4"/>
    <n v="0"/>
    <n v="8"/>
    <n v="10"/>
    <n v="0.8"/>
    <n v="2"/>
    <n v="5"/>
    <n v="7"/>
    <n v="6"/>
    <n v="2"/>
    <n v="1"/>
    <n v="4"/>
    <n v="26"/>
    <n v="19.5"/>
    <n v="-4"/>
    <x v="1"/>
    <n v="16.949152542372882"/>
    <n v="0.88435374149659873"/>
    <n v="0.61538461538461542"/>
  </r>
  <r>
    <n v="31"/>
    <x v="1017"/>
    <s v="32-005"/>
    <x v="0"/>
    <s v="CHI"/>
    <s v="L (-12)"/>
    <n v="37"/>
    <n v="12"/>
    <n v="21"/>
    <n v="0.57099999999999995"/>
    <n v="1"/>
    <n v="2"/>
    <n v="0.5"/>
    <n v="6"/>
    <n v="9"/>
    <n v="0.66700000000000004"/>
    <n v="2"/>
    <n v="6"/>
    <n v="8"/>
    <n v="7"/>
    <n v="1"/>
    <n v="0"/>
    <n v="5"/>
    <n v="31"/>
    <n v="23.2"/>
    <n v="-13"/>
    <x v="0"/>
    <n v="18.939393939393938"/>
    <n v="1.034712950600801"/>
    <n v="0.81081081081081086"/>
  </r>
  <r>
    <n v="32"/>
    <x v="1018"/>
    <s v="32-007"/>
    <x v="0"/>
    <s v="BRK"/>
    <s v="W (+8)"/>
    <n v="35"/>
    <n v="14"/>
    <n v="20"/>
    <n v="0.7"/>
    <n v="0"/>
    <n v="1"/>
    <n v="0"/>
    <n v="8"/>
    <n v="10"/>
    <n v="0.8"/>
    <n v="0"/>
    <n v="9"/>
    <n v="9"/>
    <n v="6"/>
    <n v="3"/>
    <n v="0"/>
    <n v="5"/>
    <n v="36"/>
    <n v="30.9"/>
    <n v="20"/>
    <x v="1"/>
    <n v="16.949152542372882"/>
    <n v="1.2244897959183674"/>
    <n v="1.1714285714285715"/>
  </r>
  <r>
    <n v="33"/>
    <x v="1019"/>
    <s v="32-009"/>
    <x v="0"/>
    <s v="PHO"/>
    <s v="W (+4)"/>
    <n v="40"/>
    <n v="11"/>
    <n v="17"/>
    <n v="0.64700000000000002"/>
    <n v="2"/>
    <n v="4"/>
    <n v="0.5"/>
    <n v="4"/>
    <n v="6"/>
    <n v="0.66700000000000004"/>
    <n v="3"/>
    <n v="5"/>
    <n v="8"/>
    <n v="4"/>
    <n v="1"/>
    <n v="0"/>
    <n v="7"/>
    <n v="28"/>
    <n v="18.899999999999999"/>
    <n v="-2"/>
    <x v="1"/>
    <n v="13.054830287206265"/>
    <n v="1.0510510510510511"/>
    <n v="0.65"/>
  </r>
  <r>
    <n v="34"/>
    <x v="1020"/>
    <s v="32-011"/>
    <x v="0"/>
    <s v="UTA"/>
    <s v="L (-8)"/>
    <n v="37"/>
    <n v="10"/>
    <n v="20"/>
    <n v="0.5"/>
    <n v="3"/>
    <n v="6"/>
    <n v="0.5"/>
    <n v="6"/>
    <n v="7"/>
    <n v="0.85699999999999998"/>
    <n v="1"/>
    <n v="5"/>
    <n v="6"/>
    <n v="5"/>
    <n v="4"/>
    <n v="0"/>
    <n v="4"/>
    <n v="29"/>
    <n v="24.3"/>
    <n v="-8"/>
    <x v="0"/>
    <n v="15.586034912718205"/>
    <n v="1.0709010339734122"/>
    <n v="0.78378378378378377"/>
  </r>
  <r>
    <n v="35"/>
    <x v="1021"/>
    <s v="32-012"/>
    <x v="0"/>
    <s v="POR"/>
    <s v="L (-16)"/>
    <n v="31"/>
    <n v="5"/>
    <n v="12"/>
    <n v="0.41699999999999998"/>
    <n v="2"/>
    <n v="5"/>
    <n v="0.4"/>
    <n v="8"/>
    <n v="9"/>
    <n v="0.88900000000000001"/>
    <n v="1"/>
    <n v="10"/>
    <n v="11"/>
    <n v="4"/>
    <n v="1"/>
    <n v="1"/>
    <n v="5"/>
    <n v="20"/>
    <n v="16"/>
    <n v="-7"/>
    <x v="0"/>
    <n v="16.025641025641026"/>
    <n v="0.95419847328244267"/>
    <n v="0.77419354838709675"/>
  </r>
  <r>
    <n v="36"/>
    <x v="1022"/>
    <s v="32-014"/>
    <x v="0"/>
    <s v="SAC"/>
    <s v="W (+12)"/>
    <n v="42"/>
    <n v="6"/>
    <n v="12"/>
    <n v="0.5"/>
    <n v="1"/>
    <n v="4"/>
    <n v="0.25"/>
    <n v="3"/>
    <n v="3"/>
    <n v="1"/>
    <n v="0"/>
    <n v="2"/>
    <n v="2"/>
    <n v="15"/>
    <n v="1"/>
    <n v="1"/>
    <n v="5"/>
    <n v="16"/>
    <n v="17"/>
    <n v="16"/>
    <x v="1"/>
    <n v="45.018007202881151"/>
    <n v="0.8733624454148472"/>
    <n v="0.5714285714285714"/>
  </r>
  <r>
    <n v="37"/>
    <x v="1023"/>
    <s v="32-017"/>
    <x v="0"/>
    <s v="GSW"/>
    <s v="L (-35)"/>
    <n v="35"/>
    <n v="6"/>
    <n v="18"/>
    <n v="0.33300000000000002"/>
    <n v="1"/>
    <n v="4"/>
    <n v="0.25"/>
    <n v="7"/>
    <n v="10"/>
    <n v="0.7"/>
    <n v="2"/>
    <n v="6"/>
    <n v="8"/>
    <n v="2"/>
    <n v="1"/>
    <n v="0"/>
    <n v="6"/>
    <n v="20"/>
    <n v="7.8"/>
    <n v="-32"/>
    <x v="0"/>
    <n v="6.5789473684210522"/>
    <n v="0.70422535211267612"/>
    <n v="0.2857142857142857"/>
  </r>
  <r>
    <n v="38"/>
    <x v="1024"/>
    <s v="32-020"/>
    <x v="0"/>
    <s v="PHO"/>
    <s v="W (+15)"/>
    <n v="39"/>
    <n v="8"/>
    <n v="12"/>
    <n v="0.66700000000000004"/>
    <n v="0"/>
    <n v="2"/>
    <n v="0"/>
    <n v="5"/>
    <n v="8"/>
    <n v="0.625"/>
    <n v="0"/>
    <n v="9"/>
    <n v="9"/>
    <n v="15"/>
    <n v="1"/>
    <n v="2"/>
    <n v="4"/>
    <n v="21"/>
    <n v="25.4"/>
    <n v="14"/>
    <x v="1"/>
    <n v="43.45307068366165"/>
    <n v="1.0758196721311475"/>
    <n v="0.94871794871794868"/>
  </r>
  <r>
    <n v="39"/>
    <x v="1025"/>
    <s v="32-022"/>
    <x v="0"/>
    <s v="SAS"/>
    <s v="L (-3)"/>
    <n v="45"/>
    <n v="11"/>
    <n v="16"/>
    <n v="0.68799999999999994"/>
    <n v="2"/>
    <n v="5"/>
    <n v="0.4"/>
    <n v="5"/>
    <n v="7"/>
    <n v="0.71399999999999997"/>
    <n v="0"/>
    <n v="6"/>
    <n v="6"/>
    <n v="7"/>
    <n v="2"/>
    <n v="0"/>
    <n v="7"/>
    <n v="29"/>
    <n v="21.1"/>
    <n v="-16"/>
    <x v="0"/>
    <n v="21.160822249093108"/>
    <n v="1.1119631901840492"/>
    <n v="0.66666666666666663"/>
  </r>
  <r>
    <n v="40"/>
    <x v="1026"/>
    <s v="32-024"/>
    <x v="0"/>
    <s v="NOP"/>
    <s v="L (-2)"/>
    <n v="44"/>
    <n v="11"/>
    <n v="21"/>
    <n v="0.52400000000000002"/>
    <n v="1"/>
    <n v="4"/>
    <n v="0.25"/>
    <n v="3"/>
    <n v="4"/>
    <n v="0.75"/>
    <n v="2"/>
    <n v="8"/>
    <n v="10"/>
    <n v="12"/>
    <n v="2"/>
    <n v="0"/>
    <n v="6"/>
    <n v="26"/>
    <n v="22.7"/>
    <n v="-10"/>
    <x v="0"/>
    <n v="29.440628066732089"/>
    <n v="0.90403337969401942"/>
    <n v="0.75"/>
  </r>
  <r>
    <n v="41"/>
    <x v="1027"/>
    <s v="32-026"/>
    <x v="0"/>
    <s v="SAC"/>
    <s v="L (-4)"/>
    <n v="45"/>
    <n v="8"/>
    <n v="15"/>
    <n v="0.53300000000000003"/>
    <n v="0"/>
    <n v="3"/>
    <n v="0"/>
    <n v="8"/>
    <n v="11"/>
    <n v="0.72699999999999998"/>
    <n v="4"/>
    <n v="9"/>
    <n v="13"/>
    <n v="11"/>
    <n v="2"/>
    <n v="1"/>
    <n v="5"/>
    <n v="24"/>
    <n v="25.2"/>
    <n v="-1"/>
    <x v="0"/>
    <n v="30.691964285714285"/>
    <n v="0.96618357487922701"/>
    <n v="0.8"/>
  </r>
  <r>
    <n v="42"/>
    <x v="1028"/>
    <s v="32-028"/>
    <x v="0"/>
    <s v="BRK"/>
    <s v="W (+8)"/>
    <n v="34"/>
    <n v="13"/>
    <n v="18"/>
    <n v="0.72199999999999998"/>
    <n v="1"/>
    <n v="3"/>
    <n v="0.33300000000000002"/>
    <n v="4"/>
    <n v="7"/>
    <n v="0.57099999999999995"/>
    <n v="0"/>
    <n v="5"/>
    <n v="5"/>
    <n v="11"/>
    <n v="0"/>
    <n v="0"/>
    <n v="5"/>
    <n v="31"/>
    <n v="26.2"/>
    <n v="22"/>
    <x v="1"/>
    <n v="29.665587918015103"/>
    <n v="1.1886503067484664"/>
    <n v="1"/>
  </r>
  <r>
    <n v="43"/>
    <x v="1029"/>
    <s v="32-030"/>
    <x v="0"/>
    <s v="OKC"/>
    <s v="W (+16)"/>
    <n v="37"/>
    <n v="9"/>
    <n v="18"/>
    <n v="0.5"/>
    <n v="0"/>
    <n v="2"/>
    <n v="0"/>
    <n v="7"/>
    <n v="10"/>
    <n v="0.7"/>
    <n v="1"/>
    <n v="13"/>
    <n v="14"/>
    <n v="8"/>
    <n v="1"/>
    <n v="0"/>
    <n v="2"/>
    <n v="25"/>
    <n v="23.6"/>
    <n v="11"/>
    <x v="1"/>
    <n v="24.691358024691361"/>
    <n v="1.0245901639344264"/>
    <n v="0.91891891891891897"/>
  </r>
  <r>
    <n v="44"/>
    <x v="1030"/>
    <s v="32-031"/>
    <x v="0"/>
    <s v="DAL"/>
    <s v="L (-7)"/>
    <n v="37"/>
    <n v="9"/>
    <n v="19"/>
    <n v="0.47399999999999998"/>
    <n v="1"/>
    <n v="6"/>
    <n v="0.16700000000000001"/>
    <n v="4"/>
    <n v="8"/>
    <n v="0.5"/>
    <n v="0"/>
    <n v="9"/>
    <n v="9"/>
    <n v="9"/>
    <n v="2"/>
    <n v="0"/>
    <n v="5"/>
    <n v="23"/>
    <n v="17.7"/>
    <n v="-8"/>
    <x v="0"/>
    <n v="24.644030668127055"/>
    <n v="0.83575581395348841"/>
    <n v="0.64864864864864868"/>
  </r>
  <r>
    <n v="45"/>
    <x v="1031"/>
    <s v="32-033"/>
    <x v="0"/>
    <s v="MIN"/>
    <s v="W (+28)"/>
    <n v="34"/>
    <n v="11"/>
    <n v="14"/>
    <n v="0.78600000000000003"/>
    <n v="1"/>
    <n v="2"/>
    <n v="0.5"/>
    <n v="4"/>
    <n v="7"/>
    <n v="0.57099999999999995"/>
    <n v="0"/>
    <n v="8"/>
    <n v="8"/>
    <n v="12"/>
    <n v="2"/>
    <n v="1"/>
    <n v="2"/>
    <n v="27"/>
    <n v="31.5"/>
    <n v="16"/>
    <x v="1"/>
    <n v="38.610038610038607"/>
    <n v="1.4150943396226416"/>
    <n v="1.2352941176470589"/>
  </r>
  <r>
    <n v="46"/>
    <x v="1032"/>
    <s v="32-036"/>
    <x v="0"/>
    <s v="NYK"/>
    <s v="W (+7)"/>
    <n v="40"/>
    <n v="12"/>
    <n v="20"/>
    <n v="0.6"/>
    <n v="4"/>
    <n v="8"/>
    <n v="0.5"/>
    <n v="4"/>
    <n v="5"/>
    <n v="0.8"/>
    <n v="0"/>
    <n v="5"/>
    <n v="5"/>
    <n v="10"/>
    <n v="0"/>
    <n v="0"/>
    <n v="5"/>
    <n v="32"/>
    <n v="25.5"/>
    <n v="11"/>
    <x v="1"/>
    <n v="26.881720430107524"/>
    <n v="1.1764705882352942"/>
    <n v="0.82499999999999996"/>
  </r>
  <r>
    <n v="47"/>
    <x v="1033"/>
    <s v="32-038"/>
    <x v="0"/>
    <s v="WAS"/>
    <s v="W (+5)"/>
    <n v="42"/>
    <n v="12"/>
    <n v="18"/>
    <n v="0.66700000000000004"/>
    <n v="6"/>
    <n v="8"/>
    <n v="0.75"/>
    <n v="2"/>
    <n v="5"/>
    <n v="0.4"/>
    <n v="0"/>
    <n v="7"/>
    <n v="7"/>
    <n v="17"/>
    <n v="2"/>
    <n v="2"/>
    <n v="6"/>
    <n v="32"/>
    <n v="32"/>
    <n v="0"/>
    <x v="1"/>
    <n v="39.351851851851848"/>
    <n v="1.2213740458015268"/>
    <n v="1.0714285714285714"/>
  </r>
  <r>
    <n v="48"/>
    <x v="1034"/>
    <s v="32-040"/>
    <x v="0"/>
    <s v="IND"/>
    <s v="W (+15)"/>
    <n v="38"/>
    <n v="9"/>
    <n v="16"/>
    <n v="0.56299999999999994"/>
    <n v="1"/>
    <n v="2"/>
    <n v="0.5"/>
    <n v="6"/>
    <n v="8"/>
    <n v="0.75"/>
    <n v="1"/>
    <n v="5"/>
    <n v="6"/>
    <n v="9"/>
    <n v="1"/>
    <n v="1"/>
    <n v="4"/>
    <n v="25"/>
    <n v="22"/>
    <n v="8"/>
    <x v="1"/>
    <n v="27.67527675276753"/>
    <n v="1.0629251700680273"/>
    <n v="0.76315789473684215"/>
  </r>
  <r>
    <n v="49"/>
    <x v="1035"/>
    <s v="32-041"/>
    <x v="0"/>
    <s v="OKC"/>
    <s v="L (-9)"/>
    <n v="41"/>
    <n v="8"/>
    <n v="19"/>
    <n v="0.42099999999999999"/>
    <n v="1"/>
    <n v="4"/>
    <n v="0.25"/>
    <n v="1"/>
    <n v="3"/>
    <n v="0.33300000000000002"/>
    <n v="1"/>
    <n v="4"/>
    <n v="5"/>
    <n v="7"/>
    <n v="2"/>
    <n v="2"/>
    <n v="3"/>
    <n v="18"/>
    <n v="13.9"/>
    <n v="-4"/>
    <x v="0"/>
    <n v="23.087071240105541"/>
    <n v="0.77186963979416812"/>
    <n v="0.43902439024390244"/>
  </r>
  <r>
    <n v="50"/>
    <x v="1036"/>
    <s v="32-043"/>
    <x v="0"/>
    <s v="DEN"/>
    <s v="W (+16)"/>
    <n v="33"/>
    <n v="11"/>
    <n v="16"/>
    <n v="0.68799999999999994"/>
    <n v="1"/>
    <n v="1"/>
    <n v="1"/>
    <n v="4"/>
    <n v="4"/>
    <n v="1"/>
    <n v="0"/>
    <n v="5"/>
    <n v="5"/>
    <n v="12"/>
    <n v="2"/>
    <n v="0"/>
    <n v="6"/>
    <n v="27"/>
    <n v="25.7"/>
    <n v="26"/>
    <x v="1"/>
    <n v="33.557046979865767"/>
    <n v="1.1363636363636362"/>
    <n v="1.0606060606060606"/>
  </r>
  <r>
    <n v="51"/>
    <x v="1037"/>
    <s v="32-046"/>
    <x v="0"/>
    <s v="MIN"/>
    <s v="W (+8)"/>
    <n v="40"/>
    <n v="10"/>
    <n v="14"/>
    <n v="0.71399999999999997"/>
    <n v="2"/>
    <n v="3"/>
    <n v="0.66700000000000004"/>
    <n v="3"/>
    <n v="6"/>
    <n v="0.5"/>
    <n v="1"/>
    <n v="7"/>
    <n v="8"/>
    <n v="14"/>
    <n v="0"/>
    <n v="0"/>
    <n v="6"/>
    <n v="25"/>
    <n v="23.4"/>
    <n v="10"/>
    <x v="1"/>
    <n v="38.209606986899566"/>
    <n v="1.1042402826855124"/>
    <n v="0.85"/>
  </r>
  <r>
    <n v="52"/>
    <x v="1038"/>
    <s v="32-047"/>
    <x v="0"/>
    <s v="IND"/>
    <s v="W (+9)"/>
    <n v="33"/>
    <n v="12"/>
    <n v="17"/>
    <n v="0.70599999999999996"/>
    <n v="4"/>
    <n v="5"/>
    <n v="0.8"/>
    <n v="3"/>
    <n v="4"/>
    <n v="0.75"/>
    <n v="0"/>
    <n v="5"/>
    <n v="5"/>
    <n v="4"/>
    <n v="1"/>
    <n v="0"/>
    <n v="4"/>
    <n v="31"/>
    <n v="24"/>
    <n v="9"/>
    <x v="1"/>
    <n v="14.947683109118085"/>
    <n v="1.3620386643233742"/>
    <n v="0.93939393939393945"/>
  </r>
  <r>
    <n v="53"/>
    <x v="1039"/>
    <s v="32-055"/>
    <x v="0"/>
    <s v="NYK"/>
    <s v="W (+15)"/>
    <n v="37"/>
    <n v="7"/>
    <n v="11"/>
    <n v="0.63600000000000001"/>
    <n v="0"/>
    <n v="2"/>
    <n v="0"/>
    <n v="4"/>
    <n v="6"/>
    <n v="0.66700000000000004"/>
    <n v="0"/>
    <n v="13"/>
    <n v="13"/>
    <n v="15"/>
    <n v="0"/>
    <n v="3"/>
    <n v="6"/>
    <n v="18"/>
    <n v="22.4"/>
    <n v="10"/>
    <x v="1"/>
    <n v="43.302540415704385"/>
    <n v="0.91649694501018331"/>
    <n v="1"/>
  </r>
  <r>
    <n v="54"/>
    <x v="1040"/>
    <s v="32-059"/>
    <x v="0"/>
    <s v="MIL"/>
    <s v="W (+7)"/>
    <n v="37"/>
    <n v="8"/>
    <n v="12"/>
    <n v="0.66700000000000004"/>
    <n v="1"/>
    <n v="2"/>
    <n v="0.5"/>
    <n v="7"/>
    <n v="9"/>
    <n v="0.77800000000000002"/>
    <n v="0"/>
    <n v="10"/>
    <n v="10"/>
    <n v="6"/>
    <n v="0"/>
    <n v="0"/>
    <n v="3"/>
    <n v="24"/>
    <n v="21.8"/>
    <n v="8"/>
    <x v="1"/>
    <n v="24.038461538461537"/>
    <n v="1.2658227848101264"/>
    <n v="0.83783783783783783"/>
  </r>
  <r>
    <n v="55"/>
    <x v="1041"/>
    <s v="32-061"/>
    <x v="0"/>
    <s v="BOS"/>
    <s v="L (-4)"/>
    <n v="40"/>
    <n v="10"/>
    <n v="21"/>
    <n v="0.47599999999999998"/>
    <n v="3"/>
    <n v="6"/>
    <n v="0.5"/>
    <n v="5"/>
    <n v="8"/>
    <n v="0.625"/>
    <n v="5"/>
    <n v="8"/>
    <n v="13"/>
    <n v="10"/>
    <n v="1"/>
    <n v="1"/>
    <n v="4"/>
    <n v="28"/>
    <n v="25.5"/>
    <n v="-3"/>
    <x v="0"/>
    <n v="25.960539979231573"/>
    <n v="0.98176718092566617"/>
    <n v="0.875"/>
  </r>
  <r>
    <n v="56"/>
    <x v="1042"/>
    <s v="32-063"/>
    <x v="0"/>
    <s v="ATL"/>
    <s v="W (+5)"/>
    <n v="39"/>
    <n v="14"/>
    <n v="27"/>
    <n v="0.51900000000000002"/>
    <n v="6"/>
    <n v="10"/>
    <n v="0.6"/>
    <n v="4"/>
    <n v="8"/>
    <n v="0.5"/>
    <n v="1"/>
    <n v="12"/>
    <n v="13"/>
    <n v="8"/>
    <n v="0"/>
    <n v="0"/>
    <n v="2"/>
    <n v="38"/>
    <n v="29.4"/>
    <n v="5"/>
    <x v="1"/>
    <n v="19.743336623889441"/>
    <n v="1.1685116851168513"/>
    <n v="1.0256410256410255"/>
  </r>
  <r>
    <n v="57"/>
    <x v="1043"/>
    <s v="32-066"/>
    <x v="0"/>
    <s v="MIA"/>
    <s v="L (-8)"/>
    <n v="39"/>
    <n v="11"/>
    <n v="22"/>
    <n v="0.5"/>
    <n v="2"/>
    <n v="5"/>
    <n v="0.4"/>
    <n v="6"/>
    <n v="10"/>
    <n v="0.6"/>
    <n v="3"/>
    <n v="14"/>
    <n v="17"/>
    <n v="6"/>
    <n v="1"/>
    <n v="1"/>
    <n v="3"/>
    <n v="30"/>
    <n v="25.8"/>
    <n v="14"/>
    <x v="0"/>
    <n v="16.949152542372882"/>
    <n v="1.0204081632653061"/>
    <n v="0.94871794871794868"/>
  </r>
  <r>
    <n v="58"/>
    <x v="1044"/>
    <s v="32-069"/>
    <x v="0"/>
    <s v="DET"/>
    <s v="L (-5)"/>
    <n v="39"/>
    <n v="12"/>
    <n v="22"/>
    <n v="0.54500000000000004"/>
    <n v="0"/>
    <n v="6"/>
    <n v="0"/>
    <n v="5"/>
    <n v="8"/>
    <n v="0.625"/>
    <n v="4"/>
    <n v="10"/>
    <n v="14"/>
    <n v="10"/>
    <n v="1"/>
    <n v="0"/>
    <n v="3"/>
    <n v="29"/>
    <n v="27.6"/>
    <n v="18"/>
    <x v="0"/>
    <n v="25.960539979231573"/>
    <n v="1.0168302945301544"/>
    <n v="0.97435897435897434"/>
  </r>
  <r>
    <n v="59"/>
    <x v="1045"/>
    <s v="32-071"/>
    <x v="0"/>
    <s v="ORL"/>
    <s v="W (+12)"/>
    <n v="38"/>
    <n v="8"/>
    <n v="14"/>
    <n v="0.57099999999999995"/>
    <n v="2"/>
    <n v="5"/>
    <n v="0.4"/>
    <n v="6"/>
    <n v="10"/>
    <n v="0.6"/>
    <n v="0"/>
    <n v="12"/>
    <n v="12"/>
    <n v="12"/>
    <n v="0"/>
    <n v="1"/>
    <n v="4"/>
    <n v="24"/>
    <n v="23.3"/>
    <n v="12"/>
    <x v="1"/>
    <n v="34.883720930232556"/>
    <n v="1.0714285714285714"/>
    <n v="0.92105263157894735"/>
  </r>
  <r>
    <n v="60"/>
    <x v="1046"/>
    <s v="32-072"/>
    <x v="0"/>
    <s v="HOU"/>
    <s v="L (-5)"/>
    <n v="40"/>
    <n v="12"/>
    <n v="20"/>
    <n v="0.6"/>
    <n v="4"/>
    <n v="11"/>
    <n v="0.36399999999999999"/>
    <n v="2"/>
    <n v="3"/>
    <n v="0.66700000000000004"/>
    <n v="0"/>
    <n v="7"/>
    <n v="7"/>
    <n v="5"/>
    <n v="2"/>
    <n v="0"/>
    <n v="8"/>
    <n v="30"/>
    <n v="19.2"/>
    <n v="-9"/>
    <x v="0"/>
    <n v="14.568764568764569"/>
    <n v="1.0231923601637107"/>
    <n v="0.67500000000000004"/>
  </r>
  <r>
    <n v="61"/>
    <x v="1047"/>
    <s v="32-074"/>
    <x v="0"/>
    <s v="DET"/>
    <s v="W (+32)"/>
    <n v="28"/>
    <n v="6"/>
    <n v="12"/>
    <n v="0.5"/>
    <n v="0"/>
    <n v="2"/>
    <n v="0"/>
    <n v="4"/>
    <n v="5"/>
    <n v="0.8"/>
    <n v="0"/>
    <n v="11"/>
    <n v="11"/>
    <n v="12"/>
    <n v="0"/>
    <n v="0"/>
    <n v="2"/>
    <n v="16"/>
    <n v="19.3"/>
    <n v="22"/>
    <x v="1"/>
    <n v="42.553191489361701"/>
    <n v="0.98765432098765438"/>
    <n v="1.0714285714285714"/>
  </r>
  <r>
    <n v="62"/>
    <x v="1048"/>
    <s v="32-076"/>
    <x v="0"/>
    <s v="UTA"/>
    <s v="W (+8)"/>
    <n v="38"/>
    <n v="13"/>
    <n v="20"/>
    <n v="0.65"/>
    <n v="2"/>
    <n v="5"/>
    <n v="0.4"/>
    <n v="5"/>
    <n v="10"/>
    <n v="0.5"/>
    <n v="0"/>
    <n v="10"/>
    <n v="10"/>
    <n v="6"/>
    <n v="2"/>
    <n v="1"/>
    <n v="6"/>
    <n v="33"/>
    <n v="26.1"/>
    <n v="14"/>
    <x v="1"/>
    <n v="16.483516483516482"/>
    <n v="1.0855263157894737"/>
    <n v="0.89473684210526316"/>
  </r>
  <r>
    <n v="63"/>
    <x v="1049"/>
    <s v="32-079"/>
    <x v="0"/>
    <s v="LAL"/>
    <s v="W (+5)"/>
    <n v="38"/>
    <n v="13"/>
    <n v="22"/>
    <n v="0.59099999999999997"/>
    <n v="3"/>
    <n v="8"/>
    <n v="0.375"/>
    <n v="5"/>
    <n v="8"/>
    <n v="0.625"/>
    <n v="0"/>
    <n v="6"/>
    <n v="6"/>
    <n v="7"/>
    <n v="1"/>
    <n v="0"/>
    <n v="3"/>
    <n v="34"/>
    <n v="26.5"/>
    <n v="12"/>
    <x v="1"/>
    <n v="19.707207207207208"/>
    <n v="1.1921458625525947"/>
    <n v="0.86842105263157898"/>
  </r>
  <r>
    <n v="64"/>
    <x v="1050"/>
    <s v="32-082"/>
    <x v="0"/>
    <s v="DEN"/>
    <s v="L (-13)"/>
    <n v="34"/>
    <n v="8"/>
    <n v="12"/>
    <n v="0.66700000000000004"/>
    <n v="0"/>
    <n v="2"/>
    <n v="0"/>
    <n v="2"/>
    <n v="4"/>
    <n v="0.5"/>
    <n v="2"/>
    <n v="4"/>
    <n v="6"/>
    <n v="5"/>
    <n v="0"/>
    <n v="0"/>
    <n v="4"/>
    <n v="18"/>
    <n v="13.7"/>
    <n v="-30"/>
    <x v="0"/>
    <n v="21.968365553602816"/>
    <n v="1.0135135135135136"/>
    <n v="0.55882352941176472"/>
  </r>
  <r>
    <n v="65"/>
    <x v="1051"/>
    <s v="32-084"/>
    <x v="0"/>
    <s v="CHO"/>
    <s v="W (+7)"/>
    <n v="40"/>
    <n v="9"/>
    <n v="14"/>
    <n v="0.64300000000000002"/>
    <n v="0"/>
    <n v="1"/>
    <n v="0"/>
    <n v="14"/>
    <n v="16"/>
    <n v="0.875"/>
    <n v="0"/>
    <n v="9"/>
    <n v="9"/>
    <n v="11"/>
    <n v="1"/>
    <n v="2"/>
    <n v="4"/>
    <n v="32"/>
    <n v="33"/>
    <n v="1"/>
    <x v="1"/>
    <n v="30.52164261931188"/>
    <n v="1.2779552715654952"/>
    <n v="1.1000000000000001"/>
  </r>
  <r>
    <n v="66"/>
    <x v="1052"/>
    <s v="32-085"/>
    <x v="0"/>
    <s v="WAS"/>
    <s v="L (-12)"/>
    <n v="41"/>
    <n v="10"/>
    <n v="21"/>
    <n v="0.47599999999999998"/>
    <n v="0"/>
    <n v="4"/>
    <n v="0"/>
    <n v="4"/>
    <n v="6"/>
    <n v="0.66700000000000004"/>
    <n v="3"/>
    <n v="8"/>
    <n v="11"/>
    <n v="8"/>
    <n v="0"/>
    <n v="1"/>
    <n v="3"/>
    <n v="24"/>
    <n v="19.5"/>
    <n v="-11"/>
    <x v="0"/>
    <n v="23.094688221709006"/>
    <n v="0.90090090090090091"/>
    <n v="0.68292682926829273"/>
  </r>
  <r>
    <n v="67"/>
    <x v="1053"/>
    <s v="32-087"/>
    <x v="0"/>
    <s v="SAS"/>
    <s v="L (-29)"/>
    <n v="30"/>
    <n v="7"/>
    <n v="17"/>
    <n v="0.41199999999999998"/>
    <n v="0"/>
    <n v="3"/>
    <n v="0"/>
    <n v="3"/>
    <n v="6"/>
    <n v="0.5"/>
    <n v="3"/>
    <n v="5"/>
    <n v="8"/>
    <n v="8"/>
    <n v="0"/>
    <n v="0"/>
    <n v="2"/>
    <n v="17"/>
    <n v="12.7"/>
    <n v="-13"/>
    <x v="0"/>
    <n v="26.990553306342779"/>
    <n v="0.78558225508317925"/>
    <n v="0.6"/>
  </r>
  <r>
    <n v="68"/>
    <x v="1054"/>
    <s v="32-090"/>
    <x v="0"/>
    <s v="CHI"/>
    <s v="L (-6)"/>
    <n v="39"/>
    <n v="11"/>
    <n v="20"/>
    <n v="0.55000000000000004"/>
    <n v="1"/>
    <n v="7"/>
    <n v="0.14299999999999999"/>
    <n v="3"/>
    <n v="7"/>
    <n v="0.42899999999999999"/>
    <n v="1"/>
    <n v="9"/>
    <n v="10"/>
    <n v="8"/>
    <n v="1"/>
    <n v="1"/>
    <n v="4"/>
    <n v="26"/>
    <n v="21.5"/>
    <n v="-3"/>
    <x v="0"/>
    <n v="22.805017103762829"/>
    <n v="0.96011816838995578"/>
    <n v="0.74358974358974361"/>
  </r>
  <r>
    <n v="69"/>
    <x v="1055"/>
    <s v="32-091"/>
    <x v="0"/>
    <s v="PHI"/>
    <s v="W (+17)"/>
    <n v="30"/>
    <n v="14"/>
    <n v="22"/>
    <n v="0.63600000000000001"/>
    <n v="3"/>
    <n v="7"/>
    <n v="0.42899999999999999"/>
    <n v="3"/>
    <n v="6"/>
    <n v="0.5"/>
    <n v="2"/>
    <n v="7"/>
    <n v="9"/>
    <n v="6"/>
    <n v="0"/>
    <n v="0"/>
    <n v="2"/>
    <n v="34"/>
    <n v="27.9"/>
    <n v="31"/>
    <x v="1"/>
    <n v="18.382352941176467"/>
    <n v="1.2762762762762763"/>
    <n v="1.2"/>
  </r>
  <r>
    <n v="70"/>
    <x v="1056"/>
    <s v="32-093"/>
    <x v="0"/>
    <s v="IND"/>
    <s v="W (+5)"/>
    <n v="52"/>
    <n v="16"/>
    <n v="29"/>
    <n v="0.55200000000000005"/>
    <n v="3"/>
    <n v="10"/>
    <n v="0.3"/>
    <n v="6"/>
    <n v="12"/>
    <n v="0.5"/>
    <n v="4"/>
    <n v="10"/>
    <n v="14"/>
    <n v="11"/>
    <n v="2"/>
    <n v="1"/>
    <n v="1"/>
    <n v="41"/>
    <n v="38.299999999999997"/>
    <n v="-1"/>
    <x v="1"/>
    <n v="23.768366464995676"/>
    <n v="1.1621315192743764"/>
    <n v="0.94230769230769229"/>
  </r>
  <r>
    <n v="71"/>
    <x v="1057"/>
    <s v="32-095"/>
    <x v="0"/>
    <s v="ORL"/>
    <s v="W (+20)"/>
    <n v="37"/>
    <n v="7"/>
    <n v="14"/>
    <n v="0.5"/>
    <n v="0"/>
    <n v="3"/>
    <n v="0"/>
    <n v="4"/>
    <n v="6"/>
    <n v="0.66700000000000004"/>
    <n v="1"/>
    <n v="10"/>
    <n v="11"/>
    <n v="11"/>
    <n v="2"/>
    <n v="1"/>
    <n v="6"/>
    <n v="18"/>
    <n v="17.5"/>
    <n v="17"/>
    <x v="1"/>
    <n v="32.699167657550532"/>
    <n v="0.79505300353356889"/>
    <n v="0.7567567567567568"/>
  </r>
  <r>
    <n v="72"/>
    <x v="1058"/>
    <s v="32-096"/>
    <x v="0"/>
    <s v="BOS"/>
    <s v="W (+23)"/>
    <n v="39"/>
    <n v="14"/>
    <n v="22"/>
    <n v="0.63600000000000001"/>
    <n v="1"/>
    <n v="4"/>
    <n v="0.25"/>
    <n v="7"/>
    <n v="7"/>
    <n v="1"/>
    <n v="2"/>
    <n v="8"/>
    <n v="10"/>
    <n v="6"/>
    <n v="1"/>
    <n v="2"/>
    <n v="3"/>
    <n v="36"/>
    <n v="32.4"/>
    <n v="32"/>
    <x v="1"/>
    <n v="17.605633802816904"/>
    <n v="1.2820512820512822"/>
    <n v="1.1282051282051282"/>
  </r>
  <r>
    <n v="73"/>
    <x v="1059"/>
    <s v="32-098"/>
    <x v="0"/>
    <s v="ATL"/>
    <s v="L (-14)"/>
    <n v="41"/>
    <n v="12"/>
    <n v="15"/>
    <n v="0.8"/>
    <n v="1"/>
    <n v="2"/>
    <n v="0.5"/>
    <n v="2"/>
    <n v="6"/>
    <n v="0.33300000000000002"/>
    <n v="1"/>
    <n v="7"/>
    <n v="8"/>
    <n v="7"/>
    <n v="2"/>
    <n v="0"/>
    <n v="5"/>
    <n v="27"/>
    <n v="24.4"/>
    <n v="-15"/>
    <x v="0"/>
    <n v="23.616734143049932"/>
    <n v="1.1925795053003534"/>
    <n v="0.78048780487804881"/>
  </r>
  <r>
    <n v="74"/>
    <x v="1060"/>
    <s v="32-100"/>
    <x v="0"/>
    <s v="ATL"/>
    <s v="L (-1)"/>
    <n v="47"/>
    <n v="11"/>
    <n v="21"/>
    <n v="0.52400000000000002"/>
    <n v="1"/>
    <n v="3"/>
    <n v="0.33300000000000002"/>
    <n v="9"/>
    <n v="10"/>
    <n v="0.9"/>
    <n v="3"/>
    <n v="13"/>
    <n v="16"/>
    <n v="10"/>
    <n v="1"/>
    <n v="0"/>
    <n v="3"/>
    <n v="32"/>
    <n v="29.9"/>
    <n v="1"/>
    <x v="0"/>
    <n v="26.041666666666668"/>
    <n v="1.1267605633802817"/>
    <n v="0.95744680851063835"/>
  </r>
  <r>
    <n v="1"/>
    <x v="1061"/>
    <s v="32-291"/>
    <x v="0"/>
    <s v="BOS"/>
    <s v="W (+3)"/>
    <n v="41"/>
    <n v="12"/>
    <n v="19"/>
    <n v="0.63200000000000001"/>
    <n v="1"/>
    <n v="5"/>
    <n v="0.2"/>
    <n v="4"/>
    <n v="4"/>
    <n v="1"/>
    <n v="1"/>
    <n v="15"/>
    <n v="16"/>
    <n v="9"/>
    <n v="0"/>
    <n v="2"/>
    <n v="4"/>
    <n v="29"/>
    <n v="28.2"/>
    <n v="2"/>
    <x v="1"/>
    <n v="26.658767772511844"/>
    <n v="1.17124394184168"/>
    <n v="1.0975609756097562"/>
  </r>
  <r>
    <n v="2"/>
    <x v="1062"/>
    <s v="32-294"/>
    <x v="0"/>
    <s v="MIL"/>
    <s v="W (+19)"/>
    <n v="37"/>
    <n v="10"/>
    <n v="16"/>
    <n v="0.625"/>
    <n v="2"/>
    <n v="4"/>
    <n v="0.5"/>
    <n v="2"/>
    <n v="2"/>
    <n v="1"/>
    <n v="1"/>
    <n v="4"/>
    <n v="5"/>
    <n v="8"/>
    <n v="1"/>
    <n v="1"/>
    <n v="5"/>
    <n v="24"/>
    <n v="20.6"/>
    <n v="13"/>
    <x v="1"/>
    <n v="26.773761713520749"/>
    <n v="1.0968921389396711"/>
    <n v="0.7567567567567568"/>
  </r>
  <r>
    <n v="3"/>
    <x v="1063"/>
    <s v="32-295"/>
    <x v="0"/>
    <s v="ORL"/>
    <s v="L (-21)"/>
    <n v="31"/>
    <n v="8"/>
    <n v="15"/>
    <n v="0.53300000000000003"/>
    <n v="1"/>
    <n v="3"/>
    <n v="0.33300000000000002"/>
    <n v="5"/>
    <n v="6"/>
    <n v="0.83299999999999996"/>
    <n v="0"/>
    <n v="4"/>
    <n v="4"/>
    <n v="2"/>
    <n v="1"/>
    <n v="1"/>
    <n v="1"/>
    <n v="22"/>
    <n v="17.600000000000001"/>
    <n v="-31"/>
    <x v="0"/>
    <n v="9.6899224806201545"/>
    <n v="1.1802575107296136"/>
    <n v="0.67741935483870963"/>
  </r>
  <r>
    <n v="4"/>
    <x v="1064"/>
    <s v="32-298"/>
    <x v="0"/>
    <s v="CHI"/>
    <s v="W (+7)"/>
    <n v="37"/>
    <n v="13"/>
    <n v="20"/>
    <n v="0.65"/>
    <n v="4"/>
    <n v="6"/>
    <n v="0.66700000000000004"/>
    <n v="4"/>
    <n v="5"/>
    <n v="0.8"/>
    <n v="0"/>
    <n v="2"/>
    <n v="2"/>
    <n v="13"/>
    <n v="3"/>
    <n v="0"/>
    <n v="2"/>
    <n v="34"/>
    <n v="35.1"/>
    <n v="7"/>
    <x v="1"/>
    <n v="34.946236559139784"/>
    <n v="1.4049586776859504"/>
    <n v="1.1351351351351351"/>
  </r>
  <r>
    <n v="5"/>
    <x v="1065"/>
    <s v="32-299"/>
    <x v="0"/>
    <s v="BRK"/>
    <s v="L (-5)"/>
    <n v="41"/>
    <n v="12"/>
    <n v="20"/>
    <n v="0.6"/>
    <n v="1"/>
    <n v="2"/>
    <n v="0.5"/>
    <n v="4"/>
    <n v="8"/>
    <n v="0.5"/>
    <n v="1"/>
    <n v="9"/>
    <n v="10"/>
    <n v="13"/>
    <n v="0"/>
    <n v="4"/>
    <n v="8"/>
    <n v="29"/>
    <n v="25.1"/>
    <n v="-2"/>
    <x v="0"/>
    <n v="29.200359389038638"/>
    <n v="0.92005076142131981"/>
    <n v="0.87804878048780488"/>
  </r>
  <r>
    <n v="6"/>
    <x v="1066"/>
    <s v="32-302"/>
    <x v="0"/>
    <s v="NOP"/>
    <s v="L (-22)"/>
    <n v="31"/>
    <n v="6"/>
    <n v="11"/>
    <n v="0.54500000000000004"/>
    <n v="1"/>
    <n v="3"/>
    <n v="0.33300000000000002"/>
    <n v="5"/>
    <n v="6"/>
    <n v="0.83299999999999996"/>
    <n v="0"/>
    <n v="3"/>
    <n v="3"/>
    <n v="8"/>
    <n v="0"/>
    <n v="0"/>
    <n v="4"/>
    <n v="18"/>
    <n v="13.6"/>
    <n v="-10"/>
    <x v="0"/>
    <n v="31.201248049921997"/>
    <n v="1.0204081632653061"/>
    <n v="0.61290322580645162"/>
  </r>
  <r>
    <n v="7"/>
    <x v="1067"/>
    <s v="32-303"/>
    <x v="0"/>
    <s v="NYK"/>
    <s v="L (-19)"/>
    <n v="39"/>
    <n v="7"/>
    <n v="15"/>
    <n v="0.46700000000000003"/>
    <n v="1"/>
    <n v="4"/>
    <n v="0.25"/>
    <n v="1"/>
    <n v="1"/>
    <n v="1"/>
    <n v="1"/>
    <n v="9"/>
    <n v="10"/>
    <n v="7"/>
    <n v="2"/>
    <n v="0"/>
    <n v="4"/>
    <n v="16"/>
    <n v="13.8"/>
    <n v="-17"/>
    <x v="0"/>
    <n v="26.475037821482605"/>
    <n v="0.82304526748971207"/>
    <n v="0.58974358974358976"/>
  </r>
  <r>
    <n v="8"/>
    <x v="1068"/>
    <s v="32-306"/>
    <x v="0"/>
    <s v="IND"/>
    <s v="L (-17)"/>
    <n v="37"/>
    <n v="14"/>
    <n v="22"/>
    <n v="0.63600000000000001"/>
    <n v="1"/>
    <n v="5"/>
    <n v="0.2"/>
    <n v="4"/>
    <n v="5"/>
    <n v="0.8"/>
    <n v="1"/>
    <n v="5"/>
    <n v="6"/>
    <n v="11"/>
    <n v="2"/>
    <n v="1"/>
    <n v="8"/>
    <n v="33"/>
    <n v="27"/>
    <n v="-12"/>
    <x v="0"/>
    <n v="25.462962962962958"/>
    <n v="1.0248447204968942"/>
    <n v="0.97297297297297303"/>
  </r>
  <r>
    <n v="9"/>
    <x v="1069"/>
    <s v="32-308"/>
    <x v="0"/>
    <s v="WAS"/>
    <s v="W (+8)"/>
    <n v="43"/>
    <n v="23"/>
    <n v="34"/>
    <n v="0.67600000000000005"/>
    <n v="2"/>
    <n v="4"/>
    <n v="0.5"/>
    <n v="9"/>
    <n v="9"/>
    <n v="1"/>
    <n v="5"/>
    <n v="6"/>
    <n v="11"/>
    <n v="7"/>
    <n v="3"/>
    <n v="2"/>
    <n v="3"/>
    <n v="57"/>
    <n v="53.2"/>
    <n v="6"/>
    <x v="1"/>
    <n v="14.595496246872393"/>
    <n v="1.3916015625"/>
    <n v="1.5348837209302326"/>
  </r>
  <r>
    <n v="10"/>
    <x v="1070"/>
    <s v="32-310"/>
    <x v="0"/>
    <s v="ATL"/>
    <s v="L (-2)"/>
    <n v="41"/>
    <n v="10"/>
    <n v="17"/>
    <n v="0.58799999999999997"/>
    <n v="0"/>
    <n v="3"/>
    <n v="0"/>
    <n v="6"/>
    <n v="6"/>
    <n v="1"/>
    <n v="2"/>
    <n v="3"/>
    <n v="5"/>
    <n v="13"/>
    <n v="1"/>
    <n v="2"/>
    <n v="6"/>
    <n v="26"/>
    <n v="24.3"/>
    <n v="-4"/>
    <x v="0"/>
    <n v="33.643892339544514"/>
    <n v="1.0140405616224648"/>
    <n v="0.82926829268292679"/>
  </r>
  <r>
    <n v="11"/>
    <x v="1071"/>
    <s v="32-312"/>
    <x v="0"/>
    <s v="MIL"/>
    <s v="W (+5)"/>
    <n v="37"/>
    <n v="10"/>
    <n v="20"/>
    <n v="0.5"/>
    <n v="2"/>
    <n v="4"/>
    <n v="0.5"/>
    <n v="8"/>
    <n v="10"/>
    <n v="0.8"/>
    <n v="1"/>
    <n v="7"/>
    <n v="8"/>
    <n v="9"/>
    <n v="3"/>
    <n v="0"/>
    <n v="1"/>
    <n v="30"/>
    <n v="29.9"/>
    <n v="6"/>
    <x v="1"/>
    <n v="26.162790697674421"/>
    <n v="1.1811023622047245"/>
    <n v="1"/>
  </r>
  <r>
    <n v="12"/>
    <x v="1072"/>
    <s v="32-314"/>
    <x v="0"/>
    <s v="HOU"/>
    <s v="L (-4)"/>
    <n v="40"/>
    <n v="15"/>
    <n v="24"/>
    <n v="0.625"/>
    <n v="1"/>
    <n v="4"/>
    <n v="0.25"/>
    <n v="2"/>
    <n v="3"/>
    <n v="0.66700000000000004"/>
    <n v="0"/>
    <n v="4"/>
    <n v="4"/>
    <n v="7"/>
    <n v="1"/>
    <n v="1"/>
    <n v="8"/>
    <n v="33"/>
    <n v="20"/>
    <n v="5"/>
    <x v="0"/>
    <n v="17.361111111111111"/>
    <n v="0.99039615846338536"/>
    <n v="0.7"/>
  </r>
  <r>
    <n v="13"/>
    <x v="1073"/>
    <s v="32-316"/>
    <x v="0"/>
    <s v="DAL"/>
    <s v="W (+7)"/>
    <n v="42"/>
    <n v="6"/>
    <n v="14"/>
    <n v="0.42899999999999999"/>
    <n v="1"/>
    <n v="3"/>
    <n v="0.33300000000000002"/>
    <n v="6"/>
    <n v="8"/>
    <n v="0.75"/>
    <n v="1"/>
    <n v="10"/>
    <n v="11"/>
    <n v="4"/>
    <n v="0"/>
    <n v="1"/>
    <n v="6"/>
    <n v="19"/>
    <n v="10.8"/>
    <n v="5"/>
    <x v="1"/>
    <n v="14.534883720930234"/>
    <n v="0.80782312925170074"/>
    <n v="0.45238095238095238"/>
  </r>
  <r>
    <n v="14"/>
    <x v="1074"/>
    <s v="32-318"/>
    <x v="0"/>
    <s v="NYK"/>
    <s v="W (+3)"/>
    <n v="36"/>
    <n v="7"/>
    <n v="14"/>
    <n v="0.5"/>
    <n v="2"/>
    <n v="4"/>
    <n v="0.5"/>
    <n v="7"/>
    <n v="10"/>
    <n v="0.7"/>
    <n v="3"/>
    <n v="6"/>
    <n v="9"/>
    <n v="12"/>
    <n v="0"/>
    <n v="3"/>
    <n v="5"/>
    <n v="23"/>
    <n v="23.8"/>
    <n v="2"/>
    <x v="1"/>
    <n v="33.898305084745765"/>
    <n v="0.98290598290598297"/>
    <n v="0.88888888888888884"/>
  </r>
  <r>
    <n v="15"/>
    <x v="1075"/>
    <s v="32-320"/>
    <x v="0"/>
    <s v="CHO"/>
    <s v="W (+8)"/>
    <n v="37"/>
    <n v="12"/>
    <n v="24"/>
    <n v="0.5"/>
    <n v="4"/>
    <n v="7"/>
    <n v="0.57099999999999995"/>
    <n v="3"/>
    <n v="3"/>
    <n v="1"/>
    <n v="2"/>
    <n v="4"/>
    <n v="6"/>
    <n v="8"/>
    <n v="2"/>
    <n v="1"/>
    <n v="3"/>
    <n v="31"/>
    <n v="25.3"/>
    <n v="1"/>
    <x v="1"/>
    <n v="22.026431718061673"/>
    <n v="1.094632768361582"/>
    <n v="0.89189189189189189"/>
  </r>
  <r>
    <n v="16"/>
    <x v="1076"/>
    <s v="32-322"/>
    <x v="0"/>
    <s v="LAC"/>
    <s v="W (+5)"/>
    <n v="46"/>
    <n v="17"/>
    <n v="26"/>
    <n v="0.65400000000000003"/>
    <n v="4"/>
    <n v="9"/>
    <n v="0.44400000000000001"/>
    <n v="1"/>
    <n v="5"/>
    <n v="0.2"/>
    <n v="1"/>
    <n v="13"/>
    <n v="14"/>
    <n v="6"/>
    <n v="0"/>
    <n v="0"/>
    <n v="6"/>
    <n v="39"/>
    <n v="28.8"/>
    <n v="1"/>
    <x v="1"/>
    <n v="14.925373134328357"/>
    <n v="1.1403508771929824"/>
    <n v="0.86956521739130432"/>
  </r>
  <r>
    <n v="17"/>
    <x v="1077"/>
    <s v="32-325"/>
    <x v="0"/>
    <s v="DET"/>
    <s v="W (+28)"/>
    <n v="27"/>
    <n v="7"/>
    <n v="14"/>
    <n v="0.5"/>
    <n v="3"/>
    <n v="5"/>
    <n v="0.6"/>
    <n v="1"/>
    <n v="1"/>
    <n v="1"/>
    <n v="0"/>
    <n v="2"/>
    <n v="2"/>
    <n v="8"/>
    <n v="1"/>
    <n v="1"/>
    <n v="0"/>
    <n v="18"/>
    <n v="18.100000000000001"/>
    <n v="21"/>
    <x v="1"/>
    <n v="35.650623885918009"/>
    <n v="1.2465373961218837"/>
    <n v="0.85185185185185186"/>
  </r>
  <r>
    <n v="18"/>
    <x v="1078"/>
    <s v="32-327"/>
    <x v="0"/>
    <s v="BRK"/>
    <s v="W (+10)"/>
    <n v="33"/>
    <n v="11"/>
    <n v="17"/>
    <n v="0.64700000000000002"/>
    <n v="4"/>
    <n v="7"/>
    <n v="0.57099999999999995"/>
    <n v="7"/>
    <n v="9"/>
    <n v="0.77800000000000002"/>
    <n v="1"/>
    <n v="5"/>
    <n v="6"/>
    <n v="5"/>
    <n v="2"/>
    <n v="0"/>
    <n v="3"/>
    <n v="33"/>
    <n v="28.6"/>
    <n v="20"/>
    <x v="1"/>
    <n v="17.265193370165747"/>
    <n v="1.3772954924874792"/>
    <n v="1.0606060606060606"/>
  </r>
  <r>
    <n v="19"/>
    <x v="1079"/>
    <s v="32-329"/>
    <x v="0"/>
    <s v="CHO"/>
    <s v="W (+1)"/>
    <n v="40"/>
    <n v="10"/>
    <n v="20"/>
    <n v="0.5"/>
    <n v="3"/>
    <n v="8"/>
    <n v="0.375"/>
    <n v="4"/>
    <n v="7"/>
    <n v="0.57099999999999995"/>
    <n v="1"/>
    <n v="15"/>
    <n v="16"/>
    <n v="13"/>
    <n v="0"/>
    <n v="3"/>
    <n v="3"/>
    <n v="27"/>
    <n v="28.4"/>
    <n v="-2"/>
    <x v="1"/>
    <n v="33.265097236438081"/>
    <n v="1.035276073619632"/>
    <n v="1.075"/>
  </r>
  <r>
    <n v="20"/>
    <x v="1080"/>
    <s v="32-332"/>
    <x v="0"/>
    <s v="PHI"/>
    <s v="W (+22)"/>
    <n v="31"/>
    <n v="12"/>
    <n v="23"/>
    <n v="0.52200000000000002"/>
    <n v="3"/>
    <n v="7"/>
    <n v="0.42899999999999999"/>
    <n v="3"/>
    <n v="4"/>
    <n v="0.75"/>
    <n v="3"/>
    <n v="11"/>
    <n v="14"/>
    <n v="6"/>
    <n v="0"/>
    <n v="0"/>
    <n v="3"/>
    <n v="30"/>
    <n v="24.9"/>
    <n v="1"/>
    <x v="1"/>
    <n v="17.772511848341228"/>
    <n v="1.0806916426512967"/>
    <n v="1.1290322580645162"/>
  </r>
  <r>
    <n v="21"/>
    <x v="1081"/>
    <s v="32-333"/>
    <x v="0"/>
    <s v="MIA"/>
    <s v="W (+11)"/>
    <n v="28"/>
    <n v="10"/>
    <n v="16"/>
    <n v="0.625"/>
    <n v="1"/>
    <n v="3"/>
    <n v="0.33300000000000002"/>
    <n v="0"/>
    <n v="1"/>
    <n v="0"/>
    <n v="2"/>
    <n v="10"/>
    <n v="12"/>
    <n v="6"/>
    <n v="5"/>
    <n v="1"/>
    <n v="2"/>
    <n v="21"/>
    <n v="25.3"/>
    <n v="26"/>
    <x v="1"/>
    <n v="24.549918166939442"/>
    <n v="1.1388286334056399"/>
    <n v="1.2857142857142858"/>
  </r>
  <r>
    <n v="22"/>
    <x v="1082"/>
    <s v="32-335"/>
    <x v="0"/>
    <s v="ATL"/>
    <s v="W (+7)"/>
    <n v="38"/>
    <n v="8"/>
    <n v="11"/>
    <n v="0.72699999999999998"/>
    <n v="3"/>
    <n v="6"/>
    <n v="0.5"/>
    <n v="5"/>
    <n v="7"/>
    <n v="0.71399999999999997"/>
    <n v="1"/>
    <n v="5"/>
    <n v="6"/>
    <n v="12"/>
    <n v="2"/>
    <n v="2"/>
    <n v="3"/>
    <n v="24"/>
    <n v="28.5"/>
    <n v="10"/>
    <x v="1"/>
    <n v="41.265474552957357"/>
    <n v="1.4051522248243562"/>
    <n v="1"/>
  </r>
  <r>
    <n v="23"/>
    <x v="1083"/>
    <s v="32-337"/>
    <x v="0"/>
    <s v="MEM"/>
    <s v="W (+5)"/>
    <n v="39"/>
    <n v="13"/>
    <n v="22"/>
    <n v="0.59099999999999997"/>
    <n v="0"/>
    <n v="3"/>
    <n v="0"/>
    <n v="8"/>
    <n v="8"/>
    <n v="1"/>
    <n v="0"/>
    <n v="2"/>
    <n v="2"/>
    <n v="12"/>
    <n v="0"/>
    <n v="1"/>
    <n v="5"/>
    <n v="34"/>
    <n v="28.1"/>
    <n v="-5"/>
    <x v="1"/>
    <n v="28.222013170272813"/>
    <n v="1.1140235910878113"/>
    <n v="0.89743589743589747"/>
  </r>
  <r>
    <n v="24"/>
    <x v="1084"/>
    <s v="32-339"/>
    <x v="0"/>
    <s v="CHI"/>
    <s v="W (+22)"/>
    <n v="34"/>
    <n v="9"/>
    <n v="15"/>
    <n v="0.6"/>
    <n v="2"/>
    <n v="4"/>
    <n v="0.5"/>
    <n v="3"/>
    <n v="4"/>
    <n v="0.75"/>
    <n v="0"/>
    <n v="7"/>
    <n v="7"/>
    <n v="6"/>
    <n v="2"/>
    <n v="0"/>
    <n v="2"/>
    <n v="23"/>
    <n v="21.6"/>
    <n v="27"/>
    <x v="1"/>
    <n v="24.232633279483036"/>
    <n v="1.2260127931769722"/>
    <n v="0.8529411764705882"/>
  </r>
  <r>
    <n v="25"/>
    <x v="1085"/>
    <s v="32-341"/>
    <x v="0"/>
    <s v="SAC"/>
    <s v="W (+6)"/>
    <n v="41"/>
    <n v="12"/>
    <n v="18"/>
    <n v="0.66700000000000004"/>
    <n v="5"/>
    <n v="8"/>
    <n v="0.625"/>
    <n v="3"/>
    <n v="6"/>
    <n v="0.5"/>
    <n v="2"/>
    <n v="9"/>
    <n v="11"/>
    <n v="9"/>
    <n v="3"/>
    <n v="2"/>
    <n v="7"/>
    <n v="32"/>
    <n v="30.8"/>
    <n v="2"/>
    <x v="1"/>
    <n v="24.563318777292576"/>
    <n v="1.1577424023154848"/>
    <n v="1"/>
  </r>
  <r>
    <n v="26"/>
    <x v="1086"/>
    <s v="32-343"/>
    <x v="0"/>
    <s v="IND"/>
    <s v="L (-4)"/>
    <n v="39"/>
    <n v="12"/>
    <n v="22"/>
    <n v="0.54500000000000004"/>
    <n v="1"/>
    <n v="5"/>
    <n v="0.2"/>
    <n v="4"/>
    <n v="5"/>
    <n v="0.8"/>
    <n v="2"/>
    <n v="8"/>
    <n v="10"/>
    <n v="8"/>
    <n v="1"/>
    <n v="2"/>
    <n v="3"/>
    <n v="29"/>
    <n v="26.4"/>
    <n v="3"/>
    <x v="0"/>
    <n v="22.727272727272727"/>
    <n v="1.0661764705882353"/>
    <n v="0.92307692307692313"/>
  </r>
  <r>
    <n v="27"/>
    <x v="1087"/>
    <s v="32-344"/>
    <x v="0"/>
    <s v="PHI"/>
    <s v="W (+7)"/>
    <n v="39"/>
    <n v="9"/>
    <n v="23"/>
    <n v="0.39100000000000001"/>
    <n v="2"/>
    <n v="6"/>
    <n v="0.33300000000000002"/>
    <n v="10"/>
    <n v="12"/>
    <n v="0.83299999999999996"/>
    <n v="3"/>
    <n v="10"/>
    <n v="13"/>
    <n v="13"/>
    <n v="3"/>
    <n v="0"/>
    <n v="6"/>
    <n v="30"/>
    <n v="27.5"/>
    <n v="-3"/>
    <x v="1"/>
    <n v="27.495769881556679"/>
    <n v="0.87514585764294051"/>
    <n v="0.94871794871794868"/>
  </r>
  <r>
    <n v="28"/>
    <x v="1088"/>
    <s v="32-347"/>
    <x v="0"/>
    <s v="ATL"/>
    <s v="W (+9)"/>
    <n v="35"/>
    <n v="11"/>
    <n v="13"/>
    <n v="0.84599999999999997"/>
    <n v="2"/>
    <n v="3"/>
    <n v="0.66700000000000004"/>
    <n v="1"/>
    <n v="2"/>
    <n v="0.5"/>
    <n v="0"/>
    <n v="7"/>
    <n v="7"/>
    <n v="17"/>
    <n v="2"/>
    <n v="0"/>
    <n v="2"/>
    <n v="25"/>
    <n v="32.299999999999997"/>
    <n v="19"/>
    <x v="1"/>
    <n v="51.703163017031628"/>
    <n v="1.5743073047858942"/>
    <n v="1.3142857142857143"/>
  </r>
  <r>
    <n v="29"/>
    <x v="1089"/>
    <s v="32-349"/>
    <x v="0"/>
    <s v="LAL"/>
    <s v="W (+9)"/>
    <n v="39"/>
    <n v="8"/>
    <n v="18"/>
    <n v="0.44400000000000001"/>
    <n v="1"/>
    <n v="6"/>
    <n v="0.16700000000000001"/>
    <n v="8"/>
    <n v="12"/>
    <n v="0.66700000000000004"/>
    <n v="1"/>
    <n v="11"/>
    <n v="12"/>
    <n v="12"/>
    <n v="2"/>
    <n v="2"/>
    <n v="5"/>
    <n v="25"/>
    <n v="24.8"/>
    <n v="14"/>
    <x v="1"/>
    <n v="29.791459781529294"/>
    <n v="0.88401697312588401"/>
    <n v="0.87179487179487181"/>
  </r>
  <r>
    <n v="30"/>
    <x v="1090"/>
    <s v="32-351"/>
    <x v="0"/>
    <s v="UTA"/>
    <s v="W (+9)"/>
    <n v="37"/>
    <n v="9"/>
    <n v="15"/>
    <n v="0.6"/>
    <n v="1"/>
    <n v="4"/>
    <n v="0.25"/>
    <n v="10"/>
    <n v="10"/>
    <n v="1"/>
    <n v="0"/>
    <n v="11"/>
    <n v="11"/>
    <n v="10"/>
    <n v="1"/>
    <n v="0"/>
    <n v="5"/>
    <n v="29"/>
    <n v="27.6"/>
    <n v="0"/>
    <x v="1"/>
    <n v="29.069767441860467"/>
    <n v="1.1885245901639345"/>
    <n v="1.0810810810810811"/>
  </r>
  <r>
    <n v="31"/>
    <x v="1091"/>
    <s v="32-352"/>
    <x v="0"/>
    <s v="WAS"/>
    <s v="W (+7)"/>
    <n v="41"/>
    <n v="8"/>
    <n v="23"/>
    <n v="0.34799999999999998"/>
    <n v="2"/>
    <n v="7"/>
    <n v="0.28599999999999998"/>
    <n v="2"/>
    <n v="3"/>
    <n v="0.66700000000000004"/>
    <n v="2"/>
    <n v="9"/>
    <n v="11"/>
    <n v="15"/>
    <n v="0"/>
    <n v="1"/>
    <n v="6"/>
    <n v="20"/>
    <n v="14.4"/>
    <n v="4"/>
    <x v="1"/>
    <n v="33.097969991173876"/>
    <n v="0.65963060686015829"/>
    <n v="0.6097560975609756"/>
  </r>
  <r>
    <n v="32"/>
    <x v="1092"/>
    <s v="32-354"/>
    <x v="0"/>
    <s v="MIL"/>
    <s v="L (-3)"/>
    <n v="34"/>
    <n v="14"/>
    <n v="22"/>
    <n v="0.63600000000000001"/>
    <n v="6"/>
    <n v="11"/>
    <n v="0.54500000000000004"/>
    <n v="5"/>
    <n v="5"/>
    <n v="1"/>
    <n v="0"/>
    <n v="1"/>
    <n v="1"/>
    <n v="7"/>
    <n v="3"/>
    <n v="2"/>
    <n v="7"/>
    <n v="39"/>
    <n v="31.4"/>
    <n v="-7"/>
    <x v="0"/>
    <n v="18.32460732984293"/>
    <n v="1.25"/>
    <n v="1.088235294117647"/>
  </r>
  <r>
    <n v="33"/>
    <x v="1093"/>
    <s v="32-356"/>
    <x v="0"/>
    <s v="CHI"/>
    <s v="W (+3)"/>
    <n v="39"/>
    <n v="12"/>
    <n v="23"/>
    <n v="0.52200000000000002"/>
    <n v="2"/>
    <n v="5"/>
    <n v="0.4"/>
    <n v="8"/>
    <n v="8"/>
    <n v="1"/>
    <n v="1"/>
    <n v="5"/>
    <n v="6"/>
    <n v="9"/>
    <n v="3"/>
    <n v="0"/>
    <n v="4"/>
    <n v="34"/>
    <n v="29.8"/>
    <n v="5"/>
    <x v="1"/>
    <n v="22.773279352226723"/>
    <n v="1.1140235910878113"/>
    <n v="0.94871794871794868"/>
  </r>
  <r>
    <n v="34"/>
    <x v="1094"/>
    <s v="32-360"/>
    <x v="0"/>
    <s v="GSW"/>
    <s v="L (-7)"/>
    <n v="40"/>
    <n v="7"/>
    <n v="18"/>
    <n v="0.38900000000000001"/>
    <n v="2"/>
    <n v="7"/>
    <n v="0.28599999999999998"/>
    <n v="4"/>
    <n v="7"/>
    <n v="0.57099999999999995"/>
    <n v="1"/>
    <n v="5"/>
    <n v="6"/>
    <n v="6"/>
    <n v="0"/>
    <n v="0"/>
    <n v="7"/>
    <n v="20"/>
    <n v="7.6"/>
    <n v="-1"/>
    <x v="0"/>
    <n v="17.605633802816904"/>
    <n v="0.71225071225071235"/>
    <n v="0.27500000000000002"/>
  </r>
  <r>
    <n v="35"/>
    <x v="1095"/>
    <s v="32-362"/>
    <x v="0"/>
    <s v="SAC"/>
    <s v="L (-14)"/>
    <n v="38"/>
    <n v="6"/>
    <n v="17"/>
    <n v="0.35299999999999998"/>
    <n v="0"/>
    <n v="2"/>
    <n v="0"/>
    <n v="4"/>
    <n v="5"/>
    <n v="0.8"/>
    <n v="2"/>
    <n v="8"/>
    <n v="10"/>
    <n v="14"/>
    <n v="5"/>
    <n v="0"/>
    <n v="4"/>
    <n v="16"/>
    <n v="19.899999999999999"/>
    <n v="-11"/>
    <x v="0"/>
    <n v="37.634408602150536"/>
    <n v="0.68965517241379315"/>
    <n v="0.76315789473684215"/>
  </r>
  <r>
    <n v="36"/>
    <x v="1096"/>
    <s v="33-000"/>
    <x v="0"/>
    <s v="UTA"/>
    <s v="L (-3)"/>
    <n v="37"/>
    <n v="12"/>
    <n v="22"/>
    <n v="0.54500000000000004"/>
    <n v="1"/>
    <n v="7"/>
    <n v="0.14299999999999999"/>
    <n v="4"/>
    <n v="5"/>
    <n v="0.8"/>
    <n v="1"/>
    <n v="7"/>
    <n v="8"/>
    <n v="6"/>
    <n v="2"/>
    <n v="1"/>
    <n v="6"/>
    <n v="29"/>
    <n v="21.3"/>
    <n v="-5"/>
    <x v="0"/>
    <n v="16.574585635359114"/>
    <n v="0.96026490066225167"/>
    <n v="0.78378378378378377"/>
  </r>
  <r>
    <n v="37"/>
    <x v="1097"/>
    <s v="33-003"/>
    <x v="0"/>
    <s v="POR"/>
    <s v="W (+17)"/>
    <n v="34"/>
    <n v="10"/>
    <n v="17"/>
    <n v="0.58799999999999997"/>
    <n v="0"/>
    <n v="2"/>
    <n v="0"/>
    <n v="4"/>
    <n v="4"/>
    <n v="1"/>
    <n v="1"/>
    <n v="5"/>
    <n v="6"/>
    <n v="8"/>
    <n v="4"/>
    <n v="1"/>
    <n v="3"/>
    <n v="24"/>
    <n v="24.8"/>
    <n v="0"/>
    <x v="1"/>
    <n v="26.881720430107524"/>
    <n v="1.1029411764705881"/>
    <n v="0.97058823529411764"/>
  </r>
  <r>
    <n v="38"/>
    <x v="1098"/>
    <s v="33-004"/>
    <x v="0"/>
    <s v="BOS"/>
    <s v="L (-14)"/>
    <n v="33"/>
    <n v="8"/>
    <n v="15"/>
    <n v="0.53300000000000003"/>
    <n v="0"/>
    <n v="2"/>
    <n v="0"/>
    <n v="3"/>
    <n v="3"/>
    <n v="1"/>
    <n v="0"/>
    <n v="7"/>
    <n v="7"/>
    <n v="6"/>
    <n v="1"/>
    <n v="1"/>
    <n v="4"/>
    <n v="19"/>
    <n v="15.3"/>
    <n v="-6"/>
    <x v="0"/>
    <n v="22.796352583586625"/>
    <n v="0.93503937007874016"/>
    <n v="0.69696969696969702"/>
  </r>
  <r>
    <n v="39"/>
    <x v="1099"/>
    <s v="33-007"/>
    <x v="0"/>
    <s v="ORL"/>
    <s v="W (+4)"/>
    <n v="37"/>
    <n v="12"/>
    <n v="23"/>
    <n v="0.52200000000000002"/>
    <n v="4"/>
    <n v="7"/>
    <n v="0.57099999999999995"/>
    <n v="5"/>
    <n v="7"/>
    <n v="0.71399999999999997"/>
    <n v="3"/>
    <n v="7"/>
    <n v="10"/>
    <n v="9"/>
    <n v="6"/>
    <n v="1"/>
    <n v="3"/>
    <n v="33"/>
    <n v="34.700000000000003"/>
    <n v="15"/>
    <x v="1"/>
    <n v="23.634453781512608"/>
    <n v="1.1348005502063274"/>
    <n v="1.1621621621621621"/>
  </r>
  <r>
    <n v="40"/>
    <x v="1100"/>
    <s v="33-009"/>
    <x v="0"/>
    <s v="MIN"/>
    <s v="L (-28)"/>
    <n v="27"/>
    <n v="4"/>
    <n v="8"/>
    <n v="0.5"/>
    <n v="1"/>
    <n v="3"/>
    <n v="0.33300000000000002"/>
    <n v="1"/>
    <n v="3"/>
    <n v="0.33300000000000002"/>
    <n v="1"/>
    <n v="7"/>
    <n v="8"/>
    <n v="5"/>
    <n v="0"/>
    <n v="2"/>
    <n v="3"/>
    <n v="10"/>
    <n v="9.1"/>
    <n v="-39"/>
    <x v="0"/>
    <n v="28.868360277136258"/>
    <n v="0.81168831168831168"/>
    <n v="0.59259259259259256"/>
  </r>
  <r>
    <n v="41"/>
    <x v="1101"/>
    <s v="33-012"/>
    <x v="0"/>
    <s v="TOR"/>
    <s v="L (-34)"/>
    <n v="32"/>
    <n v="9"/>
    <n v="16"/>
    <n v="0.56299999999999994"/>
    <n v="0"/>
    <n v="1"/>
    <n v="0"/>
    <n v="8"/>
    <n v="10"/>
    <n v="0.8"/>
    <n v="0"/>
    <n v="3"/>
    <n v="3"/>
    <n v="1"/>
    <n v="1"/>
    <n v="2"/>
    <n v="2"/>
    <n v="26"/>
    <n v="19.2"/>
    <n v="-22"/>
    <x v="0"/>
    <n v="4.2735042735042734"/>
    <n v="1.1607142857142858"/>
    <n v="0.6875"/>
  </r>
  <r>
    <n v="42"/>
    <x v="1102"/>
    <s v="33-013"/>
    <x v="0"/>
    <s v="IND"/>
    <s v="L (-2)"/>
    <n v="40"/>
    <n v="11"/>
    <n v="25"/>
    <n v="0.44"/>
    <n v="2"/>
    <n v="9"/>
    <n v="0.222"/>
    <n v="3"/>
    <n v="4"/>
    <n v="0.75"/>
    <n v="2"/>
    <n v="6"/>
    <n v="8"/>
    <n v="11"/>
    <n v="3"/>
    <n v="1"/>
    <n v="5"/>
    <n v="27"/>
    <n v="22.3"/>
    <n v="-6"/>
    <x v="0"/>
    <n v="25.724976613657617"/>
    <n v="0.85012594458438284"/>
    <n v="0.75"/>
  </r>
  <r>
    <n v="43"/>
    <x v="1103"/>
    <s v="33-016"/>
    <x v="0"/>
    <s v="GSW"/>
    <s v="L (-10)"/>
    <n v="36"/>
    <n v="12"/>
    <n v="18"/>
    <n v="0.66700000000000004"/>
    <n v="0"/>
    <n v="2"/>
    <n v="0"/>
    <n v="8"/>
    <n v="13"/>
    <n v="0.61499999999999999"/>
    <n v="2"/>
    <n v="6"/>
    <n v="8"/>
    <n v="6"/>
    <n v="3"/>
    <n v="4"/>
    <n v="8"/>
    <n v="32"/>
    <n v="26.2"/>
    <n v="-14"/>
    <x v="0"/>
    <n v="15.906680805938494"/>
    <n v="1.0088272383354351"/>
    <n v="0.94444444444444442"/>
  </r>
  <r>
    <n v="44"/>
    <x v="1104"/>
    <s v="33-019"/>
    <x v="0"/>
    <s v="ORL"/>
    <s v="W (+1)"/>
    <n v="35"/>
    <n v="7"/>
    <n v="16"/>
    <n v="0.438"/>
    <n v="0"/>
    <n v="4"/>
    <n v="0"/>
    <n v="2"/>
    <n v="8"/>
    <n v="0.25"/>
    <n v="1"/>
    <n v="4"/>
    <n v="5"/>
    <n v="6"/>
    <n v="1"/>
    <n v="0"/>
    <n v="6"/>
    <n v="16"/>
    <n v="5.9"/>
    <n v="-4"/>
    <x v="1"/>
    <n v="19.035532994923859"/>
    <n v="0.62695924764890287"/>
    <n v="0.2"/>
  </r>
  <r>
    <n v="45"/>
    <x v="1105"/>
    <s v="33-021"/>
    <x v="0"/>
    <s v="OKC"/>
    <s v="L (-24)"/>
    <n v="38"/>
    <n v="8"/>
    <n v="17"/>
    <n v="0.47099999999999997"/>
    <n v="0"/>
    <n v="4"/>
    <n v="0"/>
    <n v="2"/>
    <n v="4"/>
    <n v="0.5"/>
    <n v="0"/>
    <n v="3"/>
    <n v="3"/>
    <n v="7"/>
    <n v="0"/>
    <n v="1"/>
    <n v="2"/>
    <n v="18"/>
    <n v="12.2"/>
    <n v="-33"/>
    <x v="0"/>
    <n v="25.216138328530256"/>
    <n v="0.86705202312138718"/>
    <n v="0.42105263157894735"/>
  </r>
  <r>
    <n v="46"/>
    <x v="1106"/>
    <s v="33-024"/>
    <x v="0"/>
    <s v="SAS"/>
    <s v="L (-12)"/>
    <n v="38"/>
    <n v="10"/>
    <n v="23"/>
    <n v="0.435"/>
    <n v="2"/>
    <n v="6"/>
    <n v="0.33300000000000002"/>
    <n v="6"/>
    <n v="10"/>
    <n v="0.6"/>
    <n v="2"/>
    <n v="7"/>
    <n v="9"/>
    <n v="7"/>
    <n v="0"/>
    <n v="1"/>
    <n v="5"/>
    <n v="28"/>
    <n v="18.399999999999999"/>
    <n v="-10"/>
    <x v="0"/>
    <n v="17.766497461928935"/>
    <n v="0.86419753086419759"/>
    <n v="0.60526315789473684"/>
  </r>
  <r>
    <n v="47"/>
    <x v="1107"/>
    <s v="33-027"/>
    <x v="0"/>
    <s v="IND"/>
    <s v="W (+7)"/>
    <n v="40"/>
    <n v="11"/>
    <n v="17"/>
    <n v="0.64700000000000002"/>
    <n v="0"/>
    <n v="2"/>
    <n v="0"/>
    <n v="4"/>
    <n v="5"/>
    <n v="0.8"/>
    <n v="0"/>
    <n v="10"/>
    <n v="10"/>
    <n v="11"/>
    <n v="4"/>
    <n v="1"/>
    <n v="11"/>
    <n v="26"/>
    <n v="22.5"/>
    <n v="12"/>
    <x v="1"/>
    <n v="26.699029126213592"/>
    <n v="0.86092715231788086"/>
    <n v="0.85"/>
  </r>
  <r>
    <n v="48"/>
    <x v="1108"/>
    <s v="33-029"/>
    <x v="0"/>
    <s v="DET"/>
    <s v="W (+17)"/>
    <n v="38"/>
    <n v="8"/>
    <n v="15"/>
    <n v="0.53300000000000003"/>
    <n v="1"/>
    <n v="4"/>
    <n v="0.25"/>
    <n v="8"/>
    <n v="9"/>
    <n v="0.88900000000000001"/>
    <n v="1"/>
    <n v="7"/>
    <n v="8"/>
    <n v="14"/>
    <n v="1"/>
    <n v="0"/>
    <n v="3"/>
    <n v="25"/>
    <n v="27.9"/>
    <n v="18"/>
    <x v="1"/>
    <n v="38.932146829810897"/>
    <n v="1.1384335154826957"/>
    <n v="0.97368421052631582"/>
  </r>
  <r>
    <n v="49"/>
    <x v="1109"/>
    <s v="33-031"/>
    <x v="0"/>
    <s v="DET"/>
    <s v="L (-11)"/>
    <n v="38"/>
    <n v="9"/>
    <n v="20"/>
    <n v="0.45"/>
    <n v="2"/>
    <n v="7"/>
    <n v="0.28599999999999998"/>
    <n v="1"/>
    <n v="2"/>
    <n v="0.5"/>
    <n v="0"/>
    <n v="6"/>
    <n v="6"/>
    <n v="7"/>
    <n v="0"/>
    <n v="1"/>
    <n v="4"/>
    <n v="21"/>
    <n v="12.8"/>
    <n v="-13"/>
    <x v="0"/>
    <n v="21.957340025094105"/>
    <n v="0.84405144694533762"/>
    <n v="0.5"/>
  </r>
  <r>
    <n v="50"/>
    <x v="1110"/>
    <s v="33-032"/>
    <x v="0"/>
    <s v="MIA"/>
    <s v="W (+2)"/>
    <n v="38"/>
    <n v="8"/>
    <n v="21"/>
    <n v="0.38100000000000001"/>
    <n v="1"/>
    <n v="6"/>
    <n v="0.16700000000000001"/>
    <n v="7"/>
    <n v="11"/>
    <n v="0.63600000000000001"/>
    <n v="2"/>
    <n v="9"/>
    <n v="11"/>
    <n v="5"/>
    <n v="1"/>
    <n v="0"/>
    <n v="7"/>
    <n v="24"/>
    <n v="12.1"/>
    <n v="3"/>
    <x v="1"/>
    <n v="13.21353065539112"/>
    <n v="0.73081607795371495"/>
    <n v="0.44736842105263158"/>
  </r>
  <r>
    <n v="51"/>
    <x v="1111"/>
    <s v="33-035"/>
    <x v="0"/>
    <s v="HOU"/>
    <s v="L (-32)"/>
    <n v="31"/>
    <n v="3"/>
    <n v="10"/>
    <n v="0.3"/>
    <n v="1"/>
    <n v="2"/>
    <n v="0.5"/>
    <n v="4"/>
    <n v="4"/>
    <n v="1"/>
    <n v="1"/>
    <n v="8"/>
    <n v="9"/>
    <n v="9"/>
    <n v="2"/>
    <n v="1"/>
    <n v="2"/>
    <n v="11"/>
    <n v="15.3"/>
    <n v="-17"/>
    <x v="0"/>
    <n v="39.543057996485068"/>
    <n v="0.79941860465116277"/>
    <n v="0.74193548387096775"/>
  </r>
  <r>
    <n v="52"/>
    <x v="1112"/>
    <s v="33-038"/>
    <x v="0"/>
    <s v="ORL"/>
    <s v="L (-18)"/>
    <n v="33"/>
    <n v="10"/>
    <n v="17"/>
    <n v="0.58799999999999997"/>
    <n v="2"/>
    <n v="4"/>
    <n v="0.5"/>
    <n v="3"/>
    <n v="4"/>
    <n v="0.75"/>
    <n v="1"/>
    <n v="9"/>
    <n v="10"/>
    <n v="5"/>
    <n v="1"/>
    <n v="0"/>
    <n v="6"/>
    <n v="25"/>
    <n v="17"/>
    <n v="-14"/>
    <x v="0"/>
    <n v="16.801075268817204"/>
    <n v="1.0096930533117932"/>
    <n v="0.81818181818181823"/>
  </r>
  <r>
    <n v="53"/>
    <x v="1113"/>
    <s v="33-039"/>
    <x v="0"/>
    <s v="MIN"/>
    <s v="W (+2)"/>
    <n v="48"/>
    <n v="16"/>
    <n v="22"/>
    <n v="0.72699999999999998"/>
    <n v="5"/>
    <n v="7"/>
    <n v="0.71399999999999997"/>
    <n v="0"/>
    <n v="2"/>
    <n v="0"/>
    <n v="1"/>
    <n v="9"/>
    <n v="10"/>
    <n v="15"/>
    <n v="1"/>
    <n v="1"/>
    <n v="5"/>
    <n v="37"/>
    <n v="36.6"/>
    <n v="-1"/>
    <x v="1"/>
    <n v="34.981343283582092"/>
    <n v="1.327116212338594"/>
    <n v="1.0625"/>
  </r>
  <r>
    <n v="54"/>
    <x v="1114"/>
    <s v="33-041"/>
    <x v="0"/>
    <s v="ATL"/>
    <s v="W (+16)"/>
    <n v="41"/>
    <n v="8"/>
    <n v="20"/>
    <n v="0.4"/>
    <n v="0"/>
    <n v="3"/>
    <n v="0"/>
    <n v="6"/>
    <n v="7"/>
    <n v="0.85699999999999998"/>
    <n v="2"/>
    <n v="10"/>
    <n v="12"/>
    <n v="19"/>
    <n v="0"/>
    <n v="0"/>
    <n v="3"/>
    <n v="22"/>
    <n v="24.7"/>
    <n v="12"/>
    <x v="1"/>
    <n v="42.147293700088731"/>
    <n v="0.84355828220858897"/>
    <n v="0.90243902439024393"/>
  </r>
  <r>
    <n v="55"/>
    <x v="1115"/>
    <s v="33-043"/>
    <x v="0"/>
    <s v="BOS"/>
    <s v="W (+22)"/>
    <n v="28"/>
    <n v="9"/>
    <n v="20"/>
    <n v="0.45"/>
    <n v="2"/>
    <n v="5"/>
    <n v="0.4"/>
    <n v="4"/>
    <n v="7"/>
    <n v="0.57099999999999995"/>
    <n v="0"/>
    <n v="8"/>
    <n v="8"/>
    <n v="10"/>
    <n v="1"/>
    <n v="1"/>
    <n v="2"/>
    <n v="24"/>
    <n v="21.1"/>
    <n v="23"/>
    <x v="1"/>
    <n v="28.506271379703534"/>
    <n v="0.95693779904306231"/>
    <n v="1"/>
  </r>
  <r>
    <n v="56"/>
    <x v="1116"/>
    <s v="33-045"/>
    <x v="0"/>
    <s v="OKC"/>
    <s v="W (+8)"/>
    <n v="40"/>
    <n v="14"/>
    <n v="23"/>
    <n v="0.60899999999999999"/>
    <n v="3"/>
    <n v="7"/>
    <n v="0.42899999999999999"/>
    <n v="6"/>
    <n v="10"/>
    <n v="0.6"/>
    <n v="0"/>
    <n v="8"/>
    <n v="8"/>
    <n v="8"/>
    <n v="0"/>
    <n v="1"/>
    <n v="5"/>
    <n v="37"/>
    <n v="28.2"/>
    <n v="-1"/>
    <x v="1"/>
    <n v="19.801980198019802"/>
    <n v="1.1419753086419753"/>
    <n v="0.9"/>
  </r>
  <r>
    <n v="57"/>
    <x v="1117"/>
    <s v="33-054"/>
    <x v="0"/>
    <s v="WAS"/>
    <s v="L (-7)"/>
    <n v="37"/>
    <n v="13"/>
    <n v="18"/>
    <n v="0.72199999999999998"/>
    <n v="1"/>
    <n v="4"/>
    <n v="0.25"/>
    <n v="5"/>
    <n v="9"/>
    <n v="0.55600000000000005"/>
    <n v="1"/>
    <n v="8"/>
    <n v="9"/>
    <n v="8"/>
    <n v="2"/>
    <n v="0"/>
    <n v="4"/>
    <n v="32"/>
    <n v="28.9"/>
    <n v="-10"/>
    <x v="0"/>
    <n v="23.557126030624261"/>
    <n v="1.2326656394453004"/>
    <n v="1.027027027027027"/>
  </r>
  <r>
    <n v="58"/>
    <x v="1118"/>
    <s v="33-055"/>
    <x v="0"/>
    <s v="MEM"/>
    <s v="W (+23)"/>
    <n v="37"/>
    <n v="7"/>
    <n v="16"/>
    <n v="0.438"/>
    <n v="0"/>
    <n v="2"/>
    <n v="0"/>
    <n v="4"/>
    <n v="4"/>
    <n v="1"/>
    <n v="0"/>
    <n v="14"/>
    <n v="14"/>
    <n v="11"/>
    <n v="1"/>
    <n v="0"/>
    <n v="3"/>
    <n v="18"/>
    <n v="19.5"/>
    <n v="18"/>
    <x v="1"/>
    <n v="34.634760705289672"/>
    <n v="0.86705202312138718"/>
    <n v="0.86486486486486491"/>
  </r>
  <r>
    <n v="59"/>
    <x v="1119"/>
    <s v="33-057"/>
    <x v="0"/>
    <s v="SAS"/>
    <s v="L (-16)"/>
    <n v="40"/>
    <n v="14"/>
    <n v="25"/>
    <n v="0.56000000000000005"/>
    <n v="2"/>
    <n v="5"/>
    <n v="0.4"/>
    <n v="3"/>
    <n v="4"/>
    <n v="0.75"/>
    <n v="2"/>
    <n v="11"/>
    <n v="13"/>
    <n v="9"/>
    <n v="1"/>
    <n v="0"/>
    <n v="6"/>
    <n v="33"/>
    <n v="25.5"/>
    <n v="-8"/>
    <x v="0"/>
    <n v="21.551724137931032"/>
    <n v="1.0073260073260071"/>
    <n v="0.95"/>
  </r>
  <r>
    <n v="60"/>
    <x v="1120"/>
    <s v="33-059"/>
    <x v="0"/>
    <s v="BRK"/>
    <s v="W (+6)"/>
    <n v="39"/>
    <n v="13"/>
    <n v="25"/>
    <n v="0.52"/>
    <n v="2"/>
    <n v="4"/>
    <n v="0.5"/>
    <n v="3"/>
    <n v="3"/>
    <n v="1"/>
    <n v="4"/>
    <n v="8"/>
    <n v="12"/>
    <n v="11"/>
    <n v="1"/>
    <n v="0"/>
    <n v="1"/>
    <n v="31"/>
    <n v="31.2"/>
    <n v="2"/>
    <x v="1"/>
    <n v="28.705636743215031"/>
    <n v="1.1346998535871156"/>
    <n v="1.0769230769230769"/>
  </r>
  <r>
    <n v="61"/>
    <x v="1121"/>
    <s v="33-061"/>
    <x v="0"/>
    <s v="PHI"/>
    <s v="L (-11)"/>
    <n v="39"/>
    <n v="12"/>
    <n v="24"/>
    <n v="0.5"/>
    <n v="2"/>
    <n v="6"/>
    <n v="0.33300000000000002"/>
    <n v="4"/>
    <n v="6"/>
    <n v="0.66700000000000004"/>
    <n v="1"/>
    <n v="8"/>
    <n v="9"/>
    <n v="8"/>
    <n v="1"/>
    <n v="0"/>
    <n v="3"/>
    <n v="30"/>
    <n v="23.1"/>
    <n v="-8"/>
    <x v="0"/>
    <n v="21.253985122210413"/>
    <n v="1.0121457489878543"/>
    <n v="0.79487179487179482"/>
  </r>
  <r>
    <n v="62"/>
    <x v="1122"/>
    <s v="33-063"/>
    <x v="0"/>
    <s v="DEN"/>
    <s v="L (-9)"/>
    <n v="42"/>
    <n v="8"/>
    <n v="19"/>
    <n v="0.42099999999999999"/>
    <n v="1"/>
    <n v="4"/>
    <n v="0.25"/>
    <n v="8"/>
    <n v="11"/>
    <n v="0.72699999999999998"/>
    <n v="1"/>
    <n v="9"/>
    <n v="10"/>
    <n v="15"/>
    <n v="2"/>
    <n v="0"/>
    <n v="3"/>
    <n v="25"/>
    <n v="25.8"/>
    <n v="-6"/>
    <x v="0"/>
    <n v="35.850860420650093"/>
    <n v="0.9314456035767511"/>
    <n v="0.83333333333333337"/>
  </r>
  <r>
    <n v="63"/>
    <x v="1123"/>
    <s v="33-065"/>
    <x v="0"/>
    <s v="DET"/>
    <s v="W (+22)"/>
    <n v="29"/>
    <n v="11"/>
    <n v="17"/>
    <n v="0.64700000000000002"/>
    <n v="5"/>
    <n v="7"/>
    <n v="0.71399999999999997"/>
    <n v="4"/>
    <n v="6"/>
    <n v="0.66700000000000004"/>
    <n v="2"/>
    <n v="5"/>
    <n v="7"/>
    <n v="7"/>
    <n v="1"/>
    <n v="0"/>
    <n v="3"/>
    <n v="31"/>
    <n v="27.7"/>
    <n v="14"/>
    <x v="1"/>
    <n v="23.616734143049932"/>
    <n v="1.3692579505300353"/>
    <n v="1.2068965517241379"/>
  </r>
  <r>
    <n v="64"/>
    <x v="1124"/>
    <s v="33-067"/>
    <x v="0"/>
    <s v="DEN"/>
    <s v="W (+5)"/>
    <n v="39"/>
    <n v="15"/>
    <n v="25"/>
    <n v="0.6"/>
    <n v="5"/>
    <n v="8"/>
    <n v="0.625"/>
    <n v="4"/>
    <n v="8"/>
    <n v="0.5"/>
    <n v="1"/>
    <n v="7"/>
    <n v="8"/>
    <n v="10"/>
    <n v="1"/>
    <n v="0"/>
    <n v="3"/>
    <n v="39"/>
    <n v="32.9"/>
    <n v="8"/>
    <x v="1"/>
    <n v="24.084778420038539"/>
    <n v="1.2373096446700507"/>
    <n v="1.0512820512820513"/>
  </r>
  <r>
    <n v="65"/>
    <x v="1125"/>
    <s v="33-069"/>
    <x v="0"/>
    <s v="LAC"/>
    <s v="L (-14)"/>
    <n v="39"/>
    <n v="11"/>
    <n v="20"/>
    <n v="0.55000000000000004"/>
    <n v="3"/>
    <n v="7"/>
    <n v="0.42899999999999999"/>
    <n v="0"/>
    <n v="2"/>
    <n v="0"/>
    <n v="0"/>
    <n v="10"/>
    <n v="10"/>
    <n v="6"/>
    <n v="2"/>
    <n v="3"/>
    <n v="5"/>
    <n v="25"/>
    <n v="20.100000000000001"/>
    <n v="-16"/>
    <x v="0"/>
    <n v="18.820577164366377"/>
    <n v="0.96599690880989186"/>
    <n v="0.76923076923076927"/>
  </r>
  <r>
    <n v="66"/>
    <x v="1126"/>
    <s v="33-071"/>
    <x v="0"/>
    <s v="LAL"/>
    <s v="L (-14)"/>
    <n v="31"/>
    <n v="9"/>
    <n v="20"/>
    <n v="0.45"/>
    <n v="2"/>
    <n v="8"/>
    <n v="0.25"/>
    <n v="4"/>
    <n v="5"/>
    <n v="0.8"/>
    <n v="2"/>
    <n v="8"/>
    <n v="10"/>
    <n v="7"/>
    <n v="1"/>
    <n v="1"/>
    <n v="2"/>
    <n v="24"/>
    <n v="21.6"/>
    <n v="-13"/>
    <x v="0"/>
    <n v="22.435897435897438"/>
    <n v="0.99173553719008267"/>
    <n v="0.93548387096774188"/>
  </r>
  <r>
    <n v="67"/>
    <x v="1127"/>
    <s v="33-073"/>
    <x v="0"/>
    <s v="PHO"/>
    <s v="W (+22)"/>
    <n v="33"/>
    <n v="7"/>
    <n v="14"/>
    <n v="0.5"/>
    <n v="1"/>
    <n v="2"/>
    <n v="0.5"/>
    <n v="13"/>
    <n v="15"/>
    <n v="0.86699999999999999"/>
    <n v="0"/>
    <n v="12"/>
    <n v="12"/>
    <n v="11"/>
    <n v="3"/>
    <n v="2"/>
    <n v="5"/>
    <n v="28"/>
    <n v="30.1"/>
    <n v="23"/>
    <x v="1"/>
    <n v="30.05464480874317"/>
    <n v="1.09375"/>
    <n v="1.2727272727272727"/>
  </r>
  <r>
    <n v="68"/>
    <x v="1128"/>
    <s v="33-075"/>
    <x v="0"/>
    <s v="POR"/>
    <s v="L (-8)"/>
    <n v="41"/>
    <n v="15"/>
    <n v="25"/>
    <n v="0.6"/>
    <n v="1"/>
    <n v="4"/>
    <n v="0.25"/>
    <n v="4"/>
    <n v="9"/>
    <n v="0.44400000000000001"/>
    <n v="0"/>
    <n v="14"/>
    <n v="14"/>
    <n v="6"/>
    <n v="2"/>
    <n v="3"/>
    <n v="6"/>
    <n v="35"/>
    <n v="26.4"/>
    <n v="-3"/>
    <x v="0"/>
    <n v="14.6484375"/>
    <n v="1.0011441647597255"/>
    <n v="0.95121951219512191"/>
  </r>
  <r>
    <n v="69"/>
    <x v="1129"/>
    <s v="33-077"/>
    <x v="0"/>
    <s v="CHI"/>
    <s v="W (+5)"/>
    <n v="40"/>
    <n v="15"/>
    <n v="26"/>
    <n v="0.57699999999999996"/>
    <n v="2"/>
    <n v="8"/>
    <n v="0.25"/>
    <n v="1"/>
    <n v="4"/>
    <n v="0.25"/>
    <n v="1"/>
    <n v="12"/>
    <n v="13"/>
    <n v="12"/>
    <n v="1"/>
    <n v="2"/>
    <n v="6"/>
    <n v="33"/>
    <n v="27.5"/>
    <n v="-4"/>
    <x v="1"/>
    <n v="26.22377622377622"/>
    <n v="0.97748815165876768"/>
    <n v="1.0249999999999999"/>
  </r>
  <r>
    <n v="70"/>
    <x v="1130"/>
    <s v="33-079"/>
    <x v="0"/>
    <s v="MIL"/>
    <s v="W (+7)"/>
    <n v="40"/>
    <n v="16"/>
    <n v="29"/>
    <n v="0.55200000000000005"/>
    <n v="3"/>
    <n v="7"/>
    <n v="0.42899999999999999"/>
    <n v="5"/>
    <n v="8"/>
    <n v="0.625"/>
    <n v="5"/>
    <n v="7"/>
    <n v="12"/>
    <n v="10"/>
    <n v="2"/>
    <n v="1"/>
    <n v="6"/>
    <n v="40"/>
    <n v="33.4"/>
    <n v="4"/>
    <x v="1"/>
    <n v="20.61005770816158"/>
    <n v="1.0384215991692627"/>
    <n v="1.075"/>
  </r>
  <r>
    <n v="71"/>
    <x v="1131"/>
    <s v="33-081"/>
    <x v="0"/>
    <s v="TOR"/>
    <s v="W (+3)"/>
    <n v="39"/>
    <n v="11"/>
    <n v="19"/>
    <n v="0.57899999999999996"/>
    <n v="1"/>
    <n v="3"/>
    <n v="0.33300000000000002"/>
    <n v="12"/>
    <n v="14"/>
    <n v="0.85699999999999998"/>
    <n v="1"/>
    <n v="6"/>
    <n v="7"/>
    <n v="17"/>
    <n v="1"/>
    <n v="0"/>
    <n v="0"/>
    <n v="35"/>
    <n v="39.9"/>
    <n v="12"/>
    <x v="1"/>
    <n v="40.322580645161295"/>
    <n v="1.3910969793322734"/>
    <n v="1.2820512820512822"/>
  </r>
  <r>
    <n v="72"/>
    <x v="1132"/>
    <s v="33-083"/>
    <x v="0"/>
    <s v="PHO"/>
    <s v="W (+25)"/>
    <n v="29"/>
    <n v="11"/>
    <n v="16"/>
    <n v="0.68799999999999994"/>
    <n v="1"/>
    <n v="4"/>
    <n v="0.25"/>
    <n v="4"/>
    <n v="6"/>
    <n v="0.66700000000000004"/>
    <n v="0"/>
    <n v="6"/>
    <n v="6"/>
    <n v="9"/>
    <n v="1"/>
    <n v="1"/>
    <n v="4"/>
    <n v="27"/>
    <n v="24"/>
    <n v="11"/>
    <x v="1"/>
    <n v="28.445006321112515"/>
    <n v="1.1925795053003534"/>
    <n v="1.1379310344827587"/>
  </r>
  <r>
    <n v="73"/>
    <x v="1133"/>
    <s v="33-085"/>
    <x v="0"/>
    <s v="BRK"/>
    <s v="W (+7)"/>
    <n v="38"/>
    <n v="14"/>
    <n v="19"/>
    <n v="0.73699999999999999"/>
    <n v="1"/>
    <n v="4"/>
    <n v="0.25"/>
    <n v="8"/>
    <n v="10"/>
    <n v="0.8"/>
    <n v="2"/>
    <n v="8"/>
    <n v="10"/>
    <n v="8"/>
    <n v="1"/>
    <n v="0"/>
    <n v="2"/>
    <n v="37"/>
    <n v="35.700000000000003"/>
    <n v="11"/>
    <x v="1"/>
    <n v="23.952095808383234"/>
    <n v="1.4566929133858268"/>
    <n v="1.236842105263158"/>
  </r>
  <r>
    <n v="74"/>
    <x v="1134"/>
    <s v="33-087"/>
    <x v="0"/>
    <s v="MIA"/>
    <s v="L (-19)"/>
    <n v="38"/>
    <n v="7"/>
    <n v="18"/>
    <n v="0.38900000000000001"/>
    <n v="0"/>
    <n v="4"/>
    <n v="0"/>
    <n v="4"/>
    <n v="5"/>
    <n v="0.8"/>
    <n v="1"/>
    <n v="5"/>
    <n v="6"/>
    <n v="7"/>
    <n v="0"/>
    <n v="0"/>
    <n v="6"/>
    <n v="18"/>
    <n v="8.5"/>
    <n v="-19"/>
    <x v="0"/>
    <n v="21.08433734939759"/>
    <n v="0.68702290076335881"/>
    <n v="0.34210526315789475"/>
  </r>
  <r>
    <n v="75"/>
    <x v="1135"/>
    <s v="33-088"/>
    <x v="0"/>
    <s v="CHO"/>
    <s v="W (+13)"/>
    <n v="37"/>
    <n v="14"/>
    <n v="26"/>
    <n v="0.53800000000000003"/>
    <n v="4"/>
    <n v="8"/>
    <n v="0.5"/>
    <n v="9"/>
    <n v="11"/>
    <n v="0.81799999999999995"/>
    <n v="2"/>
    <n v="8"/>
    <n v="10"/>
    <n v="8"/>
    <n v="1"/>
    <n v="0"/>
    <n v="4"/>
    <n v="41"/>
    <n v="33.6"/>
    <n v="21"/>
    <x v="1"/>
    <n v="18.674136321195142"/>
    <n v="1.1768082663605051"/>
    <n v="1.1351351351351351"/>
  </r>
  <r>
    <n v="76"/>
    <x v="1136"/>
    <s v="33-090"/>
    <x v="0"/>
    <s v="NOP"/>
    <s v="W (+5)"/>
    <n v="42"/>
    <n v="12"/>
    <n v="24"/>
    <n v="0.5"/>
    <n v="0"/>
    <n v="4"/>
    <n v="0"/>
    <n v="3"/>
    <n v="3"/>
    <n v="1"/>
    <n v="1"/>
    <n v="8"/>
    <n v="9"/>
    <n v="11"/>
    <n v="1"/>
    <n v="0"/>
    <n v="1"/>
    <n v="27"/>
    <n v="25.8"/>
    <n v="16"/>
    <x v="1"/>
    <n v="29.474812433011788"/>
    <n v="1.0258358662613982"/>
    <n v="0.83333333333333337"/>
  </r>
  <r>
    <n v="77"/>
    <x v="1137"/>
    <s v="33-092"/>
    <x v="0"/>
    <s v="DAL"/>
    <s v="W (+11)"/>
    <n v="39"/>
    <n v="5"/>
    <n v="21"/>
    <n v="0.23799999999999999"/>
    <n v="2"/>
    <n v="3"/>
    <n v="0.66700000000000004"/>
    <n v="4"/>
    <n v="4"/>
    <n v="1"/>
    <n v="3"/>
    <n v="10"/>
    <n v="13"/>
    <n v="12"/>
    <n v="0"/>
    <n v="0"/>
    <n v="2"/>
    <n v="16"/>
    <n v="14.4"/>
    <n v="7"/>
    <x v="1"/>
    <n v="32.644178454842212"/>
    <n v="0.64620355411954766"/>
    <n v="0.58974358974358976"/>
  </r>
  <r>
    <n v="78"/>
    <x v="1138"/>
    <s v="33-094"/>
    <x v="0"/>
    <s v="TOR"/>
    <s v="W (+6)"/>
    <n v="37"/>
    <n v="8"/>
    <n v="14"/>
    <n v="0.57099999999999995"/>
    <n v="3"/>
    <n v="6"/>
    <n v="0.5"/>
    <n v="8"/>
    <n v="11"/>
    <n v="0.72699999999999998"/>
    <n v="0"/>
    <n v="10"/>
    <n v="10"/>
    <n v="6"/>
    <n v="0"/>
    <n v="0"/>
    <n v="5"/>
    <n v="27"/>
    <n v="20.6"/>
    <n v="12"/>
    <x v="1"/>
    <n v="20.107238605898122"/>
    <n v="1.1325503355704698"/>
    <n v="0.78378378378378377"/>
  </r>
  <r>
    <n v="79"/>
    <x v="1139"/>
    <s v="33-096"/>
    <x v="0"/>
    <s v="WAS"/>
    <s v="W (+4)"/>
    <n v="39"/>
    <n v="12"/>
    <n v="20"/>
    <n v="0.6"/>
    <n v="2"/>
    <n v="7"/>
    <n v="0.28599999999999998"/>
    <n v="7"/>
    <n v="10"/>
    <n v="0.7"/>
    <n v="2"/>
    <n v="7"/>
    <n v="9"/>
    <n v="14"/>
    <n v="0"/>
    <n v="0"/>
    <n v="6"/>
    <n v="33"/>
    <n v="29.1"/>
    <n v="13"/>
    <x v="1"/>
    <n v="31.531531531531531"/>
    <n v="1.0855263157894737"/>
    <n v="1"/>
  </r>
  <r>
    <n v="80"/>
    <x v="1140"/>
    <s v="33-097"/>
    <x v="0"/>
    <s v="PHI"/>
    <s v="L (-2)"/>
    <n v="40"/>
    <n v="17"/>
    <n v="29"/>
    <n v="0.58599999999999997"/>
    <n v="4"/>
    <n v="8"/>
    <n v="0.5"/>
    <n v="6"/>
    <n v="11"/>
    <n v="0.54500000000000004"/>
    <n v="1"/>
    <n v="10"/>
    <n v="11"/>
    <n v="11"/>
    <n v="2"/>
    <n v="1"/>
    <n v="8"/>
    <n v="44"/>
    <n v="34.6"/>
    <n v="7"/>
    <x v="0"/>
    <n v="20.817562452687358"/>
    <n v="1.0516252390057361"/>
    <n v="1.1000000000000001"/>
  </r>
  <r>
    <n v="81"/>
    <x v="1141"/>
    <s v="33-100"/>
    <x v="0"/>
    <s v="NYK"/>
    <s v="W (+14)"/>
    <n v="39"/>
    <n v="7"/>
    <n v="16"/>
    <n v="0.438"/>
    <n v="3"/>
    <n v="6"/>
    <n v="0.5"/>
    <n v="9"/>
    <n v="10"/>
    <n v="0.9"/>
    <n v="0"/>
    <n v="6"/>
    <n v="6"/>
    <n v="11"/>
    <n v="1"/>
    <n v="0"/>
    <n v="4"/>
    <n v="26"/>
    <n v="22.9"/>
    <n v="14"/>
    <x v="1"/>
    <n v="31.073446327683619"/>
    <n v="1.0655737704918034"/>
    <n v="0.76923076923076927"/>
  </r>
  <r>
    <n v="82"/>
    <x v="1142"/>
    <s v="33-102"/>
    <x v="0"/>
    <s v="NYK"/>
    <s v="L (-12)"/>
    <n v="11"/>
    <n v="4"/>
    <n v="9"/>
    <n v="0.44400000000000001"/>
    <n v="0"/>
    <n v="2"/>
    <n v="0"/>
    <n v="2"/>
    <n v="3"/>
    <n v="0.66700000000000004"/>
    <n v="1"/>
    <n v="4"/>
    <n v="5"/>
    <n v="2"/>
    <n v="1"/>
    <n v="0"/>
    <n v="3"/>
    <n v="10"/>
    <n v="6.2"/>
    <n v="5"/>
    <x v="0"/>
    <n v="13.054830287206265"/>
    <n v="0.75075075075075071"/>
    <n v="0.81818181818181823"/>
  </r>
  <r>
    <n v="1"/>
    <x v="1143"/>
    <s v="33-292"/>
    <x v="2"/>
    <s v="POR"/>
    <s v="L (-9)"/>
    <n v="37"/>
    <n v="9"/>
    <n v="16"/>
    <n v="0.56299999999999994"/>
    <n v="0"/>
    <n v="4"/>
    <n v="0"/>
    <n v="8"/>
    <n v="9"/>
    <n v="0.88900000000000001"/>
    <n v="2"/>
    <n v="10"/>
    <n v="12"/>
    <n v="6"/>
    <n v="1"/>
    <n v="0"/>
    <n v="6"/>
    <n v="26"/>
    <n v="20.399999999999999"/>
    <n v="-4"/>
    <x v="0"/>
    <n v="18.773466833541928"/>
    <n v="1.0015408320493067"/>
    <n v="0.83783783783783783"/>
  </r>
  <r>
    <n v="2"/>
    <x v="1144"/>
    <s v="33-294"/>
    <x v="2"/>
    <s v="HOU"/>
    <s v="L (-9)"/>
    <n v="39"/>
    <n v="9"/>
    <n v="22"/>
    <n v="0.40899999999999997"/>
    <n v="1"/>
    <n v="7"/>
    <n v="0.14299999999999999"/>
    <n v="5"/>
    <n v="7"/>
    <n v="0.71399999999999997"/>
    <n v="0"/>
    <n v="5"/>
    <n v="5"/>
    <n v="5"/>
    <n v="2"/>
    <n v="1"/>
    <n v="1"/>
    <n v="24"/>
    <n v="18.100000000000001"/>
    <n v="-13"/>
    <x v="0"/>
    <n v="16.087516087516089"/>
    <n v="0.92024539877300615"/>
    <n v="0.53846153846153844"/>
  </r>
  <r>
    <n v="3"/>
    <x v="1145"/>
    <s v="33-296"/>
    <x v="2"/>
    <s v="SAS"/>
    <s v="L (-1)"/>
    <n v="43"/>
    <n v="11"/>
    <n v="25"/>
    <n v="0.44"/>
    <n v="2"/>
    <n v="8"/>
    <n v="0.25"/>
    <n v="8"/>
    <n v="11"/>
    <n v="0.72699999999999998"/>
    <n v="2"/>
    <n v="6"/>
    <n v="8"/>
    <n v="14"/>
    <n v="1"/>
    <n v="1"/>
    <n v="5"/>
    <n v="32"/>
    <n v="26.6"/>
    <n v="-5"/>
    <x v="0"/>
    <n v="28.665028665028665"/>
    <n v="0.91848450057405273"/>
    <n v="0.79069767441860461"/>
  </r>
  <r>
    <n v="4"/>
    <x v="1146"/>
    <s v="33-298"/>
    <x v="2"/>
    <s v="PHO"/>
    <s v="W (+18)"/>
    <n v="28"/>
    <n v="7"/>
    <n v="16"/>
    <n v="0.438"/>
    <n v="1"/>
    <n v="5"/>
    <n v="0.2"/>
    <n v="4"/>
    <n v="4"/>
    <n v="1"/>
    <n v="0"/>
    <n v="7"/>
    <n v="7"/>
    <n v="10"/>
    <n v="3"/>
    <n v="0"/>
    <n v="0"/>
    <n v="19"/>
    <n v="22.3"/>
    <n v="19"/>
    <x v="1"/>
    <n v="36.023054755043226"/>
    <n v="1.0698198198198197"/>
    <n v="1.0714285714285714"/>
  </r>
  <r>
    <n v="5"/>
    <x v="1147"/>
    <s v="33-299"/>
    <x v="2"/>
    <s v="DEN"/>
    <s v="W (+7)"/>
    <n v="35"/>
    <n v="10"/>
    <n v="17"/>
    <n v="0.58799999999999997"/>
    <n v="1"/>
    <n v="5"/>
    <n v="0.2"/>
    <n v="7"/>
    <n v="10"/>
    <n v="0.7"/>
    <n v="0"/>
    <n v="11"/>
    <n v="11"/>
    <n v="11"/>
    <n v="3"/>
    <n v="0"/>
    <n v="2"/>
    <n v="28"/>
    <n v="29.7"/>
    <n v="13"/>
    <x v="1"/>
    <n v="31.976744186046513"/>
    <n v="1.1965811965811965"/>
    <n v="1.1714285714285715"/>
  </r>
  <r>
    <n v="6"/>
    <x v="1148"/>
    <s v="33-301"/>
    <x v="2"/>
    <s v="SAS"/>
    <s v="L (-4)"/>
    <n v="34"/>
    <n v="13"/>
    <n v="21"/>
    <n v="0.61899999999999999"/>
    <n v="2"/>
    <n v="6"/>
    <n v="0.33300000000000002"/>
    <n v="7"/>
    <n v="8"/>
    <n v="0.875"/>
    <n v="1"/>
    <n v="10"/>
    <n v="11"/>
    <n v="4"/>
    <n v="2"/>
    <n v="0"/>
    <n v="4"/>
    <n v="35"/>
    <n v="28.4"/>
    <n v="-1"/>
    <x v="0"/>
    <n v="12.300123001230014"/>
    <n v="1.2272089761570828"/>
    <n v="1.1470588235294117"/>
  </r>
  <r>
    <n v="7"/>
    <x v="1149"/>
    <s v="33-303"/>
    <x v="2"/>
    <s v="MIN"/>
    <s v="L (-4)"/>
    <n v="36"/>
    <n v="11"/>
    <n v="23"/>
    <n v="0.47799999999999998"/>
    <n v="3"/>
    <n v="6"/>
    <n v="0.5"/>
    <n v="4"/>
    <n v="5"/>
    <n v="0.8"/>
    <n v="3"/>
    <n v="7"/>
    <n v="10"/>
    <n v="8"/>
    <n v="2"/>
    <n v="2"/>
    <n v="5"/>
    <n v="29"/>
    <n v="24.3"/>
    <n v="-6"/>
    <x v="0"/>
    <n v="20.942408376963346"/>
    <n v="0.96026490066225167"/>
    <n v="0.91666666666666663"/>
  </r>
  <r>
    <n v="8"/>
    <x v="1150"/>
    <s v="33-305"/>
    <x v="2"/>
    <s v="DAL"/>
    <s v="W (+1)"/>
    <n v="39"/>
    <n v="11"/>
    <n v="19"/>
    <n v="0.57899999999999996"/>
    <n v="2"/>
    <n v="3"/>
    <n v="0.66700000000000004"/>
    <n v="5"/>
    <n v="7"/>
    <n v="0.71399999999999997"/>
    <n v="0"/>
    <n v="5"/>
    <n v="5"/>
    <n v="6"/>
    <n v="3"/>
    <n v="0"/>
    <n v="3"/>
    <n v="29"/>
    <n v="23.8"/>
    <n v="5"/>
    <x v="1"/>
    <n v="19.305019305019304"/>
    <n v="1.1562998405103668"/>
    <n v="0.76923076923076927"/>
  </r>
  <r>
    <n v="9"/>
    <x v="1151"/>
    <s v="33-308"/>
    <x v="2"/>
    <s v="POR"/>
    <s v="W (+4)"/>
    <n v="31"/>
    <n v="9"/>
    <n v="20"/>
    <n v="0.45"/>
    <n v="1"/>
    <n v="5"/>
    <n v="0.2"/>
    <n v="9"/>
    <n v="11"/>
    <n v="0.81799999999999995"/>
    <n v="0"/>
    <n v="5"/>
    <n v="5"/>
    <n v="7"/>
    <n v="0"/>
    <n v="2"/>
    <n v="3"/>
    <n v="28"/>
    <n v="21.2"/>
    <n v="-22"/>
    <x v="1"/>
    <n v="20.091848450057405"/>
    <n v="1.0057471264367817"/>
    <n v="0.83870967741935487"/>
  </r>
  <r>
    <n v="10"/>
    <x v="1152"/>
    <s v="33-309"/>
    <x v="2"/>
    <s v="TOR"/>
    <s v="L (-14)"/>
    <n v="28"/>
    <n v="6"/>
    <n v="12"/>
    <n v="0.5"/>
    <n v="2"/>
    <n v="3"/>
    <n v="0.66700000000000004"/>
    <n v="4"/>
    <n v="7"/>
    <n v="0.57099999999999995"/>
    <n v="0"/>
    <n v="2"/>
    <n v="2"/>
    <n v="6"/>
    <n v="0"/>
    <n v="1"/>
    <n v="3"/>
    <n v="18"/>
    <n v="12.1"/>
    <n v="-16"/>
    <x v="0"/>
    <n v="24.916943521594686"/>
    <n v="0.99557522123893816"/>
    <n v="0.5357142857142857"/>
  </r>
  <r>
    <n v="11"/>
    <x v="1153"/>
    <s v="33-312"/>
    <x v="2"/>
    <s v="MIN"/>
    <s v="W (+4)"/>
    <n v="39"/>
    <n v="10"/>
    <n v="21"/>
    <n v="0.47599999999999998"/>
    <n v="3"/>
    <n v="9"/>
    <n v="0.33300000000000002"/>
    <n v="1"/>
    <n v="2"/>
    <n v="0.5"/>
    <n v="1"/>
    <n v="10"/>
    <n v="11"/>
    <n v="9"/>
    <n v="0"/>
    <n v="2"/>
    <n v="3"/>
    <n v="24"/>
    <n v="20.9"/>
    <n v="3"/>
    <x v="1"/>
    <n v="26.564344746162931"/>
    <n v="0.96463022508038587"/>
    <n v="0.79487179487179482"/>
  </r>
  <r>
    <n v="12"/>
    <x v="1154"/>
    <s v="33-315"/>
    <x v="2"/>
    <s v="SAC"/>
    <s v="W (+15)"/>
    <n v="31"/>
    <n v="10"/>
    <n v="18"/>
    <n v="0.55600000000000005"/>
    <n v="3"/>
    <n v="6"/>
    <n v="0.5"/>
    <n v="2"/>
    <n v="3"/>
    <n v="0.66700000000000004"/>
    <n v="1"/>
    <n v="6"/>
    <n v="7"/>
    <n v="2"/>
    <n v="1"/>
    <n v="0"/>
    <n v="3"/>
    <n v="25"/>
    <n v="17.100000000000001"/>
    <n v="2"/>
    <x v="1"/>
    <n v="8.2236842105263168"/>
    <n v="1.1200716845878136"/>
    <n v="0.74193548387096775"/>
  </r>
  <r>
    <n v="13"/>
    <x v="1155"/>
    <s v="33-316"/>
    <x v="2"/>
    <s v="ATL"/>
    <s v="W (+1)"/>
    <n v="34"/>
    <n v="10"/>
    <n v="20"/>
    <n v="0.5"/>
    <n v="3"/>
    <n v="9"/>
    <n v="0.33300000000000002"/>
    <n v="3"/>
    <n v="7"/>
    <n v="0.42899999999999999"/>
    <n v="3"/>
    <n v="4"/>
    <n v="7"/>
    <n v="4"/>
    <n v="2"/>
    <n v="0"/>
    <n v="4"/>
    <n v="26"/>
    <n v="18.100000000000001"/>
    <n v="22"/>
    <x v="1"/>
    <n v="12.87001287001287"/>
    <n v="0.96011816838995578"/>
    <n v="0.61764705882352944"/>
  </r>
  <r>
    <n v="14"/>
    <x v="1156"/>
    <s v="33-319"/>
    <x v="2"/>
    <s v="POR"/>
    <s v="W (+9)"/>
    <n v="36"/>
    <n v="13"/>
    <n v="19"/>
    <n v="0.68400000000000005"/>
    <n v="5"/>
    <n v="6"/>
    <n v="0.83299999999999996"/>
    <n v="13"/>
    <n v="15"/>
    <n v="0.86699999999999999"/>
    <n v="2"/>
    <n v="8"/>
    <n v="10"/>
    <n v="9"/>
    <n v="1"/>
    <n v="3"/>
    <n v="4"/>
    <n v="44"/>
    <n v="44.3"/>
    <n v="4"/>
    <x v="1"/>
    <n v="23.316062176165804"/>
    <n v="1.4864864864864864"/>
    <n v="1.5277777777777777"/>
  </r>
  <r>
    <n v="15"/>
    <x v="1157"/>
    <s v="33-322"/>
    <x v="2"/>
    <s v="ORL"/>
    <s v="L (-13)"/>
    <n v="26"/>
    <n v="8"/>
    <n v="19"/>
    <n v="0.42099999999999999"/>
    <n v="3"/>
    <n v="6"/>
    <n v="0.5"/>
    <n v="3"/>
    <n v="4"/>
    <n v="0.75"/>
    <n v="0"/>
    <n v="4"/>
    <n v="4"/>
    <n v="7"/>
    <n v="0"/>
    <n v="1"/>
    <n v="3"/>
    <n v="22"/>
    <n v="15.3"/>
    <n v="-11"/>
    <x v="0"/>
    <n v="22.756827048114435"/>
    <n v="0.92592592592592582"/>
    <n v="0.73076923076923073"/>
  </r>
  <r>
    <n v="16"/>
    <x v="1158"/>
    <s v="33-323"/>
    <x v="2"/>
    <s v="MIA"/>
    <s v="W (+16)"/>
    <n v="38"/>
    <n v="19"/>
    <n v="31"/>
    <n v="0.61299999999999999"/>
    <n v="6"/>
    <n v="8"/>
    <n v="0.75"/>
    <n v="7"/>
    <n v="10"/>
    <n v="0.7"/>
    <n v="1"/>
    <n v="7"/>
    <n v="8"/>
    <n v="3"/>
    <n v="2"/>
    <n v="1"/>
    <n v="2"/>
    <n v="51"/>
    <n v="40.1"/>
    <n v="20"/>
    <x v="1"/>
    <n v="7.4257425742574252"/>
    <n v="1.3636363636363638"/>
    <n v="1.263157894736842"/>
  </r>
  <r>
    <n v="17"/>
    <x v="1159"/>
    <s v="33-326"/>
    <x v="2"/>
    <s v="CLE"/>
    <s v="W (+4)"/>
    <n v="36"/>
    <n v="11"/>
    <n v="20"/>
    <n v="0.55000000000000004"/>
    <n v="2"/>
    <n v="6"/>
    <n v="0.33300000000000002"/>
    <n v="8"/>
    <n v="12"/>
    <n v="0.66700000000000004"/>
    <n v="2"/>
    <n v="12"/>
    <n v="14"/>
    <n v="7"/>
    <n v="0"/>
    <n v="1"/>
    <n v="4"/>
    <n v="32"/>
    <n v="26.2"/>
    <n v="9"/>
    <x v="1"/>
    <n v="19.294377067254683"/>
    <n v="1.0928961748633879"/>
    <n v="1.0277777777777777"/>
  </r>
  <r>
    <n v="18"/>
    <x v="1160"/>
    <s v="33-328"/>
    <x v="2"/>
    <s v="UTA"/>
    <s v="W (+7)"/>
    <n v="35"/>
    <n v="8"/>
    <n v="17"/>
    <n v="0.47099999999999997"/>
    <n v="2"/>
    <n v="5"/>
    <n v="0.4"/>
    <n v="4"/>
    <n v="6"/>
    <n v="0.66700000000000004"/>
    <n v="1"/>
    <n v="9"/>
    <n v="10"/>
    <n v="7"/>
    <n v="2"/>
    <n v="1"/>
    <n v="5"/>
    <n v="22"/>
    <n v="18.100000000000001"/>
    <n v="13"/>
    <x v="1"/>
    <n v="22.123893805309734"/>
    <n v="0.89285714285714279"/>
    <n v="0.74285714285714288"/>
  </r>
  <r>
    <n v="19"/>
    <x v="1161"/>
    <s v="33-330"/>
    <x v="2"/>
    <s v="ORL"/>
    <s v="L (-4)"/>
    <n v="40"/>
    <n v="8"/>
    <n v="14"/>
    <n v="0.57099999999999995"/>
    <n v="2"/>
    <n v="7"/>
    <n v="0.28599999999999998"/>
    <n v="6"/>
    <n v="11"/>
    <n v="0.54500000000000004"/>
    <n v="0"/>
    <n v="4"/>
    <n v="4"/>
    <n v="7"/>
    <n v="0"/>
    <n v="1"/>
    <n v="6"/>
    <n v="24"/>
    <n v="14.6"/>
    <n v="-14"/>
    <x v="0"/>
    <n v="21.984924623115578"/>
    <n v="0.96618357487922701"/>
    <n v="0.47499999999999998"/>
  </r>
  <r>
    <n v="20"/>
    <x v="1162"/>
    <s v="33-332"/>
    <x v="2"/>
    <s v="DEN"/>
    <s v="L (-32)"/>
    <n v="30"/>
    <n v="5"/>
    <n v="15"/>
    <n v="0.33300000000000002"/>
    <n v="0"/>
    <n v="4"/>
    <n v="0"/>
    <n v="4"/>
    <n v="6"/>
    <n v="0.66700000000000004"/>
    <n v="0"/>
    <n v="7"/>
    <n v="7"/>
    <n v="2"/>
    <n v="2"/>
    <n v="2"/>
    <n v="4"/>
    <n v="14"/>
    <n v="7.6"/>
    <n v="-23"/>
    <x v="0"/>
    <n v="8.4602368866328259"/>
    <n v="0.64695009242144175"/>
    <n v="0.36666666666666664"/>
  </r>
  <r>
    <n v="21"/>
    <x v="1163"/>
    <s v="33-334"/>
    <x v="2"/>
    <s v="IND"/>
    <s v="W (+8)"/>
    <n v="38"/>
    <n v="15"/>
    <n v="27"/>
    <n v="0.55600000000000005"/>
    <n v="2"/>
    <n v="7"/>
    <n v="0.28599999999999998"/>
    <n v="6"/>
    <n v="10"/>
    <n v="0.6"/>
    <n v="1"/>
    <n v="8"/>
    <n v="9"/>
    <n v="7"/>
    <n v="2"/>
    <n v="0"/>
    <n v="4"/>
    <n v="38"/>
    <n v="28.7"/>
    <n v="19"/>
    <x v="1"/>
    <n v="16.509433962264154"/>
    <n v="1.0734463276836159"/>
    <n v="0.94736842105263153"/>
  </r>
  <r>
    <n v="22"/>
    <x v="1164"/>
    <s v="33-335"/>
    <x v="2"/>
    <s v="DAL"/>
    <s v="W (+11)"/>
    <n v="31"/>
    <n v="12"/>
    <n v="21"/>
    <n v="0.57099999999999995"/>
    <n v="2"/>
    <n v="4"/>
    <n v="0.5"/>
    <n v="2"/>
    <n v="4"/>
    <n v="0.5"/>
    <n v="2"/>
    <n v="3"/>
    <n v="5"/>
    <n v="4"/>
    <n v="0"/>
    <n v="1"/>
    <n v="4"/>
    <n v="28"/>
    <n v="17.899999999999999"/>
    <n v="10"/>
    <x v="1"/>
    <n v="13.003901170351103"/>
    <n v="1.0463378176382661"/>
    <n v="0.74193548387096775"/>
  </r>
  <r>
    <n v="23"/>
    <x v="1165"/>
    <s v="33-337"/>
    <x v="2"/>
    <s v="PHO"/>
    <s v="W (+24)"/>
    <n v="31"/>
    <n v="9"/>
    <n v="17"/>
    <n v="0.52900000000000003"/>
    <n v="1"/>
    <n v="5"/>
    <n v="0.2"/>
    <n v="3"/>
    <n v="4"/>
    <n v="0.75"/>
    <n v="0"/>
    <n v="6"/>
    <n v="6"/>
    <n v="8"/>
    <n v="0"/>
    <n v="1"/>
    <n v="5"/>
    <n v="22"/>
    <n v="16.399999999999999"/>
    <n v="12"/>
    <x v="1"/>
    <n v="25.188916876574307"/>
    <n v="0.92592592592592582"/>
    <n v="0.74193548387096775"/>
  </r>
  <r>
    <n v="24"/>
    <x v="1166"/>
    <s v="33-340"/>
    <x v="2"/>
    <s v="SAS"/>
    <s v="W (+8)"/>
    <n v="40"/>
    <n v="15"/>
    <n v="24"/>
    <n v="0.625"/>
    <n v="3"/>
    <n v="7"/>
    <n v="0.42899999999999999"/>
    <n v="9"/>
    <n v="13"/>
    <n v="0.69199999999999995"/>
    <n v="0"/>
    <n v="5"/>
    <n v="5"/>
    <n v="6"/>
    <n v="2"/>
    <n v="0"/>
    <n v="2"/>
    <n v="42"/>
    <n v="34.9"/>
    <n v="19"/>
    <x v="1"/>
    <n v="15.906680805938494"/>
    <n v="1.3240857503152585"/>
    <n v="1"/>
  </r>
  <r>
    <n v="25"/>
    <x v="1167"/>
    <s v="33-342"/>
    <x v="2"/>
    <s v="SAS"/>
    <s v="L (-13)"/>
    <n v="37"/>
    <n v="13"/>
    <n v="28"/>
    <n v="0.46400000000000002"/>
    <n v="3"/>
    <n v="8"/>
    <n v="0.375"/>
    <n v="6"/>
    <n v="9"/>
    <n v="0.66700000000000004"/>
    <n v="2"/>
    <n v="6"/>
    <n v="8"/>
    <n v="11"/>
    <n v="2"/>
    <n v="0"/>
    <n v="1"/>
    <n v="35"/>
    <n v="29.7"/>
    <n v="-19"/>
    <x v="0"/>
    <n v="25.022747952684259"/>
    <n v="1.0618932038834952"/>
    <n v="1"/>
  </r>
  <r>
    <n v="26"/>
    <x v="1168"/>
    <s v="33-343"/>
    <x v="2"/>
    <s v="MEM"/>
    <s v="W (+23)"/>
    <n v="32"/>
    <n v="9"/>
    <n v="18"/>
    <n v="0.5"/>
    <n v="0"/>
    <n v="3"/>
    <n v="0"/>
    <n v="2"/>
    <n v="3"/>
    <n v="0.66700000000000004"/>
    <n v="1"/>
    <n v="7"/>
    <n v="8"/>
    <n v="9"/>
    <n v="2"/>
    <n v="0"/>
    <n v="5"/>
    <n v="20"/>
    <n v="15.9"/>
    <n v="21"/>
    <x v="1"/>
    <n v="27.010804321728692"/>
    <n v="0.82236842105263153"/>
    <n v="0.75"/>
  </r>
  <r>
    <n v="27"/>
    <x v="1169"/>
    <s v="33-345"/>
    <x v="2"/>
    <s v="MIA"/>
    <s v="W (+3)"/>
    <n v="38"/>
    <n v="10"/>
    <n v="19"/>
    <n v="0.52600000000000002"/>
    <n v="4"/>
    <n v="7"/>
    <n v="0.57099999999999995"/>
    <n v="4"/>
    <n v="8"/>
    <n v="0.5"/>
    <n v="0"/>
    <n v="9"/>
    <n v="9"/>
    <n v="12"/>
    <n v="1"/>
    <n v="0"/>
    <n v="2"/>
    <n v="28"/>
    <n v="27.2"/>
    <n v="18"/>
    <x v="1"/>
    <n v="32.85870755750274"/>
    <n v="1.1419249592169658"/>
    <n v="0.92105263157894735"/>
  </r>
  <r>
    <n v="28"/>
    <x v="1170"/>
    <s v="33-348"/>
    <x v="2"/>
    <s v="HOU"/>
    <s v="L (-15)"/>
    <n v="36"/>
    <n v="12"/>
    <n v="18"/>
    <n v="0.66700000000000004"/>
    <n v="3"/>
    <n v="6"/>
    <n v="0.5"/>
    <n v="2"/>
    <n v="6"/>
    <n v="0.33300000000000002"/>
    <n v="0"/>
    <n v="5"/>
    <n v="5"/>
    <n v="4"/>
    <n v="2"/>
    <n v="0"/>
    <n v="3"/>
    <n v="29"/>
    <n v="22.5"/>
    <n v="-9"/>
    <x v="0"/>
    <n v="14.471780028943559"/>
    <n v="1.2267343485617597"/>
    <n v="0.75"/>
  </r>
  <r>
    <n v="29"/>
    <x v="1171"/>
    <s v="33-350"/>
    <x v="2"/>
    <s v="CHO"/>
    <s v="W (+28)"/>
    <n v="30"/>
    <n v="7"/>
    <n v="15"/>
    <n v="0.46700000000000003"/>
    <n v="2"/>
    <n v="6"/>
    <n v="0.33300000000000002"/>
    <n v="8"/>
    <n v="12"/>
    <n v="0.66700000000000004"/>
    <n v="1"/>
    <n v="11"/>
    <n v="12"/>
    <n v="11"/>
    <n v="1"/>
    <n v="0"/>
    <n v="3"/>
    <n v="24"/>
    <n v="24.4"/>
    <n v="31"/>
    <x v="1"/>
    <n v="32.08868144690782"/>
    <n v="1.0309278350515463"/>
    <n v="1.1000000000000001"/>
  </r>
  <r>
    <n v="30"/>
    <x v="1172"/>
    <s v="33-351"/>
    <x v="2"/>
    <s v="WAS"/>
    <s v="L (-18)"/>
    <n v="32"/>
    <n v="5"/>
    <n v="16"/>
    <n v="0.313"/>
    <n v="0"/>
    <n v="2"/>
    <n v="0"/>
    <n v="3"/>
    <n v="6"/>
    <n v="0.5"/>
    <n v="0"/>
    <n v="6"/>
    <n v="6"/>
    <n v="3"/>
    <n v="0"/>
    <n v="1"/>
    <n v="4"/>
    <n v="13"/>
    <n v="3.2"/>
    <n v="-21"/>
    <x v="0"/>
    <n v="11.700468018720748"/>
    <n v="0.5742049469964664"/>
    <n v="0.15625"/>
  </r>
  <r>
    <n v="31"/>
    <x v="1173"/>
    <s v="33-353"/>
    <x v="2"/>
    <s v="BRK"/>
    <s v="L (-5)"/>
    <n v="41"/>
    <n v="13"/>
    <n v="23"/>
    <n v="0.56499999999999995"/>
    <n v="2"/>
    <n v="7"/>
    <n v="0.28599999999999998"/>
    <n v="8"/>
    <n v="13"/>
    <n v="0.61499999999999999"/>
    <n v="1"/>
    <n v="12"/>
    <n v="13"/>
    <n v="8"/>
    <n v="1"/>
    <n v="1"/>
    <n v="5"/>
    <n v="36"/>
    <n v="29.3"/>
    <n v="4"/>
    <x v="0"/>
    <n v="19.175455417066157"/>
    <n v="1.0676156583629894"/>
    <n v="0.95121951219512191"/>
  </r>
  <r>
    <n v="32"/>
    <x v="1174"/>
    <s v="33-356"/>
    <x v="2"/>
    <s v="NOP"/>
    <s v="W (+8)"/>
    <n v="39"/>
    <n v="8"/>
    <n v="20"/>
    <n v="0.4"/>
    <n v="0"/>
    <n v="4"/>
    <n v="0"/>
    <n v="6"/>
    <n v="9"/>
    <n v="0.66700000000000004"/>
    <n v="2"/>
    <n v="10"/>
    <n v="12"/>
    <n v="14"/>
    <n v="2"/>
    <n v="0"/>
    <n v="2"/>
    <n v="22"/>
    <n v="23"/>
    <n v="13"/>
    <x v="1"/>
    <n v="35.035035035035037"/>
    <n v="0.84745762711864403"/>
    <n v="0.84615384615384615"/>
  </r>
  <r>
    <n v="33"/>
    <x v="1175"/>
    <s v="33-358"/>
    <x v="2"/>
    <s v="MEM"/>
    <s v="L (-8)"/>
    <n v="36"/>
    <n v="8"/>
    <n v="14"/>
    <n v="0.57099999999999995"/>
    <n v="2"/>
    <n v="5"/>
    <n v="0.4"/>
    <n v="4"/>
    <n v="4"/>
    <n v="1"/>
    <n v="1"/>
    <n v="13"/>
    <n v="14"/>
    <n v="7"/>
    <n v="1"/>
    <n v="1"/>
    <n v="4"/>
    <n v="22"/>
    <n v="22.6"/>
    <n v="-3"/>
    <x v="0"/>
    <n v="26.158445440956651"/>
    <n v="1.1133603238866399"/>
    <n v="0.97222222222222221"/>
  </r>
  <r>
    <n v="34"/>
    <x v="1176"/>
    <s v="33-360"/>
    <x v="2"/>
    <s v="GSW"/>
    <s v="W (+26)"/>
    <n v="21"/>
    <n v="6"/>
    <n v="11"/>
    <n v="0.54500000000000004"/>
    <n v="0"/>
    <n v="2"/>
    <n v="0"/>
    <n v="5"/>
    <n v="8"/>
    <n v="0.625"/>
    <n v="2"/>
    <n v="11"/>
    <n v="13"/>
    <n v="5"/>
    <n v="1"/>
    <n v="0"/>
    <n v="2"/>
    <n v="17"/>
    <n v="17.3"/>
    <n v="5"/>
    <x v="1"/>
    <n v="23.234200743494423"/>
    <n v="1.0290556900726393"/>
    <n v="1.2380952380952381"/>
  </r>
  <r>
    <n v="35"/>
    <x v="1177"/>
    <s v="34-032"/>
    <x v="2"/>
    <s v="LAC"/>
    <s v="W (+3)"/>
    <n v="40"/>
    <n v="9"/>
    <n v="22"/>
    <n v="0.40899999999999997"/>
    <n v="1"/>
    <n v="6"/>
    <n v="0.16700000000000001"/>
    <n v="5"/>
    <n v="7"/>
    <n v="0.71399999999999997"/>
    <n v="1"/>
    <n v="13"/>
    <n v="14"/>
    <n v="9"/>
    <n v="1"/>
    <n v="0"/>
    <n v="4"/>
    <n v="24"/>
    <n v="19.3"/>
    <n v="2"/>
    <x v="1"/>
    <n v="23.634453781512608"/>
    <n v="0.82530949105914719"/>
    <n v="0.72499999999999998"/>
  </r>
  <r>
    <n v="36"/>
    <x v="1178"/>
    <s v="34-037"/>
    <x v="2"/>
    <s v="IND"/>
    <s v="L (-42)"/>
    <n v="30"/>
    <n v="7"/>
    <n v="12"/>
    <n v="0.58299999999999996"/>
    <n v="2"/>
    <n v="5"/>
    <n v="0.4"/>
    <n v="2"/>
    <n v="3"/>
    <n v="0.66700000000000004"/>
    <n v="0"/>
    <n v="7"/>
    <n v="7"/>
    <n v="9"/>
    <n v="1"/>
    <n v="0"/>
    <n v="6"/>
    <n v="18"/>
    <n v="15"/>
    <n v="-17"/>
    <x v="0"/>
    <n v="31.779661016949152"/>
    <n v="0.93167701863354035"/>
    <n v="0.76666666666666672"/>
  </r>
  <r>
    <n v="37"/>
    <x v="1179"/>
    <s v="34-039"/>
    <x v="2"/>
    <s v="BOS"/>
    <s v="W (+1)"/>
    <n v="38"/>
    <n v="11"/>
    <n v="21"/>
    <n v="0.52400000000000002"/>
    <n v="5"/>
    <n v="10"/>
    <n v="0.5"/>
    <n v="1"/>
    <n v="5"/>
    <n v="0.2"/>
    <n v="2"/>
    <n v="10"/>
    <n v="12"/>
    <n v="12"/>
    <n v="3"/>
    <n v="0"/>
    <n v="3"/>
    <n v="28"/>
    <n v="27.3"/>
    <n v="11"/>
    <x v="1"/>
    <n v="31.413612565445025"/>
    <n v="1.0687022900763359"/>
    <n v="1"/>
  </r>
  <r>
    <n v="38"/>
    <x v="1180"/>
    <s v="34-042"/>
    <x v="2"/>
    <s v="PHI"/>
    <s v="L (-23)"/>
    <n v="33"/>
    <n v="8"/>
    <n v="16"/>
    <n v="0.5"/>
    <n v="2"/>
    <n v="6"/>
    <n v="0.33300000000000002"/>
    <n v="0"/>
    <n v="0"/>
    <m/>
    <n v="0"/>
    <n v="10"/>
    <n v="10"/>
    <n v="9"/>
    <n v="0"/>
    <n v="0"/>
    <n v="4"/>
    <n v="18"/>
    <n v="14.1"/>
    <n v="0"/>
    <x v="0"/>
    <n v="31.03448275862069"/>
    <n v="0.9"/>
    <n v="0.75757575757575757"/>
  </r>
  <r>
    <n v="39"/>
    <x v="1181"/>
    <s v="34-044"/>
    <x v="2"/>
    <s v="ATL"/>
    <s v="L (-4)"/>
    <n v="43"/>
    <n v="8"/>
    <n v="20"/>
    <n v="0.4"/>
    <n v="3"/>
    <n v="10"/>
    <n v="0.3"/>
    <n v="9"/>
    <n v="11"/>
    <n v="0.81799999999999995"/>
    <n v="2"/>
    <n v="9"/>
    <n v="11"/>
    <n v="16"/>
    <n v="3"/>
    <n v="1"/>
    <n v="2"/>
    <n v="28"/>
    <n v="32.200000000000003"/>
    <n v="0"/>
    <x v="0"/>
    <n v="37.348272642390285"/>
    <n v="1.0432190760059612"/>
    <n v="1"/>
  </r>
  <r>
    <n v="40"/>
    <x v="1182"/>
    <s v="34-053"/>
    <x v="2"/>
    <s v="HOU"/>
    <s v="W (+5)"/>
    <n v="40"/>
    <n v="11"/>
    <n v="23"/>
    <n v="0.47799999999999998"/>
    <n v="0"/>
    <n v="4"/>
    <n v="0"/>
    <n v="7"/>
    <n v="10"/>
    <n v="0.7"/>
    <n v="4"/>
    <n v="8"/>
    <n v="12"/>
    <n v="6"/>
    <n v="1"/>
    <n v="1"/>
    <n v="4"/>
    <n v="29"/>
    <n v="22.8"/>
    <n v="6"/>
    <x v="1"/>
    <n v="16.042780748663102"/>
    <n v="0.92356687898089174"/>
    <n v="0.75"/>
  </r>
  <r>
    <n v="41"/>
    <x v="1183"/>
    <s v="34-055"/>
    <x v="2"/>
    <s v="NOP"/>
    <s v="L (-13)"/>
    <n v="39"/>
    <n v="11"/>
    <n v="17"/>
    <n v="0.64700000000000002"/>
    <n v="3"/>
    <n v="6"/>
    <n v="0.5"/>
    <n v="2"/>
    <n v="6"/>
    <n v="0.33300000000000002"/>
    <n v="0"/>
    <n v="7"/>
    <n v="7"/>
    <n v="12"/>
    <n v="4"/>
    <n v="1"/>
    <n v="4"/>
    <n v="27"/>
    <n v="29.1"/>
    <n v="-10"/>
    <x v="0"/>
    <n v="33.670033670033675"/>
    <n v="1.1421319796954315"/>
    <n v="0.94871794871794868"/>
  </r>
  <r>
    <n v="42"/>
    <x v="1184"/>
    <s v="34-057"/>
    <x v="2"/>
    <s v="MEM"/>
    <s v="L (-5)"/>
    <n v="40"/>
    <n v="8"/>
    <n v="23"/>
    <n v="0.34799999999999998"/>
    <n v="0"/>
    <n v="4"/>
    <n v="0"/>
    <n v="8"/>
    <n v="10"/>
    <n v="0.8"/>
    <n v="3"/>
    <n v="9"/>
    <n v="12"/>
    <n v="11"/>
    <n v="3"/>
    <n v="0"/>
    <n v="5"/>
    <n v="24"/>
    <n v="19.600000000000001"/>
    <n v="2"/>
    <x v="0"/>
    <n v="25.345622119815669"/>
    <n v="0.74074074074074081"/>
    <n v="0.7"/>
  </r>
  <r>
    <n v="43"/>
    <x v="1185"/>
    <s v="34-059"/>
    <x v="2"/>
    <s v="NOP"/>
    <s v="W (+6)"/>
    <n v="37"/>
    <n v="13"/>
    <n v="24"/>
    <n v="0.54200000000000004"/>
    <n v="4"/>
    <n v="9"/>
    <n v="0.44400000000000001"/>
    <n v="3"/>
    <n v="8"/>
    <n v="0.375"/>
    <n v="1"/>
    <n v="5"/>
    <n v="6"/>
    <n v="10"/>
    <n v="2"/>
    <n v="1"/>
    <n v="2"/>
    <n v="33"/>
    <n v="28.5"/>
    <n v="2"/>
    <x v="1"/>
    <n v="25.303643724696357"/>
    <n v="1.1178861788617886"/>
    <n v="0.91891891891891897"/>
  </r>
  <r>
    <n v="44"/>
    <x v="1186"/>
    <s v="34-061"/>
    <x v="2"/>
    <s v="MIL"/>
    <s v="L (-11)"/>
    <n v="39"/>
    <n v="10"/>
    <n v="19"/>
    <n v="0.52600000000000002"/>
    <n v="3"/>
    <n v="8"/>
    <n v="0.375"/>
    <n v="8"/>
    <n v="10"/>
    <n v="0.8"/>
    <n v="2"/>
    <n v="5"/>
    <n v="7"/>
    <n v="10"/>
    <n v="1"/>
    <n v="0"/>
    <n v="3"/>
    <n v="31"/>
    <n v="28"/>
    <n v="-4"/>
    <x v="0"/>
    <n v="27.472527472527474"/>
    <n v="1.1742424242424243"/>
    <n v="0.89743589743589747"/>
  </r>
  <r>
    <n v="45"/>
    <x v="1187"/>
    <s v="34-062"/>
    <x v="2"/>
    <s v="PHO"/>
    <s v="L (-9)"/>
    <n v="41"/>
    <n v="10"/>
    <n v="21"/>
    <n v="0.47599999999999998"/>
    <n v="4"/>
    <n v="9"/>
    <n v="0.44400000000000001"/>
    <n v="3"/>
    <n v="7"/>
    <n v="0.42899999999999999"/>
    <n v="0"/>
    <n v="9"/>
    <n v="9"/>
    <n v="16"/>
    <n v="0"/>
    <n v="0"/>
    <n v="3"/>
    <n v="27"/>
    <n v="24.8"/>
    <n v="-1"/>
    <x v="0"/>
    <n v="37.140204271123494"/>
    <n v="0.99704579025110784"/>
    <n v="0.82926829268292679"/>
  </r>
  <r>
    <n v="46"/>
    <x v="1188"/>
    <s v="34-064"/>
    <x v="2"/>
    <s v="LAC"/>
    <s v="L (-8)"/>
    <n v="42"/>
    <n v="9"/>
    <n v="18"/>
    <n v="0.5"/>
    <n v="1"/>
    <n v="6"/>
    <n v="0.16700000000000001"/>
    <n v="8"/>
    <n v="12"/>
    <n v="0.66700000000000004"/>
    <n v="0"/>
    <n v="8"/>
    <n v="8"/>
    <n v="6"/>
    <n v="1"/>
    <n v="1"/>
    <n v="2"/>
    <n v="27"/>
    <n v="21.5"/>
    <n v="-11"/>
    <x v="0"/>
    <n v="19.181585677749361"/>
    <n v="1.0680379746835442"/>
    <n v="0.66666666666666663"/>
  </r>
  <r>
    <n v="47"/>
    <x v="1189"/>
    <s v="34-066"/>
    <x v="2"/>
    <s v="DEN"/>
    <s v="L (-16)"/>
    <n v="31"/>
    <n v="13"/>
    <n v="22"/>
    <n v="0.59099999999999997"/>
    <n v="2"/>
    <n v="7"/>
    <n v="0.28599999999999998"/>
    <n v="3"/>
    <n v="8"/>
    <n v="0.375"/>
    <n v="0"/>
    <n v="7"/>
    <n v="7"/>
    <n v="7"/>
    <n v="1"/>
    <n v="1"/>
    <n v="4"/>
    <n v="31"/>
    <n v="21.9"/>
    <n v="-8"/>
    <x v="0"/>
    <n v="19.167579408543268"/>
    <n v="1.0501355013550135"/>
    <n v="0.93548387096774188"/>
  </r>
  <r>
    <n v="48"/>
    <x v="1190"/>
    <s v="34-069"/>
    <x v="2"/>
    <s v="BOS"/>
    <s v="L (-13)"/>
    <n v="28"/>
    <n v="13"/>
    <n v="23"/>
    <n v="0.56499999999999995"/>
    <n v="1"/>
    <n v="5"/>
    <n v="0.2"/>
    <n v="3"/>
    <n v="7"/>
    <n v="0.42899999999999999"/>
    <n v="2"/>
    <n v="8"/>
    <n v="10"/>
    <n v="12"/>
    <n v="0"/>
    <n v="0"/>
    <n v="3"/>
    <n v="30"/>
    <n v="26.7"/>
    <n v="11"/>
    <x v="0"/>
    <n v="29.211295034079843"/>
    <n v="1.0316368638239339"/>
    <n v="1.25"/>
  </r>
  <r>
    <n v="49"/>
    <x v="1191"/>
    <s v="34-072"/>
    <x v="2"/>
    <s v="CHI"/>
    <s v="W (+16)"/>
    <n v="33"/>
    <n v="15"/>
    <n v="23"/>
    <n v="0.65200000000000002"/>
    <n v="2"/>
    <n v="4"/>
    <n v="0.5"/>
    <n v="4"/>
    <n v="5"/>
    <n v="0.8"/>
    <n v="1"/>
    <n v="9"/>
    <n v="10"/>
    <n v="4"/>
    <n v="2"/>
    <n v="0"/>
    <n v="5"/>
    <n v="36"/>
    <n v="27.9"/>
    <n v="9"/>
    <x v="1"/>
    <n v="11.695906432748536"/>
    <n v="1.1920529801324504"/>
    <n v="1.1515151515151516"/>
  </r>
  <r>
    <n v="50"/>
    <x v="1192"/>
    <s v="34-074"/>
    <x v="2"/>
    <s v="TOR"/>
    <s v="L (-13)"/>
    <n v="32"/>
    <n v="12"/>
    <n v="23"/>
    <n v="0.52200000000000002"/>
    <n v="1"/>
    <n v="5"/>
    <n v="0.2"/>
    <n v="4"/>
    <n v="7"/>
    <n v="0.57099999999999995"/>
    <n v="0"/>
    <n v="4"/>
    <n v="4"/>
    <n v="6"/>
    <n v="1"/>
    <n v="0"/>
    <n v="4"/>
    <n v="29"/>
    <n v="18.100000000000001"/>
    <n v="0"/>
    <x v="0"/>
    <n v="16.629711751662974"/>
    <n v="0.96409574468085113"/>
    <n v="0.6875"/>
  </r>
  <r>
    <n v="51"/>
    <x v="1193"/>
    <s v="34-077"/>
    <x v="2"/>
    <s v="NYK"/>
    <s v="L (-1)"/>
    <n v="35"/>
    <n v="11"/>
    <n v="26"/>
    <n v="0.42299999999999999"/>
    <n v="0"/>
    <n v="6"/>
    <n v="0"/>
    <n v="11"/>
    <n v="13"/>
    <n v="0.84599999999999997"/>
    <n v="2"/>
    <n v="4"/>
    <n v="6"/>
    <n v="8"/>
    <n v="0"/>
    <n v="1"/>
    <n v="2"/>
    <n v="33"/>
    <n v="24.5"/>
    <n v="9"/>
    <x v="0"/>
    <n v="19.175455417066157"/>
    <n v="0.97864768683274028"/>
    <n v="0.82857142857142863"/>
  </r>
  <r>
    <n v="52"/>
    <x v="1194"/>
    <s v="34-082"/>
    <x v="2"/>
    <s v="BRK"/>
    <s v="L (-5)"/>
    <n v="37"/>
    <n v="8"/>
    <n v="25"/>
    <n v="0.32"/>
    <n v="1"/>
    <n v="7"/>
    <n v="0.14299999999999999"/>
    <n v="8"/>
    <n v="12"/>
    <n v="0.66700000000000004"/>
    <n v="3"/>
    <n v="6"/>
    <n v="9"/>
    <n v="14"/>
    <n v="1"/>
    <n v="1"/>
    <n v="8"/>
    <n v="25"/>
    <n v="15.3"/>
    <n v="-2"/>
    <x v="0"/>
    <n v="26.778882938026012"/>
    <n v="0.6530825496342737"/>
    <n v="0.56756756756756754"/>
  </r>
  <r>
    <n v="53"/>
    <x v="1195"/>
    <s v="34-084"/>
    <x v="2"/>
    <s v="SAC"/>
    <s v="W (+5)"/>
    <n v="35"/>
    <n v="9"/>
    <n v="22"/>
    <n v="0.40899999999999997"/>
    <n v="3"/>
    <n v="6"/>
    <n v="0.5"/>
    <n v="8"/>
    <n v="9"/>
    <n v="0.88900000000000001"/>
    <n v="2"/>
    <n v="9"/>
    <n v="11"/>
    <n v="11"/>
    <n v="2"/>
    <n v="1"/>
    <n v="4"/>
    <n v="29"/>
    <n v="26.9"/>
    <n v="5"/>
    <x v="1"/>
    <n v="26.85546875"/>
    <n v="0.96795727636849127"/>
    <n v="1.0285714285714285"/>
  </r>
  <r>
    <n v="54"/>
    <x v="1196"/>
    <s v="34-086"/>
    <x v="2"/>
    <s v="WAS"/>
    <s v="W (+18)"/>
    <n v="34"/>
    <n v="11"/>
    <n v="20"/>
    <n v="0.55000000000000004"/>
    <n v="1"/>
    <n v="6"/>
    <n v="0.16700000000000001"/>
    <n v="0"/>
    <n v="2"/>
    <n v="0"/>
    <n v="0"/>
    <n v="7"/>
    <n v="7"/>
    <n v="14"/>
    <n v="1"/>
    <n v="0"/>
    <n v="3"/>
    <n v="23"/>
    <n v="22.1"/>
    <n v="3"/>
    <x v="1"/>
    <n v="36.958817317845835"/>
    <n v="0.9631490787269682"/>
    <n v="0.91176470588235292"/>
  </r>
  <r>
    <n v="55"/>
    <x v="1197"/>
    <s v="34-089"/>
    <x v="2"/>
    <s v="CHO"/>
    <s v="W (+14)"/>
    <n v="32"/>
    <n v="11"/>
    <n v="19"/>
    <n v="0.57899999999999996"/>
    <n v="4"/>
    <n v="7"/>
    <n v="0.57099999999999995"/>
    <n v="1"/>
    <n v="2"/>
    <n v="0.5"/>
    <n v="0"/>
    <n v="3"/>
    <n v="3"/>
    <n v="9"/>
    <n v="0"/>
    <n v="0"/>
    <n v="6"/>
    <n v="27"/>
    <n v="18.5"/>
    <n v="14"/>
    <x v="1"/>
    <n v="25.802752293577985"/>
    <n v="1.0432766615146831"/>
    <n v="0.75"/>
  </r>
  <r>
    <n v="1"/>
    <x v="1198"/>
    <s v="34-296"/>
    <x v="2"/>
    <s v="LAC"/>
    <s v="L (-10)"/>
    <n v="36"/>
    <n v="7"/>
    <n v="19"/>
    <n v="0.36799999999999999"/>
    <n v="1"/>
    <n v="5"/>
    <n v="0.2"/>
    <n v="3"/>
    <n v="4"/>
    <n v="0.75"/>
    <n v="1"/>
    <n v="9"/>
    <n v="10"/>
    <n v="8"/>
    <n v="1"/>
    <n v="1"/>
    <n v="5"/>
    <n v="18"/>
    <n v="11.6"/>
    <n v="-8"/>
    <x v="0"/>
    <n v="23.696682464454973"/>
    <n v="0.69875776397515521"/>
    <n v="0.55555555555555558"/>
  </r>
  <r>
    <n v="2"/>
    <x v="1199"/>
    <s v="34-299"/>
    <x v="2"/>
    <s v="UTA"/>
    <s v="W (+9)"/>
    <n v="31"/>
    <n v="12"/>
    <n v="22"/>
    <n v="0.54500000000000004"/>
    <n v="1"/>
    <n v="4"/>
    <n v="0.25"/>
    <n v="7"/>
    <n v="8"/>
    <n v="0.875"/>
    <n v="2"/>
    <n v="5"/>
    <n v="7"/>
    <n v="10"/>
    <n v="1"/>
    <n v="0"/>
    <n v="1"/>
    <n v="32"/>
    <n v="30.9"/>
    <n v="17"/>
    <x v="1"/>
    <n v="27.38225629791895"/>
    <n v="1.2066365007541477"/>
    <n v="1.2258064516129032"/>
  </r>
  <r>
    <n v="3"/>
    <x v="1200"/>
    <s v="34-301"/>
    <x v="2"/>
    <s v="CHO"/>
    <s v="W (+19)"/>
    <n v="35"/>
    <n v="7"/>
    <n v="14"/>
    <n v="0.5"/>
    <n v="1"/>
    <n v="3"/>
    <n v="0.33300000000000002"/>
    <n v="5"/>
    <n v="5"/>
    <n v="1"/>
    <n v="1"/>
    <n v="5"/>
    <n v="6"/>
    <n v="12"/>
    <n v="1"/>
    <n v="0"/>
    <n v="4"/>
    <n v="20"/>
    <n v="20.6"/>
    <n v="17"/>
    <x v="1"/>
    <n v="37.267080745341616"/>
    <n v="0.99009900990099009"/>
    <n v="0.8"/>
  </r>
  <r>
    <n v="4"/>
    <x v="1201"/>
    <s v="34-303"/>
    <x v="2"/>
    <s v="MEM"/>
    <s v="W (+29)"/>
    <n v="28"/>
    <n v="8"/>
    <n v="15"/>
    <n v="0.53300000000000003"/>
    <n v="2"/>
    <n v="5"/>
    <n v="0.4"/>
    <n v="5"/>
    <n v="7"/>
    <n v="0.71399999999999997"/>
    <n v="0"/>
    <n v="2"/>
    <n v="2"/>
    <n v="8"/>
    <n v="0"/>
    <n v="1"/>
    <n v="6"/>
    <n v="23"/>
    <n v="15.8"/>
    <n v="2"/>
    <x v="1"/>
    <n v="24.937655860349128"/>
    <n v="0.95514950166112966"/>
    <n v="0.6785714285714286"/>
  </r>
  <r>
    <n v="5"/>
    <x v="1202"/>
    <s v="34-306"/>
    <x v="2"/>
    <s v="DAL"/>
    <s v="W (+9)"/>
    <n v="43"/>
    <n v="13"/>
    <n v="23"/>
    <n v="0.56499999999999995"/>
    <n v="4"/>
    <n v="9"/>
    <n v="0.44400000000000001"/>
    <n v="9"/>
    <n v="11"/>
    <n v="0.81799999999999995"/>
    <n v="0"/>
    <n v="12"/>
    <n v="12"/>
    <n v="16"/>
    <n v="4"/>
    <n v="1"/>
    <n v="4"/>
    <n v="39"/>
    <n v="40.799999999999997"/>
    <n v="15"/>
    <x v="1"/>
    <n v="33.444816053511708"/>
    <n v="1.2248743718592965"/>
    <n v="1.3023255813953489"/>
  </r>
  <r>
    <n v="6"/>
    <x v="1203"/>
    <s v="34-308"/>
    <x v="2"/>
    <s v="SAS"/>
    <s v="W (+7)"/>
    <n v="37"/>
    <n v="8"/>
    <n v="23"/>
    <n v="0.34799999999999998"/>
    <n v="0"/>
    <n v="6"/>
    <n v="0"/>
    <n v="5"/>
    <n v="10"/>
    <n v="0.5"/>
    <n v="1"/>
    <n v="10"/>
    <n v="11"/>
    <n v="13"/>
    <n v="2"/>
    <n v="1"/>
    <n v="5"/>
    <n v="21"/>
    <n v="15.8"/>
    <n v="15"/>
    <x v="1"/>
    <n v="28.634361233480178"/>
    <n v="0.64814814814814814"/>
    <n v="0.6216216216216216"/>
  </r>
  <r>
    <n v="7"/>
    <x v="1204"/>
    <s v="34-310"/>
    <x v="2"/>
    <s v="CHI"/>
    <s v="W (+6)"/>
    <n v="35"/>
    <n v="10"/>
    <n v="19"/>
    <n v="0.52600000000000002"/>
    <n v="2"/>
    <n v="6"/>
    <n v="0.33300000000000002"/>
    <n v="8"/>
    <n v="9"/>
    <n v="0.88900000000000001"/>
    <n v="0"/>
    <n v="10"/>
    <n v="10"/>
    <n v="11"/>
    <n v="2"/>
    <n v="1"/>
    <n v="2"/>
    <n v="30"/>
    <n v="30.5"/>
    <n v="17"/>
    <x v="1"/>
    <n v="30.589543937708562"/>
    <n v="1.2019230769230769"/>
    <n v="1.2"/>
  </r>
  <r>
    <n v="8"/>
    <x v="1205"/>
    <s v="34-313"/>
    <x v="2"/>
    <s v="MIA"/>
    <s v="W (+15)"/>
    <n v="36"/>
    <n v="10"/>
    <n v="19"/>
    <n v="0.52600000000000002"/>
    <n v="4"/>
    <n v="7"/>
    <n v="0.57099999999999995"/>
    <n v="1"/>
    <n v="2"/>
    <n v="0.5"/>
    <n v="1"/>
    <n v="3"/>
    <n v="4"/>
    <n v="6"/>
    <n v="0"/>
    <n v="0"/>
    <n v="3"/>
    <n v="25"/>
    <n v="17.3"/>
    <n v="16"/>
    <x v="1"/>
    <n v="20.775623268698062"/>
    <n v="1.0926573426573427"/>
    <n v="0.61111111111111116"/>
  </r>
  <r>
    <n v="9"/>
    <x v="1206"/>
    <s v="34-315"/>
    <x v="2"/>
    <s v="TOR"/>
    <s v="L (-9)"/>
    <n v="35"/>
    <n v="5"/>
    <n v="15"/>
    <n v="0.33300000000000002"/>
    <n v="0"/>
    <n v="2"/>
    <n v="0"/>
    <n v="3"/>
    <n v="6"/>
    <n v="0.5"/>
    <n v="3"/>
    <n v="10"/>
    <n v="13"/>
    <n v="15"/>
    <n v="0"/>
    <n v="1"/>
    <n v="2"/>
    <n v="13"/>
    <n v="17.600000000000001"/>
    <n v="-6"/>
    <x v="0"/>
    <n v="43.302540415704385"/>
    <n v="0.66191446028513234"/>
    <n v="0.77142857142857146"/>
  </r>
  <r>
    <n v="10"/>
    <x v="1207"/>
    <s v="34-317"/>
    <x v="2"/>
    <s v="PHO"/>
    <s v="W (+8)"/>
    <n v="37"/>
    <n v="8"/>
    <n v="18"/>
    <n v="0.44400000000000001"/>
    <n v="1"/>
    <n v="4"/>
    <n v="0.25"/>
    <n v="2"/>
    <n v="7"/>
    <n v="0.28599999999999998"/>
    <n v="0"/>
    <n v="7"/>
    <n v="7"/>
    <n v="11"/>
    <n v="0"/>
    <n v="0"/>
    <n v="1"/>
    <n v="19"/>
    <n v="16.399999999999999"/>
    <n v="-2"/>
    <x v="1"/>
    <n v="33.252720677146314"/>
    <n v="0.86050724637681164"/>
    <n v="0.56756756756756754"/>
  </r>
  <r>
    <n v="11"/>
    <x v="1208"/>
    <s v="34-318"/>
    <x v="2"/>
    <s v="GSW"/>
    <s v="W (+26)"/>
    <n v="26"/>
    <n v="11"/>
    <n v="21"/>
    <n v="0.52400000000000002"/>
    <n v="1"/>
    <n v="5"/>
    <n v="0.2"/>
    <n v="0"/>
    <n v="1"/>
    <n v="0"/>
    <n v="2"/>
    <n v="4"/>
    <n v="6"/>
    <n v="12"/>
    <n v="1"/>
    <n v="1"/>
    <n v="4"/>
    <n v="23"/>
    <n v="20.6"/>
    <n v="13"/>
    <x v="1"/>
    <n v="32.051282051282051"/>
    <n v="0.90408805031446537"/>
    <n v="1.0769230769230769"/>
  </r>
  <r>
    <n v="12"/>
    <x v="1209"/>
    <s v="34-320"/>
    <x v="2"/>
    <s v="SAC"/>
    <s v="W (+2)"/>
    <n v="39"/>
    <n v="10"/>
    <n v="20"/>
    <n v="0.5"/>
    <n v="2"/>
    <n v="7"/>
    <n v="0.28599999999999998"/>
    <n v="7"/>
    <n v="7"/>
    <n v="1"/>
    <n v="3"/>
    <n v="1"/>
    <n v="4"/>
    <n v="11"/>
    <n v="3"/>
    <n v="0"/>
    <n v="2"/>
    <n v="29"/>
    <n v="29.7"/>
    <n v="13"/>
    <x v="1"/>
    <n v="30.487804878048781"/>
    <n v="1.1562998405103668"/>
    <n v="0.89743589743589747"/>
  </r>
  <r>
    <n v="13"/>
    <x v="1210"/>
    <s v="34-322"/>
    <x v="2"/>
    <s v="ATL"/>
    <s v="W (+21)"/>
    <n v="33"/>
    <n v="13"/>
    <n v="21"/>
    <n v="0.61899999999999999"/>
    <n v="6"/>
    <n v="10"/>
    <n v="0.6"/>
    <n v="1"/>
    <n v="1"/>
    <n v="1"/>
    <n v="0"/>
    <n v="7"/>
    <n v="7"/>
    <n v="12"/>
    <n v="1"/>
    <n v="1"/>
    <n v="0"/>
    <n v="33"/>
    <n v="35.299999999999997"/>
    <n v="30"/>
    <x v="1"/>
    <n v="35.885167464114836"/>
    <n v="1.5391791044776117"/>
    <n v="1.393939393939394"/>
  </r>
  <r>
    <n v="14"/>
    <x v="1211"/>
    <s v="34-324"/>
    <x v="2"/>
    <s v="OKC"/>
    <s v="W (+5)"/>
    <n v="37"/>
    <n v="10"/>
    <n v="21"/>
    <n v="0.47599999999999998"/>
    <n v="2"/>
    <n v="5"/>
    <n v="0.4"/>
    <n v="3"/>
    <n v="5"/>
    <n v="0.6"/>
    <n v="0"/>
    <n v="11"/>
    <n v="11"/>
    <n v="10"/>
    <n v="2"/>
    <n v="0"/>
    <n v="7"/>
    <n v="25"/>
    <n v="18"/>
    <n v="6"/>
    <x v="1"/>
    <n v="24.875621890547261"/>
    <n v="0.82781456953642385"/>
    <n v="0.7567567567567568"/>
  </r>
  <r>
    <n v="15"/>
    <x v="1212"/>
    <s v="34-327"/>
    <x v="2"/>
    <s v="OKC"/>
    <s v="W (+3)"/>
    <n v="36"/>
    <n v="9"/>
    <n v="20"/>
    <n v="0.45"/>
    <n v="1"/>
    <n v="3"/>
    <n v="0.33300000000000002"/>
    <n v="4"/>
    <n v="6"/>
    <n v="0.66700000000000004"/>
    <n v="1"/>
    <n v="5"/>
    <n v="6"/>
    <n v="14"/>
    <n v="1"/>
    <n v="1"/>
    <n v="5"/>
    <n v="23"/>
    <n v="19.7"/>
    <n v="3"/>
    <x v="1"/>
    <n v="33.621517771373675"/>
    <n v="0.83212735166425467"/>
    <n v="0.75"/>
  </r>
  <r>
    <n v="16"/>
    <x v="1213"/>
    <s v="34-328"/>
    <x v="2"/>
    <s v="MEM"/>
    <s v="W (+1)"/>
    <n v="39"/>
    <n v="14"/>
    <n v="27"/>
    <n v="0.51900000000000002"/>
    <n v="2"/>
    <n v="9"/>
    <n v="0.222"/>
    <n v="0"/>
    <n v="0"/>
    <m/>
    <n v="1"/>
    <n v="5"/>
    <n v="6"/>
    <n v="4"/>
    <n v="2"/>
    <n v="0"/>
    <n v="5"/>
    <n v="30"/>
    <n v="18.3"/>
    <n v="7"/>
    <x v="1"/>
    <n v="11.111111111111111"/>
    <n v="0.9375"/>
    <n v="0.61538461538461542"/>
  </r>
  <r>
    <n v="17"/>
    <x v="1214"/>
    <s v="34-330"/>
    <x v="2"/>
    <s v="SAS"/>
    <s v="W (+10)"/>
    <n v="35"/>
    <n v="13"/>
    <n v="24"/>
    <n v="0.54200000000000004"/>
    <n v="4"/>
    <n v="7"/>
    <n v="0.57099999999999995"/>
    <n v="3"/>
    <n v="8"/>
    <n v="0.375"/>
    <n v="1"/>
    <n v="3"/>
    <n v="4"/>
    <n v="14"/>
    <n v="0"/>
    <n v="1"/>
    <n v="3"/>
    <n v="33"/>
    <n v="27.7"/>
    <n v="6"/>
    <x v="1"/>
    <n v="31.44654088050315"/>
    <n v="1.0812581913499344"/>
    <n v="0.94285714285714284"/>
  </r>
  <r>
    <n v="18"/>
    <x v="1215"/>
    <s v="34-332"/>
    <x v="2"/>
    <s v="NOP"/>
    <s v="W (+4)"/>
    <n v="38"/>
    <n v="10"/>
    <n v="18"/>
    <n v="0.55600000000000005"/>
    <n v="2"/>
    <n v="6"/>
    <n v="0.33300000000000002"/>
    <n v="7"/>
    <n v="11"/>
    <n v="0.63600000000000001"/>
    <n v="2"/>
    <n v="3"/>
    <n v="5"/>
    <n v="11"/>
    <n v="2"/>
    <n v="1"/>
    <n v="5"/>
    <n v="29"/>
    <n v="25.7"/>
    <n v="3"/>
    <x v="1"/>
    <n v="28.321318228630275"/>
    <n v="1.0416666666666667"/>
    <n v="0.81578947368421051"/>
  </r>
  <r>
    <n v="19"/>
    <x v="1216"/>
    <s v="34-334"/>
    <x v="2"/>
    <s v="WAS"/>
    <s v="W (+22)"/>
    <n v="25"/>
    <n v="9"/>
    <n v="16"/>
    <n v="0.56299999999999994"/>
    <n v="4"/>
    <n v="8"/>
    <n v="0.5"/>
    <n v="1"/>
    <n v="2"/>
    <n v="0.5"/>
    <n v="0"/>
    <n v="3"/>
    <n v="3"/>
    <n v="11"/>
    <n v="2"/>
    <n v="1"/>
    <n v="6"/>
    <n v="23"/>
    <n v="19.899999999999999"/>
    <n v="20"/>
    <x v="1"/>
    <n v="32.467532467532472"/>
    <n v="1.0052447552447552"/>
    <n v="1.04"/>
  </r>
  <r>
    <n v="20"/>
    <x v="1217"/>
    <s v="34-336"/>
    <x v="2"/>
    <s v="DAL"/>
    <s v="L (-14)"/>
    <n v="36"/>
    <n v="11"/>
    <n v="20"/>
    <n v="0.55000000000000004"/>
    <n v="0"/>
    <n v="5"/>
    <n v="0"/>
    <n v="3"/>
    <n v="3"/>
    <n v="1"/>
    <n v="0"/>
    <n v="9"/>
    <n v="9"/>
    <n v="8"/>
    <n v="4"/>
    <n v="0"/>
    <n v="6"/>
    <n v="25"/>
    <n v="20.5"/>
    <n v="-16"/>
    <x v="0"/>
    <n v="22.650056625141563"/>
    <n v="0.91508052708638354"/>
    <n v="0.86111111111111116"/>
  </r>
  <r>
    <n v="21"/>
    <x v="1218"/>
    <s v="34-338"/>
    <x v="2"/>
    <s v="DEN"/>
    <s v="W (+9)"/>
    <n v="37"/>
    <n v="9"/>
    <n v="18"/>
    <n v="0.5"/>
    <n v="1"/>
    <n v="4"/>
    <n v="0.25"/>
    <n v="6"/>
    <n v="6"/>
    <n v="1"/>
    <n v="2"/>
    <n v="4"/>
    <n v="6"/>
    <n v="9"/>
    <n v="0"/>
    <n v="0"/>
    <n v="4"/>
    <n v="25"/>
    <n v="19.7"/>
    <n v="4"/>
    <x v="1"/>
    <n v="26.753864447086801"/>
    <n v="1.0146103896103895"/>
    <n v="0.72972972972972971"/>
  </r>
  <r>
    <n v="22"/>
    <x v="1219"/>
    <s v="34-339"/>
    <x v="2"/>
    <s v="UTA"/>
    <s v="W (+25)"/>
    <n v="29"/>
    <n v="9"/>
    <n v="21"/>
    <n v="0.42899999999999999"/>
    <n v="1"/>
    <n v="6"/>
    <n v="0.16700000000000001"/>
    <n v="1"/>
    <n v="1"/>
    <n v="1"/>
    <n v="0"/>
    <n v="4"/>
    <n v="4"/>
    <n v="12"/>
    <n v="1"/>
    <n v="0"/>
    <n v="1"/>
    <n v="20"/>
    <n v="17.3"/>
    <n v="14"/>
    <x v="1"/>
    <n v="34.843205574912893"/>
    <n v="0.89126559714795006"/>
    <n v="0.82758620689655171"/>
  </r>
  <r>
    <n v="23"/>
    <x v="1220"/>
    <s v="34-341"/>
    <x v="2"/>
    <s v="POR"/>
    <s v="W (+23)"/>
    <n v="34"/>
    <n v="11"/>
    <n v="23"/>
    <n v="0.47799999999999998"/>
    <n v="4"/>
    <n v="9"/>
    <n v="0.44400000000000001"/>
    <n v="5"/>
    <n v="7"/>
    <n v="0.71399999999999997"/>
    <n v="1"/>
    <n v="6"/>
    <n v="7"/>
    <n v="8"/>
    <n v="0"/>
    <n v="1"/>
    <n v="3"/>
    <n v="31"/>
    <n v="23.9"/>
    <n v="21"/>
    <x v="1"/>
    <n v="21.574973031283712"/>
    <n v="1.0660247592847318"/>
    <n v="0.88235294117647056"/>
  </r>
  <r>
    <n v="24"/>
    <x v="1221"/>
    <s v="34-343"/>
    <x v="2"/>
    <s v="MIN"/>
    <s v="W (+17)"/>
    <n v="28"/>
    <n v="12"/>
    <n v="20"/>
    <n v="0.6"/>
    <n v="6"/>
    <n v="8"/>
    <n v="0.75"/>
    <n v="2"/>
    <n v="2"/>
    <n v="1"/>
    <n v="1"/>
    <n v="3"/>
    <n v="4"/>
    <n v="13"/>
    <n v="1"/>
    <n v="0"/>
    <n v="5"/>
    <n v="32"/>
    <n v="27.9"/>
    <n v="24"/>
    <x v="1"/>
    <n v="33.436213991769556"/>
    <n v="1.2364760432766615"/>
    <n v="1.3214285714285714"/>
  </r>
  <r>
    <n v="25"/>
    <x v="1222"/>
    <s v="34-346"/>
    <x v="2"/>
    <s v="ORL"/>
    <s v="W (+9)"/>
    <n v="38"/>
    <n v="11"/>
    <n v="24"/>
    <n v="0.45800000000000002"/>
    <n v="1"/>
    <n v="6"/>
    <n v="0.16700000000000001"/>
    <n v="2"/>
    <n v="5"/>
    <n v="0.4"/>
    <n v="2"/>
    <n v="9"/>
    <n v="11"/>
    <n v="10"/>
    <n v="2"/>
    <n v="0"/>
    <n v="6"/>
    <n v="25"/>
    <n v="17.7"/>
    <n v="8"/>
    <x v="1"/>
    <n v="23.696682464454973"/>
    <n v="0.77639751552795022"/>
    <n v="0.68421052631578949"/>
  </r>
  <r>
    <n v="26"/>
    <x v="1223"/>
    <s v="34-348"/>
    <x v="2"/>
    <s v="MIA"/>
    <s v="W (+3)"/>
    <n v="37"/>
    <n v="11"/>
    <n v="22"/>
    <n v="0.5"/>
    <n v="4"/>
    <n v="8"/>
    <n v="0.5"/>
    <n v="2"/>
    <n v="4"/>
    <n v="0.5"/>
    <n v="2"/>
    <n v="7"/>
    <n v="9"/>
    <n v="12"/>
    <n v="1"/>
    <n v="0"/>
    <n v="8"/>
    <n v="28"/>
    <n v="20.3"/>
    <n v="9"/>
    <x v="1"/>
    <n v="27.422303473491773"/>
    <n v="0.88161209068010071"/>
    <n v="0.78378378378378377"/>
  </r>
  <r>
    <n v="27"/>
    <x v="1224"/>
    <s v="34-350"/>
    <x v="2"/>
    <s v="ATL"/>
    <s v="W (+5)"/>
    <n v="37"/>
    <n v="12"/>
    <n v="21"/>
    <n v="0.57099999999999995"/>
    <n v="4"/>
    <n v="10"/>
    <n v="0.4"/>
    <n v="4"/>
    <n v="7"/>
    <n v="0.57099999999999995"/>
    <n v="1"/>
    <n v="12"/>
    <n v="13"/>
    <n v="7"/>
    <n v="1"/>
    <n v="3"/>
    <n v="4"/>
    <n v="32"/>
    <n v="28.8"/>
    <n v="10"/>
    <x v="1"/>
    <n v="19.954389965792473"/>
    <n v="1.1396011396011396"/>
    <n v="1.0810810810810811"/>
  </r>
  <r>
    <n v="28"/>
    <x v="1225"/>
    <s v="34-352"/>
    <x v="2"/>
    <s v="IND"/>
    <s v="L (-3)"/>
    <n v="35"/>
    <n v="8"/>
    <n v="20"/>
    <n v="0.4"/>
    <n v="0"/>
    <n v="6"/>
    <n v="0"/>
    <n v="4"/>
    <n v="8"/>
    <n v="0.5"/>
    <n v="1"/>
    <n v="8"/>
    <n v="9"/>
    <n v="9"/>
    <n v="0"/>
    <n v="0"/>
    <n v="5"/>
    <n v="20"/>
    <n v="11.2"/>
    <n v="-9"/>
    <x v="0"/>
    <n v="23.987206823027719"/>
    <n v="0.70126227208976155"/>
    <n v="0.48571428571428571"/>
  </r>
  <r>
    <n v="29"/>
    <x v="1226"/>
    <s v="34-354"/>
    <x v="2"/>
    <s v="MIL"/>
    <s v="L (-7)"/>
    <n v="37"/>
    <n v="8"/>
    <n v="19"/>
    <n v="0.42099999999999999"/>
    <n v="3"/>
    <n v="7"/>
    <n v="0.42899999999999999"/>
    <n v="2"/>
    <n v="2"/>
    <n v="1"/>
    <n v="0"/>
    <n v="12"/>
    <n v="12"/>
    <n v="11"/>
    <n v="0"/>
    <n v="0"/>
    <n v="4"/>
    <n v="21"/>
    <n v="16.2"/>
    <n v="-14"/>
    <x v="0"/>
    <n v="31.536697247706424"/>
    <n v="0.87939698492462315"/>
    <n v="0.78378378378378377"/>
  </r>
  <r>
    <n v="30"/>
    <x v="1227"/>
    <s v="34-360"/>
    <x v="2"/>
    <s v="LAC"/>
    <s v="L (-5)"/>
    <n v="39"/>
    <n v="9"/>
    <n v="24"/>
    <n v="0.375"/>
    <n v="2"/>
    <n v="12"/>
    <n v="0.16700000000000001"/>
    <n v="3"/>
    <n v="4"/>
    <n v="0.75"/>
    <n v="3"/>
    <n v="6"/>
    <n v="9"/>
    <n v="10"/>
    <n v="2"/>
    <n v="1"/>
    <n v="2"/>
    <n v="23"/>
    <n v="19.8"/>
    <n v="3"/>
    <x v="0"/>
    <n v="26.483050847457623"/>
    <n v="0.82853025936599423"/>
    <n v="0.69230769230769229"/>
  </r>
  <r>
    <n v="31"/>
    <x v="1228"/>
    <s v="34-363"/>
    <x v="2"/>
    <s v="POR"/>
    <s v="W (+8)"/>
    <n v="37"/>
    <n v="7"/>
    <n v="15"/>
    <n v="0.46700000000000003"/>
    <n v="1"/>
    <n v="4"/>
    <n v="0.25"/>
    <n v="6"/>
    <n v="8"/>
    <n v="0.75"/>
    <n v="1"/>
    <n v="6"/>
    <n v="7"/>
    <n v="16"/>
    <n v="2"/>
    <n v="1"/>
    <n v="1"/>
    <n v="21"/>
    <n v="27.1"/>
    <n v="5"/>
    <x v="1"/>
    <n v="45.04504504504505"/>
    <n v="1.0758196721311475"/>
    <n v="0.97297297297297303"/>
  </r>
  <r>
    <n v="32"/>
    <x v="1229"/>
    <s v="34-364"/>
    <x v="2"/>
    <s v="DAL"/>
    <s v="W (+13)"/>
    <n v="34"/>
    <n v="3"/>
    <n v="10"/>
    <n v="0.3"/>
    <n v="2"/>
    <n v="4"/>
    <n v="0.5"/>
    <n v="5"/>
    <n v="6"/>
    <n v="0.83299999999999996"/>
    <n v="0"/>
    <n v="6"/>
    <n v="6"/>
    <n v="13"/>
    <n v="2"/>
    <n v="0"/>
    <n v="2"/>
    <n v="13"/>
    <n v="16.899999999999999"/>
    <n v="5"/>
    <x v="1"/>
    <n v="47.033285094066571"/>
    <n v="0.88797814207650272"/>
    <n v="0.70588235294117652"/>
  </r>
  <r>
    <n v="33"/>
    <x v="1230"/>
    <s v="35-002"/>
    <x v="2"/>
    <s v="PHO"/>
    <s v="W (+10)"/>
    <n v="38"/>
    <n v="11"/>
    <n v="21"/>
    <n v="0.52400000000000002"/>
    <n v="1"/>
    <n v="4"/>
    <n v="0.25"/>
    <n v="8"/>
    <n v="12"/>
    <n v="0.66700000000000004"/>
    <n v="2"/>
    <n v="11"/>
    <n v="13"/>
    <n v="12"/>
    <n v="2"/>
    <n v="1"/>
    <n v="5"/>
    <n v="31"/>
    <n v="29.9"/>
    <n v="18"/>
    <x v="1"/>
    <n v="27.726432532347506"/>
    <n v="0.99104859335038364"/>
    <n v="1.0526315789473684"/>
  </r>
  <r>
    <n v="34"/>
    <x v="1231"/>
    <s v="35-004"/>
    <x v="2"/>
    <s v="NOP"/>
    <s v="W (+10)"/>
    <n v="37"/>
    <n v="7"/>
    <n v="17"/>
    <n v="0.41199999999999998"/>
    <n v="1"/>
    <n v="3"/>
    <n v="0.33300000000000002"/>
    <n v="2"/>
    <n v="5"/>
    <n v="0.4"/>
    <n v="0"/>
    <n v="8"/>
    <n v="8"/>
    <n v="15"/>
    <n v="2"/>
    <n v="0"/>
    <n v="2"/>
    <n v="17"/>
    <n v="19.2"/>
    <n v="17"/>
    <x v="1"/>
    <n v="41.436464088397784"/>
    <n v="0.80188679245283023"/>
    <n v="0.72972972972972971"/>
  </r>
  <r>
    <n v="35"/>
    <x v="1232"/>
    <s v="35-006"/>
    <x v="2"/>
    <s v="DET"/>
    <s v="W (+7)"/>
    <n v="35"/>
    <n v="10"/>
    <n v="21"/>
    <n v="0.47599999999999998"/>
    <n v="0"/>
    <n v="3"/>
    <n v="0"/>
    <n v="1"/>
    <n v="2"/>
    <n v="0.5"/>
    <n v="3"/>
    <n v="11"/>
    <n v="14"/>
    <n v="11"/>
    <n v="0"/>
    <n v="0"/>
    <n v="3"/>
    <n v="21"/>
    <n v="19.2"/>
    <n v="23"/>
    <x v="1"/>
    <n v="30.657748049052401"/>
    <n v="0.84405144694533762"/>
    <n v="0.88571428571428568"/>
  </r>
  <r>
    <n v="36"/>
    <x v="1233"/>
    <s v="35-008"/>
    <x v="2"/>
    <s v="NYK"/>
    <s v="W (+30)"/>
    <n v="31"/>
    <n v="9"/>
    <n v="19"/>
    <n v="0.47399999999999998"/>
    <n v="6"/>
    <n v="12"/>
    <n v="0.5"/>
    <n v="7"/>
    <n v="7"/>
    <n v="1"/>
    <n v="0"/>
    <n v="5"/>
    <n v="5"/>
    <n v="5"/>
    <n v="2"/>
    <n v="1"/>
    <n v="4"/>
    <n v="31"/>
    <n v="24.2"/>
    <n v="26"/>
    <x v="1"/>
    <n v="16.087516087516089"/>
    <n v="1.1886503067484664"/>
    <n v="0.967741935483871"/>
  </r>
  <r>
    <n v="37"/>
    <x v="1234"/>
    <s v="35-011"/>
    <x v="2"/>
    <s v="DAL"/>
    <s v="W (+15)"/>
    <n v="32"/>
    <n v="14"/>
    <n v="25"/>
    <n v="0.56000000000000005"/>
    <n v="3"/>
    <n v="6"/>
    <n v="0.5"/>
    <n v="4"/>
    <n v="5"/>
    <n v="0.8"/>
    <n v="2"/>
    <n v="14"/>
    <n v="16"/>
    <n v="7"/>
    <n v="1"/>
    <n v="0"/>
    <n v="3"/>
    <n v="35"/>
    <n v="31.2"/>
    <n v="13"/>
    <x v="1"/>
    <n v="18.817204301075268"/>
    <n v="1.1589403973509933"/>
    <n v="1.375"/>
  </r>
  <r>
    <n v="38"/>
    <x v="1235"/>
    <s v="35-014"/>
    <x v="2"/>
    <s v="CLE"/>
    <s v="W (+29)"/>
    <n v="33"/>
    <n v="12"/>
    <n v="16"/>
    <n v="0.75"/>
    <n v="1"/>
    <n v="3"/>
    <n v="0.33300000000000002"/>
    <n v="6"/>
    <n v="7"/>
    <n v="0.85699999999999998"/>
    <n v="0"/>
    <n v="2"/>
    <n v="2"/>
    <n v="8"/>
    <n v="1"/>
    <n v="0"/>
    <n v="3"/>
    <n v="31"/>
    <n v="27.6"/>
    <n v="19"/>
    <x v="1"/>
    <n v="26.595744680851062"/>
    <n v="1.4039855072463769"/>
    <n v="1.0303030303030303"/>
  </r>
  <r>
    <n v="39"/>
    <x v="1236"/>
    <s v="35-016"/>
    <x v="2"/>
    <s v="ORL"/>
    <s v="L (-1)"/>
    <n v="36"/>
    <n v="7"/>
    <n v="19"/>
    <n v="0.36799999999999999"/>
    <n v="2"/>
    <n v="9"/>
    <n v="0.222"/>
    <n v="3"/>
    <n v="5"/>
    <n v="0.6"/>
    <n v="0"/>
    <n v="3"/>
    <n v="3"/>
    <n v="19"/>
    <n v="1"/>
    <n v="0"/>
    <n v="5"/>
    <n v="19"/>
    <n v="17.5"/>
    <n v="-9"/>
    <x v="0"/>
    <n v="42.035398230088497"/>
    <n v="0.72519083969465647"/>
    <n v="0.63888888888888884"/>
  </r>
  <r>
    <n v="40"/>
    <x v="1237"/>
    <s v="35-019"/>
    <x v="2"/>
    <s v="HOU"/>
    <s v="W (+9)"/>
    <n v="35"/>
    <n v="13"/>
    <n v="25"/>
    <n v="0.52"/>
    <n v="2"/>
    <n v="7"/>
    <n v="0.28599999999999998"/>
    <n v="3"/>
    <n v="5"/>
    <n v="0.6"/>
    <n v="0"/>
    <n v="5"/>
    <n v="5"/>
    <n v="12"/>
    <n v="2"/>
    <n v="0"/>
    <n v="6"/>
    <n v="31"/>
    <n v="22.6"/>
    <n v="2"/>
    <x v="1"/>
    <n v="26.548672566371678"/>
    <n v="0.9337349397590361"/>
    <n v="0.8571428571428571"/>
  </r>
  <r>
    <n v="41"/>
    <x v="1238"/>
    <s v="35-021"/>
    <x v="2"/>
    <s v="BOS"/>
    <s v="L (-32)"/>
    <n v="29"/>
    <n v="5"/>
    <n v="12"/>
    <n v="0.41699999999999998"/>
    <n v="0"/>
    <n v="2"/>
    <n v="0"/>
    <n v="5"/>
    <n v="5"/>
    <n v="1"/>
    <n v="3"/>
    <n v="4"/>
    <n v="7"/>
    <n v="13"/>
    <n v="0"/>
    <n v="0"/>
    <n v="4"/>
    <n v="15"/>
    <n v="16.600000000000001"/>
    <n v="-21"/>
    <x v="0"/>
    <n v="41.666666666666671"/>
    <n v="0.82417582417582425"/>
    <n v="0.82758620689655171"/>
  </r>
  <r>
    <n v="42"/>
    <x v="1239"/>
    <s v="35-023"/>
    <x v="2"/>
    <s v="NYK"/>
    <s v="W (+8)"/>
    <n v="36"/>
    <n v="9"/>
    <n v="16"/>
    <n v="0.56299999999999994"/>
    <n v="2"/>
    <n v="5"/>
    <n v="0.4"/>
    <n v="1"/>
    <n v="3"/>
    <n v="0.33300000000000002"/>
    <n v="0"/>
    <n v="6"/>
    <n v="6"/>
    <n v="5"/>
    <n v="5"/>
    <n v="0"/>
    <n v="4"/>
    <n v="21"/>
    <n v="18.899999999999999"/>
    <n v="13"/>
    <x v="1"/>
    <n v="18.996960486322187"/>
    <n v="0.98499061913696062"/>
    <n v="0.66666666666666663"/>
  </r>
  <r>
    <n v="43"/>
    <x v="1240"/>
    <s v="35-024"/>
    <x v="2"/>
    <s v="BRK"/>
    <s v="W (+15)"/>
    <n v="34"/>
    <n v="11"/>
    <n v="19"/>
    <n v="0.57899999999999996"/>
    <n v="3"/>
    <n v="6"/>
    <n v="0.5"/>
    <n v="2"/>
    <n v="2"/>
    <n v="1"/>
    <n v="2"/>
    <n v="9"/>
    <n v="11"/>
    <n v="10"/>
    <n v="1"/>
    <n v="1"/>
    <n v="5"/>
    <n v="27"/>
    <n v="25.9"/>
    <n v="26"/>
    <x v="1"/>
    <n v="28.669724770642208"/>
    <n v="1.0852090032154342"/>
    <n v="1.088235294117647"/>
  </r>
  <r>
    <n v="44"/>
    <x v="1241"/>
    <s v="35-026"/>
    <x v="2"/>
    <s v="PHI"/>
    <s v="L (-17)"/>
    <n v="35"/>
    <n v="9"/>
    <n v="18"/>
    <n v="0.5"/>
    <n v="1"/>
    <n v="6"/>
    <n v="0.16700000000000001"/>
    <n v="10"/>
    <n v="13"/>
    <n v="0.76900000000000002"/>
    <n v="0"/>
    <n v="7"/>
    <n v="7"/>
    <n v="8"/>
    <n v="1"/>
    <n v="0"/>
    <n v="8"/>
    <n v="29"/>
    <n v="18.3"/>
    <n v="-22"/>
    <x v="0"/>
    <n v="20.14098690835851"/>
    <n v="0.91424968474148804"/>
    <n v="0.7142857142857143"/>
  </r>
  <r>
    <n v="45"/>
    <x v="1242"/>
    <s v="35-032"/>
    <x v="2"/>
    <s v="POR"/>
    <s v="L (-8)"/>
    <n v="38"/>
    <n v="9"/>
    <n v="22"/>
    <n v="0.40899999999999997"/>
    <n v="3"/>
    <n v="8"/>
    <n v="0.375"/>
    <n v="1"/>
    <n v="4"/>
    <n v="0.25"/>
    <n v="2"/>
    <n v="6"/>
    <n v="8"/>
    <n v="10"/>
    <n v="0"/>
    <n v="1"/>
    <n v="5"/>
    <n v="22"/>
    <n v="14.1"/>
    <n v="7"/>
    <x v="0"/>
    <n v="25.799793601651182"/>
    <n v="0.7649513212795549"/>
    <n v="0.52631578947368418"/>
  </r>
  <r>
    <n v="46"/>
    <x v="1243"/>
    <s v="35-033"/>
    <x v="2"/>
    <s v="SAC"/>
    <s v="W (+16)"/>
    <n v="34"/>
    <n v="6"/>
    <n v="15"/>
    <n v="0.4"/>
    <n v="1"/>
    <n v="4"/>
    <n v="0.25"/>
    <n v="2"/>
    <n v="3"/>
    <n v="0.66700000000000004"/>
    <n v="0"/>
    <n v="10"/>
    <n v="10"/>
    <n v="11"/>
    <n v="2"/>
    <n v="0"/>
    <n v="2"/>
    <n v="15"/>
    <n v="16"/>
    <n v="33"/>
    <x v="1"/>
    <n v="37.517053206002728"/>
    <n v="0.81877729257641918"/>
    <n v="0.76470588235294112"/>
  </r>
  <r>
    <n v="47"/>
    <x v="1244"/>
    <s v="35-036"/>
    <x v="2"/>
    <s v="SAS"/>
    <s v="W (+27)"/>
    <n v="34"/>
    <n v="12"/>
    <n v="20"/>
    <n v="0.6"/>
    <n v="6"/>
    <n v="9"/>
    <n v="0.66700000000000004"/>
    <n v="6"/>
    <n v="9"/>
    <n v="0.66700000000000004"/>
    <n v="1"/>
    <n v="6"/>
    <n v="7"/>
    <n v="9"/>
    <n v="1"/>
    <n v="0"/>
    <n v="2"/>
    <n v="36"/>
    <n v="33"/>
    <n v="20"/>
    <x v="1"/>
    <n v="25.743707093821509"/>
    <n v="1.386748844375963"/>
    <n v="1.1764705882352942"/>
  </r>
  <r>
    <n v="48"/>
    <x v="1245"/>
    <s v="35-038"/>
    <x v="2"/>
    <s v="HOU"/>
    <s v="L (-10)"/>
    <n v="37"/>
    <n v="8"/>
    <n v="19"/>
    <n v="0.42099999999999999"/>
    <n v="1"/>
    <n v="8"/>
    <n v="0.125"/>
    <n v="1"/>
    <n v="1"/>
    <n v="1"/>
    <n v="2"/>
    <n v="7"/>
    <n v="9"/>
    <n v="15"/>
    <n v="2"/>
    <n v="0"/>
    <n v="6"/>
    <n v="18"/>
    <n v="17.899999999999999"/>
    <n v="-4"/>
    <x v="0"/>
    <n v="37.091988130563806"/>
    <n v="0.70754716981132071"/>
    <n v="0.72972972972972971"/>
  </r>
  <r>
    <n v="49"/>
    <x v="1246"/>
    <s v="35-040"/>
    <x v="2"/>
    <s v="GSW"/>
    <s v="W (+5)"/>
    <n v="34"/>
    <n v="7"/>
    <n v="17"/>
    <n v="0.41199999999999998"/>
    <n v="3"/>
    <n v="8"/>
    <n v="0.375"/>
    <n v="5"/>
    <n v="6"/>
    <n v="0.83299999999999996"/>
    <n v="0"/>
    <n v="8"/>
    <n v="8"/>
    <n v="11"/>
    <n v="1"/>
    <n v="0"/>
    <n v="7"/>
    <n v="22"/>
    <n v="15.8"/>
    <n v="6"/>
    <x v="1"/>
    <n v="29.224229543039321"/>
    <n v="0.82582582582582575"/>
    <n v="0.70588235294117652"/>
  </r>
  <r>
    <n v="50"/>
    <x v="1247"/>
    <s v="35-042"/>
    <x v="2"/>
    <s v="PHO"/>
    <s v="W (+25)"/>
    <n v="30"/>
    <n v="6"/>
    <n v="16"/>
    <n v="0.375"/>
    <n v="3"/>
    <n v="6"/>
    <n v="0.5"/>
    <n v="2"/>
    <n v="4"/>
    <n v="0.5"/>
    <n v="0"/>
    <n v="8"/>
    <n v="8"/>
    <n v="9"/>
    <n v="1"/>
    <n v="0"/>
    <n v="8"/>
    <n v="17"/>
    <n v="8.3000000000000007"/>
    <n v="16"/>
    <x v="1"/>
    <n v="25.891829689298042"/>
    <n v="0.65993788819875776"/>
    <n v="0.5"/>
  </r>
  <r>
    <n v="51"/>
    <x v="1248"/>
    <s v="35-044"/>
    <x v="2"/>
    <s v="DEN"/>
    <s v="W (+4)"/>
    <n v="42"/>
    <n v="15"/>
    <n v="29"/>
    <n v="0.51700000000000002"/>
    <n v="1"/>
    <n v="7"/>
    <n v="0.14299999999999999"/>
    <n v="1"/>
    <n v="4"/>
    <n v="0.25"/>
    <n v="1"/>
    <n v="11"/>
    <n v="12"/>
    <n v="14"/>
    <n v="0"/>
    <n v="0"/>
    <n v="3"/>
    <n v="32"/>
    <n v="26.1"/>
    <n v="4"/>
    <x v="1"/>
    <n v="29.313232830820766"/>
    <n v="0.94786729857819896"/>
    <n v="0.90476190476190477"/>
  </r>
  <r>
    <n v="52"/>
    <x v="1249"/>
    <s v="35-053"/>
    <x v="2"/>
    <s v="MEM"/>
    <s v="W (+12)"/>
    <n v="36"/>
    <n v="10"/>
    <n v="17"/>
    <n v="0.58799999999999997"/>
    <n v="1"/>
    <n v="4"/>
    <n v="0.25"/>
    <n v="11"/>
    <n v="12"/>
    <n v="0.91700000000000004"/>
    <n v="0"/>
    <n v="3"/>
    <n v="3"/>
    <n v="7"/>
    <n v="0"/>
    <n v="2"/>
    <n v="1"/>
    <n v="32"/>
    <n v="29.9"/>
    <n v="6"/>
    <x v="1"/>
    <n v="23.117569352708056"/>
    <n v="1.3745704467353952"/>
    <n v="0.97222222222222221"/>
  </r>
  <r>
    <n v="53"/>
    <x v="1250"/>
    <s v="35-055"/>
    <x v="2"/>
    <s v="BOS"/>
    <s v="W (+2)"/>
    <n v="35"/>
    <n v="9"/>
    <n v="19"/>
    <n v="0.47399999999999998"/>
    <n v="4"/>
    <n v="10"/>
    <n v="0.4"/>
    <n v="7"/>
    <n v="12"/>
    <n v="0.58299999999999996"/>
    <n v="0"/>
    <n v="8"/>
    <n v="8"/>
    <n v="9"/>
    <n v="0"/>
    <n v="0"/>
    <n v="2"/>
    <n v="29"/>
    <n v="22.4"/>
    <n v="-1"/>
    <x v="1"/>
    <n v="25.510204081632654"/>
    <n v="1.1035007610350076"/>
    <n v="0.82857142857142863"/>
  </r>
  <r>
    <n v="54"/>
    <x v="1251"/>
    <s v="35-057"/>
    <x v="2"/>
    <s v="NOP"/>
    <s v="W (+9)"/>
    <n v="34"/>
    <n v="17"/>
    <n v="27"/>
    <n v="0.63"/>
    <n v="5"/>
    <n v="11"/>
    <n v="0.45500000000000002"/>
    <n v="1"/>
    <n v="2"/>
    <n v="0.5"/>
    <n v="2"/>
    <n v="6"/>
    <n v="8"/>
    <n v="6"/>
    <n v="0"/>
    <n v="1"/>
    <n v="7"/>
    <n v="40"/>
    <n v="28.2"/>
    <n v="12"/>
    <x v="1"/>
    <n v="14.677103718199611"/>
    <n v="1.1467889908256883"/>
    <n v="1.088235294117647"/>
  </r>
  <r>
    <n v="55"/>
    <x v="1252"/>
    <s v="35-061"/>
    <x v="2"/>
    <s v="MEM"/>
    <s v="L (-17)"/>
    <n v="34"/>
    <n v="8"/>
    <n v="18"/>
    <n v="0.44400000000000001"/>
    <n v="2"/>
    <n v="8"/>
    <n v="0.25"/>
    <n v="1"/>
    <n v="2"/>
    <n v="0.5"/>
    <n v="2"/>
    <n v="6"/>
    <n v="8"/>
    <n v="10"/>
    <n v="1"/>
    <n v="1"/>
    <n v="5"/>
    <n v="19"/>
    <n v="15.7"/>
    <n v="-12"/>
    <x v="0"/>
    <n v="29.515938606847701"/>
    <n v="0.7956448911222781"/>
    <n v="0.67647058823529416"/>
  </r>
  <r>
    <n v="56"/>
    <x v="1253"/>
    <s v="35-062"/>
    <x v="2"/>
    <s v="NOP"/>
    <s v="W (+8)"/>
    <n v="36"/>
    <n v="14"/>
    <n v="21"/>
    <n v="0.66700000000000004"/>
    <n v="3"/>
    <n v="5"/>
    <n v="0.6"/>
    <n v="3"/>
    <n v="3"/>
    <n v="1"/>
    <n v="0"/>
    <n v="12"/>
    <n v="12"/>
    <n v="13"/>
    <n v="2"/>
    <n v="0"/>
    <n v="6"/>
    <n v="34"/>
    <n v="32.799999999999997"/>
    <n v="22"/>
    <x v="1"/>
    <n v="31.461761858664083"/>
    <n v="1.2005649717514124"/>
    <n v="1.3333333333333333"/>
  </r>
  <r>
    <n v="57"/>
    <x v="1254"/>
    <s v="35-064"/>
    <x v="2"/>
    <s v="PHI"/>
    <s v="W (+13)"/>
    <n v="34"/>
    <n v="9"/>
    <n v="16"/>
    <n v="0.56299999999999994"/>
    <n v="2"/>
    <n v="5"/>
    <n v="0.4"/>
    <n v="2"/>
    <n v="3"/>
    <n v="0.66700000000000004"/>
    <n v="1"/>
    <n v="6"/>
    <n v="7"/>
    <n v="14"/>
    <n v="1"/>
    <n v="2"/>
    <n v="3"/>
    <n v="22"/>
    <n v="25.3"/>
    <n v="-2"/>
    <x v="1"/>
    <n v="40.792540792540791"/>
    <n v="1.0826771653543308"/>
    <n v="1.0294117647058822"/>
  </r>
  <r>
    <n v="58"/>
    <x v="1255"/>
    <s v="35-067"/>
    <x v="2"/>
    <s v="MIL"/>
    <s v="W (+10)"/>
    <n v="37"/>
    <n v="12"/>
    <n v="21"/>
    <n v="0.57099999999999995"/>
    <n v="1"/>
    <n v="7"/>
    <n v="0.14299999999999999"/>
    <n v="12"/>
    <n v="15"/>
    <n v="0.8"/>
    <n v="0"/>
    <n v="8"/>
    <n v="8"/>
    <n v="8"/>
    <n v="3"/>
    <n v="0"/>
    <n v="4"/>
    <n v="37"/>
    <n v="31.3"/>
    <n v="8"/>
    <x v="1"/>
    <n v="20.202020202020201"/>
    <n v="1.1708860759493671"/>
    <n v="1.0810810810810811"/>
  </r>
  <r>
    <n v="59"/>
    <x v="1256"/>
    <s v="35-069"/>
    <x v="2"/>
    <s v="LAC"/>
    <s v="W (+9)"/>
    <n v="35"/>
    <n v="7"/>
    <n v="17"/>
    <n v="0.41199999999999998"/>
    <n v="2"/>
    <n v="6"/>
    <n v="0.33300000000000002"/>
    <n v="12"/>
    <n v="14"/>
    <n v="0.85699999999999998"/>
    <n v="2"/>
    <n v="6"/>
    <n v="8"/>
    <n v="9"/>
    <n v="0"/>
    <n v="2"/>
    <n v="2"/>
    <n v="28"/>
    <n v="25.8"/>
    <n v="7"/>
    <x v="1"/>
    <n v="26.346604215456676"/>
    <n v="1.1128775834658187"/>
    <n v="0.94285714285714284"/>
  </r>
  <r>
    <n v="60"/>
    <x v="1257"/>
    <s v="35-071"/>
    <x v="2"/>
    <s v="BRK"/>
    <s v="L (-2)"/>
    <n v="35"/>
    <n v="12"/>
    <n v="22"/>
    <n v="0.54500000000000004"/>
    <n v="4"/>
    <n v="9"/>
    <n v="0.44400000000000001"/>
    <n v="1"/>
    <n v="5"/>
    <n v="0.2"/>
    <n v="1"/>
    <n v="11"/>
    <n v="12"/>
    <n v="9"/>
    <n v="1"/>
    <n v="0"/>
    <n v="3"/>
    <n v="29"/>
    <n v="24.7"/>
    <n v="8"/>
    <x v="0"/>
    <n v="24.861878453038671"/>
    <n v="1.0661764705882353"/>
    <n v="0.97142857142857142"/>
  </r>
  <r>
    <n v="61"/>
    <x v="1258"/>
    <s v="35-213"/>
    <x v="2"/>
    <s v="LAC"/>
    <s v="W (+2)"/>
    <n v="34"/>
    <n v="6"/>
    <n v="19"/>
    <n v="0.316"/>
    <n v="2"/>
    <n v="7"/>
    <n v="0.28599999999999998"/>
    <n v="2"/>
    <n v="2"/>
    <n v="1"/>
    <n v="2"/>
    <n v="9"/>
    <n v="11"/>
    <n v="7"/>
    <n v="1"/>
    <n v="1"/>
    <n v="5"/>
    <n v="16"/>
    <n v="9.6"/>
    <n v="-4"/>
    <x v="1"/>
    <n v="21.957340025094105"/>
    <n v="0.64308681672025725"/>
    <n v="0.52941176470588236"/>
  </r>
  <r>
    <n v="62"/>
    <x v="1259"/>
    <s v="35-215"/>
    <x v="2"/>
    <s v="TOR"/>
    <s v="L (-15)"/>
    <n v="35"/>
    <n v="7"/>
    <n v="15"/>
    <n v="0.46700000000000003"/>
    <n v="2"/>
    <n v="5"/>
    <n v="0.4"/>
    <n v="4"/>
    <n v="7"/>
    <n v="0.57099999999999995"/>
    <n v="1"/>
    <n v="9"/>
    <n v="10"/>
    <n v="5"/>
    <n v="0"/>
    <n v="1"/>
    <n v="4"/>
    <n v="20"/>
    <n v="14.3"/>
    <n v="-20"/>
    <x v="0"/>
    <n v="18.46381093057607"/>
    <n v="0.90579710144927539"/>
    <n v="0.6"/>
  </r>
  <r>
    <n v="63"/>
    <x v="1260"/>
    <s v="35-217"/>
    <x v="2"/>
    <s v="UTA"/>
    <s v="W (+8)"/>
    <n v="35"/>
    <n v="9"/>
    <n v="16"/>
    <n v="0.56299999999999994"/>
    <n v="2"/>
    <n v="5"/>
    <n v="0.4"/>
    <n v="2"/>
    <n v="2"/>
    <n v="1"/>
    <n v="1"/>
    <n v="7"/>
    <n v="8"/>
    <n v="9"/>
    <n v="2"/>
    <n v="1"/>
    <n v="4"/>
    <n v="22"/>
    <n v="21"/>
    <n v="0"/>
    <x v="1"/>
    <n v="30.120481927710845"/>
    <n v="1.053639846743295"/>
    <n v="0.88571428571428568"/>
  </r>
  <r>
    <n v="64"/>
    <x v="1261"/>
    <s v="35-219"/>
    <x v="2"/>
    <s v="OKC"/>
    <s v="L (-19)"/>
    <n v="30"/>
    <n v="7"/>
    <n v="19"/>
    <n v="0.36799999999999999"/>
    <n v="0"/>
    <n v="5"/>
    <n v="0"/>
    <n v="5"/>
    <n v="8"/>
    <n v="0.625"/>
    <n v="1"/>
    <n v="10"/>
    <n v="11"/>
    <n v="4"/>
    <n v="1"/>
    <n v="0"/>
    <n v="0"/>
    <n v="19"/>
    <n v="14.4"/>
    <n v="-8"/>
    <x v="0"/>
    <n v="15.082956259426847"/>
    <n v="0.84369449378330375"/>
    <n v="0.66666666666666663"/>
  </r>
  <r>
    <n v="65"/>
    <x v="1262"/>
    <s v="35-222"/>
    <x v="2"/>
    <s v="IND"/>
    <s v="L (-5)"/>
    <n v="35"/>
    <n v="13"/>
    <n v="24"/>
    <n v="0.54200000000000004"/>
    <n v="2"/>
    <n v="6"/>
    <n v="0.33300000000000002"/>
    <n v="3"/>
    <n v="6"/>
    <n v="0.5"/>
    <n v="1"/>
    <n v="7"/>
    <n v="8"/>
    <n v="7"/>
    <n v="0"/>
    <n v="1"/>
    <n v="1"/>
    <n v="31"/>
    <n v="24"/>
    <n v="13"/>
    <x v="0"/>
    <n v="20.207852193995382"/>
    <n v="1.1215629522431259"/>
    <n v="0.91428571428571426"/>
  </r>
  <r>
    <n v="66"/>
    <x v="1263"/>
    <s v="35-224"/>
    <x v="2"/>
    <s v="DEN"/>
    <s v="W (+3)"/>
    <n v="38"/>
    <n v="9"/>
    <n v="21"/>
    <n v="0.42899999999999999"/>
    <n v="5"/>
    <n v="11"/>
    <n v="0.45500000000000002"/>
    <n v="6"/>
    <n v="10"/>
    <n v="0.6"/>
    <n v="0"/>
    <n v="1"/>
    <n v="1"/>
    <n v="12"/>
    <n v="0"/>
    <n v="2"/>
    <n v="5"/>
    <n v="29"/>
    <n v="21.4"/>
    <n v="-10"/>
    <x v="1"/>
    <n v="28.30188679245283"/>
    <n v="0.95394736842105265"/>
    <n v="0.60526315789473684"/>
  </r>
  <r>
    <n v="67"/>
    <x v="1264"/>
    <s v="35-227"/>
    <x v="2"/>
    <s v="SAC"/>
    <s v="L (-14)"/>
    <n v="15"/>
    <n v="6"/>
    <n v="13"/>
    <n v="0.46200000000000002"/>
    <n v="2"/>
    <n v="5"/>
    <n v="0.4"/>
    <n v="3"/>
    <n v="3"/>
    <n v="1"/>
    <n v="1"/>
    <n v="2"/>
    <n v="3"/>
    <n v="4"/>
    <n v="0"/>
    <n v="0"/>
    <n v="3"/>
    <n v="17"/>
    <n v="11.4"/>
    <n v="-13"/>
    <x v="0"/>
    <n v="18.761726078799249"/>
    <n v="0.98152424942263283"/>
    <n v="0.9333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18AA4-A445-4FF5-ABE8-0769CDBCA386}" name="PivotTable4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N11:O12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v" fld="22" baseField="0" baseItem="0"/>
    <dataField name="Average of tov2" fld="2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EAF42-5084-462B-A4FC-9794AF15D435}" name="PivotTable4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36:E54" firstHeaderRow="0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1">
    <field x="31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ssit Ratio" fld="27" subtotal="average" baseField="29" baseItem="1"/>
    <dataField name="Average of Pts per possession" fld="28" subtotal="average" baseField="30" baseItem="1"/>
    <dataField name="Average of Player efficiency rating" fld="29" subtotal="average" baseField="3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3DCF9-35CE-48D0-AAD8-42246383E9D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7:A8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Average of game_score" fld="24" subtotal="average" baseField="0" baseItem="0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88CB7-B9F5-406D-8A93-F2CD79000882}" name="PivotTable3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F6:K7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fgp" fld="9" subtotal="average" baseField="0" baseItem="0" numFmtId="9"/>
    <dataField name="Average of threep" fld="12" subtotal="average" baseField="0" baseItem="1" numFmtId="9"/>
    <dataField name="Average of ftp" fld="15" subtotal="average" baseField="0" baseItem="1" numFmtId="9"/>
    <dataField name="Average of orb" fld="16" subtotal="average" baseField="0" baseItem="1"/>
    <dataField name="Average of drb" fld="17" subtotal="average" baseField="0" baseItem="1"/>
    <dataField name="Average of trb" fld="18" subtotal="average" baseField="0" baseItem="4"/>
  </dataFields>
  <formats count="1">
    <format dxfId="18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52091-196A-4867-9938-ACCCCC486EC6}" name="PivotTable2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11:G12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Sum of m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608CE-2D83-4AD6-8C55-7B2F7BFC41FC}" name="PivotTable2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26:L27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pts" fld="23" subtotal="stdDev" baseField="0" baseItem="0"/>
    <dataField name="Average of pts" fld="2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0F6BD-0901-463F-9BFB-7B351BC6C15E}" name="PivotTable2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H11:I29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1"/>
  </rowFields>
  <rowItems count="18">
    <i>
      <x v="5"/>
    </i>
    <i>
      <x v="4"/>
    </i>
    <i>
      <x v="7"/>
    </i>
    <i>
      <x v="13"/>
    </i>
    <i>
      <x v="6"/>
    </i>
    <i>
      <x v="8"/>
    </i>
    <i>
      <x v="9"/>
    </i>
    <i>
      <x v="14"/>
    </i>
    <i>
      <x v="10"/>
    </i>
    <i>
      <x v="2"/>
    </i>
    <i>
      <x v="15"/>
    </i>
    <i>
      <x v="3"/>
    </i>
    <i>
      <x v="12"/>
    </i>
    <i>
      <x v="19"/>
    </i>
    <i>
      <x v="20"/>
    </i>
    <i>
      <x v="1"/>
    </i>
    <i>
      <x v="18"/>
    </i>
    <i t="grand">
      <x/>
    </i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7390D-DF91-4678-87ED-68D4C8FC5696}" name="PivotTable2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K11:L14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ount of opp" fld="4" subtotal="count" baseField="0" baseItem="0"/>
  </dataFields>
  <chartFormats count="3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73191-5B72-4C0C-8EA5-865673C452E8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11:E12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729FA-19F3-4737-9788-78D975584B0B}" name="PivotTable2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30:L3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three" fld="10" subtotal="stdDev" baseField="0" baseItem="0"/>
    <dataField name="Average of three" fld="10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B4368-9BAE-4B46-A54F-3FD6168958CC}" name="PivotTable2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F11:F12" firstHeaderRow="1" firstDataRow="1" firstDataCol="0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dataFields count="1">
    <dataField name="Count of g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4E178-B70D-4DA8-8394-B1A8480CADCA}" name="PivotTable3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N26:P29" firstHeaderRow="0" firstDataRow="1" firstDataCol="1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ame" fld="0" subtotal="count" baseField="3" baseItem="0"/>
    <dataField name="Sum of pts" fld="2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5A9EF-3DD8-4085-A9E8-6008E2D2A15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G2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lk" fld="21" subtotal="average" baseField="0" baseItem="1"/>
    <dataField name="Average of stl" fld="20" subtotal="average" baseField="0" baseItem="1"/>
    <dataField name="Average of ft" fld="13" subtotal="average" baseField="0" baseItem="1"/>
    <dataField name="Average of ast" fld="19" subtotal="average" baseField="0" baseItem="5"/>
    <dataField name="Average of trb" fld="18" subtotal="average" baseField="0" baseItem="1"/>
    <dataField name="Average of fg" fld="7" subtotal="average" baseField="0" baseItem="1"/>
    <dataField name="Average of pts" fld="23" subtotal="average" baseField="0" baseItem="1"/>
  </dataFields>
  <chartFormats count="7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46831-95F9-4AED-BBDA-1AFA9728E6AC}" name="PivotTable3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28:L29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g" fld="7" subtotal="stdDev" baseField="0" baseItem="0"/>
    <dataField name="Average of fg" fld="7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2C247-E0BD-4395-A437-5BC73EC08E19}" name="PivotTable2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32:L33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t" fld="13" subtotal="stdDev" baseField="0" baseItem="0"/>
    <dataField name="Average of ft" fld="1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AD1A3-CF2D-40C9-B43E-5C9C747910F9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1:B29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1">
    <field x="31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8"/>
    </i>
    <i>
      <x v="19"/>
    </i>
    <i>
      <x v="20"/>
    </i>
    <i t="grand">
      <x/>
    </i>
  </rowItems>
  <colItems count="1">
    <i/>
  </colItems>
  <dataFields count="1">
    <dataField name="Sum of mp" fld="6" baseField="0" baseItem="0"/>
  </dataField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470E8-717A-41D3-B0E8-3184AF5ED73A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fieldListSortAscending="1">
  <location ref="D10:H1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fgp" fld="9" subtotal="average" baseField="0" baseItem="1"/>
    <dataField name="Average of threep" fld="12" subtotal="average" baseField="0" baseItem="1"/>
    <dataField name="Average of ftp" fld="15" subtotal="average" baseField="0" baseItem="1"/>
    <dataField name="Average of orb" fld="16" subtotal="average" baseField="0" baseItem="2" numFmtId="2"/>
    <dataField name="Average of drb" fld="17" subtotal="average" baseField="0" baseItem="2" numFmtId="2"/>
  </dataFields>
  <formats count="4">
    <format dxfId="16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27310-8C33-4716-8006-CDFA4C4F48D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G2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lk" fld="21" subtotal="average" baseField="0" baseItem="1"/>
    <dataField name="Average of stl" fld="20" subtotal="average" baseField="0" baseItem="1"/>
    <dataField name="Average of ft" fld="13" subtotal="average" baseField="0" baseItem="1"/>
    <dataField name="Average of ast" fld="19" subtotal="average" baseField="0" baseItem="5"/>
    <dataField name="Average of trb" fld="18" subtotal="average" baseField="0" baseItem="1"/>
    <dataField name="Average of fg" fld="7" subtotal="average" baseField="0" baseItem="1"/>
    <dataField name="Average of pts" fld="23" subtotal="average" baseField="0" baseItem="1"/>
  </dataFields>
  <chartFormats count="8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5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CF767-5E0A-4EE0-9156-6563573152F8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D15:D16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Average of trb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651C0-352D-4723-9784-28F219A1CF0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0:A11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Average of game_score" fld="24" subtotal="average" baseField="0" baseItem="0"/>
  </dataFields>
  <chartFormats count="2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34416-147E-42EF-B08D-33EE6A9C1655}" name="PivotTable3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N20:O2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v" fld="22" baseField="0" baseItem="0"/>
    <dataField name="Average of tov2" fld="2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418B1-9194-449C-A696-9FBD1840D94E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G20:H23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ount of opp" fld="4" subtotal="count" baseField="0" baseItem="0"/>
  </dataFields>
  <chartFormats count="3"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15CF0-E525-41B1-A8FD-36276F425D3E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15:B34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</pivotFields>
  <rowFields count="1">
    <field x="3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mp" fld="6" baseField="0" baseItem="0"/>
  </dataFields>
  <chartFormats count="1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18E72-0179-4842-837C-CFBDFA698137}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32:H33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threep" fld="12" subtotal="stdDev" baseField="0" baseItem="1"/>
    <dataField name="Average of threep2" fld="1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1476B-EF30-4CF2-B1B9-4AC35EC85EE9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I45:L65" firstHeaderRow="1" firstDataRow="2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</pivotFields>
  <rowFields count="1">
    <field x="3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Sum of mp" fld="6" baseField="0" baseItem="0"/>
  </dataFields>
  <chartFormats count="1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4CA01-E73E-4250-B788-87F75634AFED}" name="PivotTable4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B45:E64" firstHeaderRow="0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3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ssist Ratio" fld="27" subtotal="average" baseField="29" baseItem="1"/>
    <dataField name="Average of Pts per possession" fld="28" subtotal="average" baseField="30" baseItem="1"/>
    <dataField name="Average of Plaer efficiency Ratio" fld="29" subtotal="average" baseField="3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2BF12-FFD3-4F84-9387-67668C0ED93E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D20:E39" firstHeaderRow="1" firstDataRow="1" firstDataCol="1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1"/>
  </rowFields>
  <rowItems count="19">
    <i>
      <x v="7"/>
    </i>
    <i>
      <x v="4"/>
    </i>
    <i>
      <x v="6"/>
    </i>
    <i>
      <x v="3"/>
    </i>
    <i>
      <x v="10"/>
    </i>
    <i>
      <x v="15"/>
    </i>
    <i>
      <x v="16"/>
    </i>
    <i>
      <x v="8"/>
    </i>
    <i>
      <x v="5"/>
    </i>
    <i>
      <x v="12"/>
    </i>
    <i>
      <x v="11"/>
    </i>
    <i>
      <x v="14"/>
    </i>
    <i>
      <x v="13"/>
    </i>
    <i>
      <x v="2"/>
    </i>
    <i>
      <x v="9"/>
    </i>
    <i>
      <x v="17"/>
    </i>
    <i>
      <x v="18"/>
    </i>
    <i>
      <x v="1"/>
    </i>
    <i t="grand">
      <x/>
    </i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65D62-390F-499F-AD72-DE92BF133876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J23:J24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Sum of m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BDAAE-AFD6-4EEF-8F00-4E09FAEAF9DF}" name="PivotTable1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30:H31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g" fld="7" subtotal="stdDev" baseField="0" baseItem="0"/>
    <dataField name="Average of fg" fld="7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D1E1F-DEA5-4FFD-9C7F-A9698C439D7C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J20:J21" firstHeaderRow="1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Sum of pts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0AEC2-E51E-4C53-BE40-7F7A5723CE3F}" name="PivotTable3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M28:O32" firstHeaderRow="0" firstDataRow="1" firstDataCol="1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ame" fld="0" subtotal="count" baseField="3" baseItem="0"/>
    <dataField name="Sum of pts" fld="2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578BE-4DD8-4CF4-8F75-8AD0773E3434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28:H29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pts" fld="23" subtotal="stdDev" baseField="0" baseItem="0"/>
    <dataField name="Average of pts" fld="2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7724A-7466-4A10-B908-26E4609A406D}" name="PivotTable1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G34:H35" firstHeaderRow="0" firstDataRow="1" firstDataCol="0"/>
  <pivotFields count="32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tdDev of ft" fld="13" subtotal="stdDev" baseField="0" baseItem="1"/>
    <dataField name="Average of ft2" fld="1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89BE5-68BD-4D15-88C1-175FF2B9CBB7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L20:L21" firstHeaderRow="1" firstDataRow="1" firstDataCol="0"/>
  <pivotFields count="32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Items count="1">
    <i/>
  </rowItems>
  <colItems count="1">
    <i/>
  </colItems>
  <dataFields count="1">
    <dataField name="Count of g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0CDF5-A581-437D-A352-AEE70CE3FF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9:O31" firstHeaderRow="1" firstDataRow="2" firstDataCol="1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Fields count="2">
    <field x="27"/>
    <field x="2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29"/>
  </colFields>
  <col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 t="grand">
      <x/>
    </i>
  </colItems>
  <dataFields count="1">
    <dataField name="Count of Win/Loss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F3FB4-DA8A-4CDB-88DF-545F2FB97D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O13" firstHeaderRow="1" firstDataRow="2" firstDataCol="1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Fields count="2">
    <field x="27"/>
    <field x="2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29"/>
  </colFields>
  <col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 t="grand">
      <x/>
    </i>
  </colItems>
  <dataFields count="1">
    <dataField name="Count of Win/Loss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98EAE-9D01-4730-9B86-E2A673D02C7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S2:X3" firstHeaderRow="0" firstDataRow="1" firstDataCol="0"/>
  <pivotFields count="30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game" fld="0" subtotal="count" baseField="0" baseItem="0"/>
    <dataField name="Sum of mp" fld="7" baseField="0" baseItem="0"/>
    <dataField name="Sum of fg" fld="8" baseField="0" baseItem="0"/>
    <dataField name="Sum of ft" fld="14" baseField="0" baseItem="0"/>
    <dataField name="Sum of trb" fld="19" baseField="0" baseItem="0"/>
    <dataField name="Average of game_score" fld="25" subtotal="average" baseField="0" baseItem="1" numFmtId="2"/>
  </dataFields>
  <formats count="1">
    <format dxfId="1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2DE12-6306-42CF-B484-51E22071251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2:R3" firstHeaderRow="1" firstDataRow="1" firstDataCol="0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Items count="1">
    <i/>
  </rowItems>
  <colItems count="1">
    <i/>
  </colItems>
  <dataFields count="1">
    <dataField name="Sum of pts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11EE2-4032-4EBD-87A6-F259CEFD033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R1:AA2" firstHeaderRow="0" firstDataRow="1" firstDataCol="0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8">
        <item x="0"/>
        <item x="2"/>
        <item x="1"/>
        <item x="3"/>
        <item x="4"/>
        <item x="6"/>
        <item x="5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>
      <items count="3"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8">
        <item h="1" sd="0" x="0"/>
        <item sd="0"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h="1" sd="0" x="16"/>
        <item t="default"/>
      </items>
    </pivotField>
  </pivotFields>
  <rowItems count="1">
    <i/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pts" fld="24" baseField="0" baseItem="0"/>
    <dataField name="Sum of fg" fld="8" baseField="0" baseItem="0"/>
    <dataField name="Sum of three" fld="11" baseField="0" baseItem="0"/>
    <dataField name="Sum of ft" fld="14" baseField="0" baseItem="0"/>
    <dataField name="Sum of trb" fld="19" baseField="0" baseItem="0"/>
    <dataField name="Sum of ast" fld="20" baseField="0" baseItem="0"/>
    <dataField name="Sum of stl" fld="21" baseField="0" baseItem="0"/>
    <dataField name="Sum of blk" fld="22" baseField="0" baseItem="0"/>
    <dataField name="Average of game_score" fld="25" subtotal="average" baseField="0" baseItem="8" numFmtId="2"/>
    <dataField name="Sum of mp" fld="7" baseField="0" baseItem="0"/>
  </dataFields>
  <formats count="1">
    <format dxfId="10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C861C-7853-4AE5-9868-D78385265224}" name="PivotTable4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P19" firstHeaderRow="1" firstDataRow="2" firstDataCol="1"/>
  <pivotFields count="3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8">
        <item x="0"/>
        <item x="2"/>
        <item x="1"/>
        <item x="3"/>
        <item x="4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8">
        <item h="1" sd="0" x="0"/>
        <item sd="0"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h="1" sd="0" x="16"/>
        <item t="default"/>
      </items>
    </pivotField>
  </pivotFields>
  <rowFields count="2">
    <field x="27"/>
    <field x="2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29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 t="grand">
      <x/>
    </i>
  </colItems>
  <dataFields count="1">
    <dataField name="Count of Win/Loss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CE87BF-C3B1-4FB4-BD1B-236C919C3B74}" name="Table5" displayName="Table5" ref="N17:O21" totalsRowShown="0">
  <autoFilter ref="N17:O21" xr:uid="{290F0D50-D1E1-40E7-BA56-5A9CF480FC8C}"/>
  <tableColumns count="2">
    <tableColumn id="1" xr3:uid="{F38DE5EE-ABC8-4262-8633-994F35C0EE83}" name="Metric"/>
    <tableColumn id="2" xr3:uid="{20288E12-46B2-47CD-8555-0595FCB4A296}" name="Variability" dataDxfId="17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7D2658-83E9-4296-BFE9-2D2A4CEDCA95}" name="Table4" displayName="Table4" ref="J28:K32" totalsRowShown="0">
  <autoFilter ref="J28:K32" xr:uid="{B0FEE48F-5D42-4CA9-825E-D027A4504C80}"/>
  <tableColumns count="2">
    <tableColumn id="1" xr3:uid="{6A08D510-8504-4A18-B872-60D323170208}" name="Metric"/>
    <tableColumn id="2" xr3:uid="{611FCFD0-D30B-467F-AF22-CDA1D72A0DA5}" name="Variability" dataDxfId="12" dataCellStyle="Perce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151FBA-38DB-47F0-8B16-5B1857D304A5}" name="Table1" displayName="Table1" ref="A1:AD1266" totalsRowShown="0">
  <autoFilter ref="A1:AD1266" xr:uid="{E57CECBF-F2C2-40A2-B5E1-2309EC99492B}"/>
  <tableColumns count="30">
    <tableColumn id="1" xr3:uid="{9B8824D5-968F-42C6-9326-A79E4E79B939}" name="game"/>
    <tableColumn id="2" xr3:uid="{37AC102E-C538-4DC0-995E-E9D61841C829}" name="date" dataDxfId="9"/>
    <tableColumn id="3" xr3:uid="{A9666320-E064-46D3-9C1B-C4263634DEAC}" name="age"/>
    <tableColumn id="4" xr3:uid="{1FCC38EF-E05C-4E88-B118-1B3225AADBBC}" name="team"/>
    <tableColumn id="5" xr3:uid="{42FAC4D8-1937-47AA-831A-3E7C405B190A}" name="opp"/>
    <tableColumn id="6" xr3:uid="{A5C160BE-F820-4ABF-988D-8A23E03C334A}" name="result"/>
    <tableColumn id="7" xr3:uid="{D0008A49-B8F5-4BBE-9138-402629F6FF9F}" name="mp"/>
    <tableColumn id="8" xr3:uid="{B842C510-A5EB-4C0B-BAD6-1B43B9F9749B}" name="fg"/>
    <tableColumn id="9" xr3:uid="{AF21AAF6-7832-411D-876E-E017D6D1937A}" name="fga"/>
    <tableColumn id="10" xr3:uid="{9B975F38-3F32-4C79-9D53-18372DA12574}" name="fgp"/>
    <tableColumn id="11" xr3:uid="{0922F437-5F32-4EE8-843A-98EFF3447BCD}" name="three"/>
    <tableColumn id="12" xr3:uid="{F71E4F7A-FFCF-483A-A85B-891EBE96B9CB}" name="threeatt"/>
    <tableColumn id="13" xr3:uid="{2BC23A47-352F-4CDF-93BA-58D193862F72}" name="threep"/>
    <tableColumn id="14" xr3:uid="{577A72A3-7B32-494A-BBDE-A6C1BCDFA792}" name="ft"/>
    <tableColumn id="15" xr3:uid="{41099280-214A-4A87-A6AE-2296490FC98A}" name="fta"/>
    <tableColumn id="16" xr3:uid="{6A3BF47E-A54A-4D4F-8A43-1AA9F50CF18A}" name="ftp"/>
    <tableColumn id="17" xr3:uid="{F5385710-2A05-46E1-B14A-6AF99D2EB7AD}" name="orb"/>
    <tableColumn id="18" xr3:uid="{03D9BAE4-4E6A-49D6-936E-F66FEE93520C}" name="drb"/>
    <tableColumn id="19" xr3:uid="{2BD33F9F-E3D9-4D56-88DD-07DD2100E5C8}" name="trb"/>
    <tableColumn id="20" xr3:uid="{AA8F04A9-9C5E-4475-91AE-6EBC2569491E}" name="ast"/>
    <tableColumn id="21" xr3:uid="{FB1ED4D2-6E11-4FC2-AC30-E4AC075F2000}" name="stl"/>
    <tableColumn id="22" xr3:uid="{44595264-3D90-41BF-A06F-375FC841802A}" name="blk"/>
    <tableColumn id="23" xr3:uid="{49BFA5C1-FC78-4034-A3CF-61697535765C}" name="tov"/>
    <tableColumn id="24" xr3:uid="{3C59F7A6-9306-4224-8104-3B96BDA9D17D}" name="pts"/>
    <tableColumn id="25" xr3:uid="{CC503750-50A7-4A18-A722-E89369417842}" name="game_score"/>
    <tableColumn id="26" xr3:uid="{FA89C0ED-8B64-4817-BC11-8457170CB72B}" name="plus_minus"/>
    <tableColumn id="27" xr3:uid="{55155368-CAFB-4BC0-BF54-FFE3DCE78AEE}" name="Win/Loss"/>
    <tableColumn id="28" xr3:uid="{1DC1E7E7-9396-4343-9998-F6D2F422872B}" name="Assist Ratio" dataDxfId="8">
      <calculatedColumnFormula>(Table1[[#This Row],[ast]]/(Table1[[#This Row],[fga]]+(0.44*Table1[[#This Row],[fta]])+Table1[[#This Row],[ast]]+Table1[[#This Row],[tov]]))*100</calculatedColumnFormula>
    </tableColumn>
    <tableColumn id="29" xr3:uid="{3E2A6740-3F63-4AF6-89B5-5815B1A79AD4}" name="Pts per possession" dataDxfId="7">
      <calculatedColumnFormula>(Table1[[#This Row],[pts]]/(Table1[[#This Row],[fga]]+(0.44*Table1[[#This Row],[fta]])+Table1[[#This Row],[tov]]))</calculatedColumnFormula>
    </tableColumn>
    <tableColumn id="30" xr3:uid="{8D1BD3CA-EB85-4E78-8418-43C5214BFF03}" name="Plaer efficiency Ratio" dataDxfId="6">
      <calculatedColumnFormula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FFC859-5620-4941-B00C-5A35336375DA}" name="Table2" displayName="Table2" ref="A1:AD1073" totalsRowShown="0">
  <autoFilter ref="A1:AD1073" xr:uid="{23F82507-05E4-47BA-9BBD-DB2F7F28B7EE}"/>
  <tableColumns count="30">
    <tableColumn id="1" xr3:uid="{5E7A84A1-E952-4EBE-ABE1-0D1D742F6E8A}" name="game"/>
    <tableColumn id="2" xr3:uid="{45C5B19B-CB2C-42B2-B609-1C4D5B48C9A7}" name="date" dataDxfId="5"/>
    <tableColumn id="3" xr3:uid="{5636A100-B18C-46EC-8FCC-7C811FA6F452}" name="age"/>
    <tableColumn id="4" xr3:uid="{B7066013-883A-4DB8-B49B-CB6D5B9E677D}" name="team"/>
    <tableColumn id="5" xr3:uid="{53A75C7B-B10E-4D51-9EAE-1BAA6E3F9026}" name="opp"/>
    <tableColumn id="6" xr3:uid="{09BE7B61-C9CC-402A-B1FF-80C8359428EA}" name="result"/>
    <tableColumn id="7" xr3:uid="{FDC3F30E-9E9A-4725-A1A1-A97664705341}" name="mp"/>
    <tableColumn id="8" xr3:uid="{9B569765-9D97-429A-B617-7FB523874AD6}" name="fg"/>
    <tableColumn id="9" xr3:uid="{E6571510-2428-40BA-BE89-6B01C786F3AB}" name="fga"/>
    <tableColumn id="10" xr3:uid="{7971AA5B-7344-4972-9C81-FE07B3FA2713}" name="fgp"/>
    <tableColumn id="11" xr3:uid="{4218F8BE-FDCA-4555-A874-D97BEE2836C7}" name="three"/>
    <tableColumn id="12" xr3:uid="{E3573589-9829-49B8-BD76-28A8684A8385}" name="threeatt"/>
    <tableColumn id="13" xr3:uid="{447AD01C-9D8A-4D6C-A5B2-695A353E2A54}" name="threep"/>
    <tableColumn id="14" xr3:uid="{3D8267C4-2930-4527-8222-C19F50A27863}" name="ft"/>
    <tableColumn id="15" xr3:uid="{CD53BD9D-C9D2-42A0-9D1E-2F0D51B73DFF}" name="fta"/>
    <tableColumn id="16" xr3:uid="{647C9298-7F3D-470C-9263-9759254F802C}" name="ftp"/>
    <tableColumn id="17" xr3:uid="{0B4B7406-F737-4AD3-8F48-13E12A0A8ECC}" name="orb"/>
    <tableColumn id="18" xr3:uid="{FF576E9C-38E1-48D7-9638-302AB544E15D}" name="drb"/>
    <tableColumn id="19" xr3:uid="{71DC276E-F816-4BC4-901A-814631D1AEFB}" name="trb"/>
    <tableColumn id="20" xr3:uid="{10E524EC-73CA-4FA5-B04E-AA7547FF3CDF}" name="ast"/>
    <tableColumn id="21" xr3:uid="{11F982D3-CFD6-427B-B56E-A5F72E8FD701}" name="stl"/>
    <tableColumn id="22" xr3:uid="{0544A30E-6285-4569-B1CC-C9CDA15F9D0C}" name="blk"/>
    <tableColumn id="23" xr3:uid="{8F8C16A4-74EA-416B-ADA3-FD184C2B7578}" name="tov"/>
    <tableColumn id="24" xr3:uid="{365C8AEC-620C-42F9-BCBF-16E24FADBAC8}" name="pts"/>
    <tableColumn id="25" xr3:uid="{4C969291-2077-4EFE-B18D-A42CE68BFBF5}" name="game_score"/>
    <tableColumn id="26" xr3:uid="{D0EEA0A6-4D53-4A29-B7B4-1303A1A09B28}" name="plus_minus"/>
    <tableColumn id="27" xr3:uid="{9CFB5D86-8FEF-467E-B8B0-8574C2BCF169}" name="Win/Loss"/>
    <tableColumn id="28" xr3:uid="{B73863D8-5324-4297-96EC-3DFDAECBF5F0}" name="Assit Ratio" dataDxfId="4">
      <calculatedColumnFormula>(Table2[[#This Row],[ast]]/(Table2[[#This Row],[fga]]+(0.44*Table2[[#This Row],[fta]])+Table2[[#This Row],[ast]]+Table2[[#This Row],[tov]]))*100</calculatedColumnFormula>
    </tableColumn>
    <tableColumn id="29" xr3:uid="{0F8B45D0-528B-4E36-AFC1-5BC821C167C1}" name="Pts per possession" dataDxfId="3">
      <calculatedColumnFormula>(Table2[[#This Row],[pts]]/(Table2[[#This Row],[fga]]+(0.44*Table2[[#This Row],[fta]])+Table2[[#This Row],[tov]]))</calculatedColumnFormula>
    </tableColumn>
    <tableColumn id="30" xr3:uid="{C52F83D5-A824-42FE-958C-AB61C57A039F}" name="Player efficiency rating" dataDxfId="2">
      <calculatedColumnFormula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345B46-8113-4479-AB64-E52C0F1ABBB8}" name="Table3" displayName="Table3" ref="A1:AB180" totalsRowShown="0">
  <autoFilter ref="A1:AB180" xr:uid="{6DEDEAE9-AF04-46F1-9242-A04AFE9567F9}"/>
  <tableColumns count="28">
    <tableColumn id="1" xr3:uid="{58905A23-1856-49F1-956A-84E28A8D752C}" name="game"/>
    <tableColumn id="2" xr3:uid="{89418798-FC14-4BF9-9449-FED14C772BCA}" name="date" dataDxfId="1"/>
    <tableColumn id="3" xr3:uid="{0B0DF9B9-A02F-4656-A2BD-6E83A055B04A}" name="series"/>
    <tableColumn id="4" xr3:uid="{DA8BF3D3-9C83-4676-8F86-E9C294BBEC92}" name="series_game"/>
    <tableColumn id="5" xr3:uid="{9D660EB7-FAB1-4DB5-879F-99FC7FE0DE5F}" name="team"/>
    <tableColumn id="6" xr3:uid="{7CF20BA4-DA33-4D7E-BF0B-B8A975AE9546}" name="opp"/>
    <tableColumn id="7" xr3:uid="{AA5605EB-2F2A-4F25-A096-E3735A808088}" name="result"/>
    <tableColumn id="8" xr3:uid="{7747F5B2-D66D-4BAC-865D-543D547A5C16}" name="mp"/>
    <tableColumn id="9" xr3:uid="{50CCF1E5-C555-4981-92F2-AA5E81A68DDB}" name="fg"/>
    <tableColumn id="10" xr3:uid="{FE40097D-9DED-4CC6-AB05-077DE7A9D342}" name="fga"/>
    <tableColumn id="11" xr3:uid="{58C208B5-9538-4096-9DA3-ED4F59437C6E}" name="fgp"/>
    <tableColumn id="12" xr3:uid="{1A8D11F8-C150-4500-9A5A-5B10B5817497}" name="three"/>
    <tableColumn id="13" xr3:uid="{B10C4EA9-C1C9-4653-819A-C6559485E786}" name="threeatt"/>
    <tableColumn id="14" xr3:uid="{41967EE9-F27A-4CFA-B32F-6A9513987706}" name="threep"/>
    <tableColumn id="15" xr3:uid="{41550157-4B46-4CEE-9A3F-2EFC5CA91EA7}" name="ft"/>
    <tableColumn id="16" xr3:uid="{CF22786A-6112-427A-AEE9-AA0584ABA2C2}" name="fta"/>
    <tableColumn id="17" xr3:uid="{5FB3B680-3386-4D3D-B0CE-D0044C5024B0}" name="ftp"/>
    <tableColumn id="18" xr3:uid="{3314FC3E-6FAE-46D3-86EC-07F668BAB8DC}" name="orb"/>
    <tableColumn id="19" xr3:uid="{71D880BB-3594-49D2-957D-FEC5DD65369A}" name="drb"/>
    <tableColumn id="20" xr3:uid="{A24773DC-D477-4332-9C78-FA36C9D4BB84}" name="trb"/>
    <tableColumn id="21" xr3:uid="{DFB129EC-5B44-43ED-833B-F581305994A5}" name="ast"/>
    <tableColumn id="22" xr3:uid="{1FC70D9E-3659-4D1D-B75A-7B568B7C7161}" name="stl"/>
    <tableColumn id="23" xr3:uid="{A0279CB3-B197-453E-9338-A55B4F233045}" name="blk"/>
    <tableColumn id="24" xr3:uid="{1C36286A-244B-4275-9A94-A5C17D918FFC}" name="tov"/>
    <tableColumn id="25" xr3:uid="{E6E798F8-8C4F-4247-9CED-C26DFBF7252B}" name="pts"/>
    <tableColumn id="26" xr3:uid="{F3B63B9D-D817-4D17-BAB6-96F4E05E1136}" name="game_score"/>
    <tableColumn id="27" xr3:uid="{061D6E8D-FA93-4B76-AD06-8512C209F451}" name="plus_minus"/>
    <tableColumn id="28" xr3:uid="{B05FEDAD-0013-48CA-B6AC-41AA68706FC9}" name="Win/Los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AE067D-2DA3-4B22-9443-5C1C9951E405}" name="Table7" displayName="Table7" ref="A1:AB261" totalsRowShown="0">
  <autoFilter ref="A1:AB261" xr:uid="{47BBE9A8-12D7-4505-A7F9-DEE5740386B0}">
    <filterColumn colId="2">
      <filters>
        <filter val="FIN"/>
      </filters>
    </filterColumn>
  </autoFilter>
  <tableColumns count="28">
    <tableColumn id="1" xr3:uid="{9B6BF733-F2DA-493E-92B6-7CC53FA73ED2}" name="game"/>
    <tableColumn id="2" xr3:uid="{68A54F63-BE3C-4B14-9285-D66996AFCE6D}" name="date" dataDxfId="0"/>
    <tableColumn id="3" xr3:uid="{7147FD28-4FB5-4A1B-88FD-9FE8BCFC86C5}" name="series"/>
    <tableColumn id="4" xr3:uid="{99B21359-EF59-4B97-B8EF-563ADA1EC1B5}" name="series_game"/>
    <tableColumn id="5" xr3:uid="{0DB9059E-68DD-44F7-99B6-A2E026E0678B}" name="team"/>
    <tableColumn id="6" xr3:uid="{C30D5E06-552F-4812-9E62-68F7A1F0D95F}" name="opp"/>
    <tableColumn id="7" xr3:uid="{70F7287C-4268-4DB3-9E76-7CC98C720252}" name="result"/>
    <tableColumn id="8" xr3:uid="{D5FDCD76-75F2-4918-95AA-CC3CF92319B6}" name="mp"/>
    <tableColumn id="9" xr3:uid="{6C6687FD-B3D8-49EB-A217-C041F719B81C}" name="fg"/>
    <tableColumn id="10" xr3:uid="{D7A6FA76-8734-4E5D-957C-45DABF110A3F}" name="fga"/>
    <tableColumn id="11" xr3:uid="{99DE0D28-C8AB-445D-AB58-5E75B8EBCD90}" name="fgp"/>
    <tableColumn id="12" xr3:uid="{79E8AA02-FB8D-4A3F-B10D-ABBB499C9BE8}" name="three"/>
    <tableColumn id="13" xr3:uid="{96F6AE20-481D-47ED-B749-E56EA35D0099}" name="threeatt"/>
    <tableColumn id="14" xr3:uid="{A3637A44-3CAA-4DAA-9474-BAB69B7A7EBA}" name="threep"/>
    <tableColumn id="15" xr3:uid="{AFB441A9-4374-4BB5-B543-EABA504E9A38}" name="ft"/>
    <tableColumn id="16" xr3:uid="{9E6B048B-E0E5-458C-A57D-20FFEA975412}" name="fta"/>
    <tableColumn id="17" xr3:uid="{0D9BD690-415F-4F5E-84CC-40553DB64868}" name="ftp"/>
    <tableColumn id="18" xr3:uid="{CC81F83A-A030-4E4B-8CC1-F3D4FFCFEB37}" name="orb"/>
    <tableColumn id="19" xr3:uid="{126308F5-C62D-4BEC-89DF-67695822E700}" name="drb"/>
    <tableColumn id="20" xr3:uid="{5ED26B0F-D386-4CDD-A862-D67E0A9B573C}" name="trb"/>
    <tableColumn id="21" xr3:uid="{C3ED3603-A795-4980-8B70-C3154D6CDB83}" name="ast"/>
    <tableColumn id="22" xr3:uid="{B8ACABC2-6674-443F-975A-A5C440037F5E}" name="stl"/>
    <tableColumn id="23" xr3:uid="{47BCF8EC-E5E4-46F2-9A38-ADD6628F6B84}" name="blk"/>
    <tableColumn id="24" xr3:uid="{FC54A63A-6A89-4032-9350-F27F8B568D9D}" name="tov"/>
    <tableColumn id="25" xr3:uid="{0C4A6A2E-63AC-403D-B7DC-E51A39EA32CD}" name="pts"/>
    <tableColumn id="26" xr3:uid="{C1A89FFC-3923-4A56-B174-A0C7EB0C9EC5}" name="game_score"/>
    <tableColumn id="27" xr3:uid="{B467EC04-7E65-42E8-BDBF-CE403263B9E5}" name="plus_minus"/>
    <tableColumn id="28" xr3:uid="{52EC2955-4A23-4CC3-9DDB-6780E976CE33}" name="Win/Lo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13" Type="http://schemas.openxmlformats.org/officeDocument/2006/relationships/pivotTable" Target="../pivotTables/pivotTable29.xml"/><Relationship Id="rId18" Type="http://schemas.openxmlformats.org/officeDocument/2006/relationships/pivotTable" Target="../pivotTables/pivotTable3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12" Type="http://schemas.openxmlformats.org/officeDocument/2006/relationships/pivotTable" Target="../pivotTables/pivotTable28.xml"/><Relationship Id="rId17" Type="http://schemas.openxmlformats.org/officeDocument/2006/relationships/pivotTable" Target="../pivotTables/pivotTable33.xml"/><Relationship Id="rId2" Type="http://schemas.openxmlformats.org/officeDocument/2006/relationships/pivotTable" Target="../pivotTables/pivotTable18.xml"/><Relationship Id="rId16" Type="http://schemas.openxmlformats.org/officeDocument/2006/relationships/pivotTable" Target="../pivotTables/pivotTable32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11" Type="http://schemas.openxmlformats.org/officeDocument/2006/relationships/pivotTable" Target="../pivotTables/pivotTable27.xml"/><Relationship Id="rId5" Type="http://schemas.openxmlformats.org/officeDocument/2006/relationships/pivotTable" Target="../pivotTables/pivotTable21.xml"/><Relationship Id="rId15" Type="http://schemas.openxmlformats.org/officeDocument/2006/relationships/pivotTable" Target="../pivotTables/pivotTable31.xml"/><Relationship Id="rId10" Type="http://schemas.openxmlformats.org/officeDocument/2006/relationships/pivotTable" Target="../pivotTables/pivotTable26.xml"/><Relationship Id="rId19" Type="http://schemas.openxmlformats.org/officeDocument/2006/relationships/table" Target="../tables/table2.xml"/><Relationship Id="rId4" Type="http://schemas.openxmlformats.org/officeDocument/2006/relationships/pivotTable" Target="../pivotTables/pivotTable20.xml"/><Relationship Id="rId9" Type="http://schemas.openxmlformats.org/officeDocument/2006/relationships/pivotTable" Target="../pivotTables/pivotTable25.xml"/><Relationship Id="rId14" Type="http://schemas.openxmlformats.org/officeDocument/2006/relationships/pivotTable" Target="../pivotTables/pivotTable30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7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4" Type="http://schemas.openxmlformats.org/officeDocument/2006/relationships/pivotTable" Target="../pivotTables/pivotTable3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CF018-5A68-4CA5-9603-12A7DE9CBDB7}">
  <dimension ref="A1:P54"/>
  <sheetViews>
    <sheetView topLeftCell="C1" workbookViewId="0">
      <selection activeCell="C54" sqref="C54"/>
    </sheetView>
  </sheetViews>
  <sheetFormatPr defaultRowHeight="15" x14ac:dyDescent="0.25"/>
  <cols>
    <col min="1" max="1" width="22" bestFit="1" customWidth="1"/>
    <col min="2" max="2" width="13.140625" bestFit="1" customWidth="1"/>
    <col min="3" max="3" width="20.5703125" bestFit="1" customWidth="1"/>
    <col min="4" max="4" width="27.85546875" bestFit="1" customWidth="1"/>
    <col min="5" max="5" width="32" bestFit="1" customWidth="1"/>
    <col min="6" max="6" width="14" bestFit="1" customWidth="1"/>
    <col min="7" max="7" width="10.42578125" bestFit="1" customWidth="1"/>
    <col min="8" max="8" width="13.140625" bestFit="1" customWidth="1"/>
    <col min="9" max="9" width="10.28515625" bestFit="1" customWidth="1"/>
    <col min="10" max="10" width="14.140625" bestFit="1" customWidth="1"/>
    <col min="11" max="11" width="12" bestFit="1" customWidth="1"/>
    <col min="12" max="12" width="12.42578125" bestFit="1" customWidth="1"/>
    <col min="13" max="13" width="12" bestFit="1" customWidth="1"/>
    <col min="14" max="14" width="13.140625" bestFit="1" customWidth="1"/>
    <col min="15" max="15" width="14" bestFit="1" customWidth="1"/>
    <col min="16" max="16" width="10.28515625" bestFit="1" customWidth="1"/>
  </cols>
  <sheetData>
    <row r="1" spans="1:15" x14ac:dyDescent="0.25">
      <c r="A1" t="s">
        <v>2190</v>
      </c>
      <c r="B1" t="s">
        <v>2189</v>
      </c>
      <c r="C1" t="s">
        <v>2187</v>
      </c>
      <c r="D1" t="s">
        <v>2192</v>
      </c>
      <c r="E1" t="s">
        <v>2188</v>
      </c>
      <c r="F1" t="s">
        <v>2186</v>
      </c>
      <c r="G1" t="s">
        <v>2185</v>
      </c>
    </row>
    <row r="2" spans="1:15" x14ac:dyDescent="0.25">
      <c r="A2" s="2">
        <v>0.83302238805970152</v>
      </c>
      <c r="B2" s="2">
        <v>2.3451492537313432</v>
      </c>
      <c r="C2" s="2">
        <v>6.8348880597014929</v>
      </c>
      <c r="D2" s="2">
        <v>5.2546641791044779</v>
      </c>
      <c r="E2" s="2">
        <v>6.2238805970149258</v>
      </c>
      <c r="F2" s="2">
        <v>11.373134328358208</v>
      </c>
      <c r="G2" s="2">
        <v>30.123134328358208</v>
      </c>
    </row>
    <row r="6" spans="1:15" x14ac:dyDescent="0.25">
      <c r="F6" t="s">
        <v>2197</v>
      </c>
      <c r="G6" t="s">
        <v>2236</v>
      </c>
      <c r="H6" t="s">
        <v>2237</v>
      </c>
      <c r="I6" t="s">
        <v>2238</v>
      </c>
      <c r="J6" t="s">
        <v>2239</v>
      </c>
      <c r="K6" t="s">
        <v>2188</v>
      </c>
      <c r="L6" t="s">
        <v>2240</v>
      </c>
      <c r="M6" t="s">
        <v>2241</v>
      </c>
    </row>
    <row r="7" spans="1:15" x14ac:dyDescent="0.25">
      <c r="A7" t="s">
        <v>2191</v>
      </c>
      <c r="F7" s="7">
        <v>0.49574067164178953</v>
      </c>
      <c r="G7" s="7">
        <v>0.27292048517520212</v>
      </c>
      <c r="H7" s="7">
        <v>0.82856429942418397</v>
      </c>
      <c r="I7" s="2">
        <v>1.5559701492537314</v>
      </c>
      <c r="J7" s="2">
        <v>4.6679104477611943</v>
      </c>
      <c r="K7" s="2">
        <v>6.2238805970149258</v>
      </c>
      <c r="L7" s="8">
        <f>I7/K7</f>
        <v>0.25</v>
      </c>
      <c r="M7" s="8">
        <f>J7/K7</f>
        <v>0.75</v>
      </c>
    </row>
    <row r="8" spans="1:15" x14ac:dyDescent="0.25">
      <c r="A8" s="2">
        <v>23.440951492537266</v>
      </c>
    </row>
    <row r="11" spans="1:15" x14ac:dyDescent="0.25">
      <c r="A11" s="3" t="s">
        <v>2194</v>
      </c>
      <c r="B11" t="s">
        <v>2193</v>
      </c>
      <c r="E11" t="s">
        <v>2184</v>
      </c>
      <c r="F11" t="s">
        <v>2243</v>
      </c>
      <c r="G11" t="s">
        <v>2193</v>
      </c>
      <c r="H11" s="3" t="s">
        <v>2194</v>
      </c>
      <c r="I11" t="s">
        <v>2184</v>
      </c>
      <c r="K11" s="3" t="s">
        <v>2194</v>
      </c>
      <c r="L11" t="s">
        <v>2242</v>
      </c>
      <c r="N11" t="s">
        <v>2257</v>
      </c>
      <c r="O11" t="s">
        <v>2258</v>
      </c>
    </row>
    <row r="12" spans="1:15" x14ac:dyDescent="0.25">
      <c r="A12" s="4" t="s">
        <v>2217</v>
      </c>
      <c r="B12" s="2">
        <v>1139</v>
      </c>
      <c r="E12" s="2">
        <v>32292</v>
      </c>
      <c r="F12" s="2">
        <v>1072</v>
      </c>
      <c r="G12" s="2">
        <v>41013</v>
      </c>
      <c r="H12" s="4" t="s">
        <v>2221</v>
      </c>
      <c r="I12" s="2">
        <v>2935</v>
      </c>
      <c r="K12" s="4" t="s">
        <v>2234</v>
      </c>
      <c r="L12" s="2">
        <v>366</v>
      </c>
      <c r="N12" s="2">
        <v>2924</v>
      </c>
      <c r="O12" s="2">
        <v>2.7276119402985075</v>
      </c>
    </row>
    <row r="13" spans="1:15" x14ac:dyDescent="0.25">
      <c r="A13" s="4" t="s">
        <v>2218</v>
      </c>
      <c r="B13" s="2">
        <v>2103</v>
      </c>
      <c r="H13" s="4" t="s">
        <v>2220</v>
      </c>
      <c r="I13" s="2">
        <v>2878</v>
      </c>
      <c r="K13" s="4" t="s">
        <v>2235</v>
      </c>
      <c r="L13" s="2">
        <v>706</v>
      </c>
    </row>
    <row r="14" spans="1:15" x14ac:dyDescent="0.25">
      <c r="A14" s="4" t="s">
        <v>2219</v>
      </c>
      <c r="B14" s="2">
        <v>1474</v>
      </c>
      <c r="H14" s="4" t="s">
        <v>2223</v>
      </c>
      <c r="I14" s="2">
        <v>2715</v>
      </c>
      <c r="K14" s="4" t="s">
        <v>2195</v>
      </c>
      <c r="L14" s="2">
        <v>1072</v>
      </c>
    </row>
    <row r="15" spans="1:15" x14ac:dyDescent="0.25">
      <c r="A15" s="4" t="s">
        <v>2220</v>
      </c>
      <c r="B15" s="2">
        <v>3248</v>
      </c>
      <c r="H15" s="4" t="s">
        <v>2228</v>
      </c>
      <c r="I15" s="2">
        <v>2609</v>
      </c>
    </row>
    <row r="16" spans="1:15" x14ac:dyDescent="0.25">
      <c r="A16" s="4" t="s">
        <v>2221</v>
      </c>
      <c r="B16" s="2">
        <v>3331</v>
      </c>
      <c r="H16" s="4" t="s">
        <v>2222</v>
      </c>
      <c r="I16" s="2">
        <v>2593</v>
      </c>
    </row>
    <row r="17" spans="1:16" x14ac:dyDescent="0.25">
      <c r="A17" s="4" t="s">
        <v>2222</v>
      </c>
      <c r="B17" s="2">
        <v>3226</v>
      </c>
      <c r="H17" s="4" t="s">
        <v>2224</v>
      </c>
      <c r="I17" s="2">
        <v>2517</v>
      </c>
      <c r="N17" t="s">
        <v>2254</v>
      </c>
      <c r="O17" t="s">
        <v>2245</v>
      </c>
    </row>
    <row r="18" spans="1:16" x14ac:dyDescent="0.25">
      <c r="A18" s="4" t="s">
        <v>2223</v>
      </c>
      <c r="B18" s="2">
        <v>3172</v>
      </c>
      <c r="H18" s="4" t="s">
        <v>2225</v>
      </c>
      <c r="I18" s="2">
        <v>2460</v>
      </c>
      <c r="N18" t="s">
        <v>2250</v>
      </c>
      <c r="O18" s="8">
        <f>K27/L27</f>
        <v>0.32373794813115842</v>
      </c>
    </row>
    <row r="19" spans="1:16" x14ac:dyDescent="0.25">
      <c r="A19" s="4" t="s">
        <v>2224</v>
      </c>
      <c r="B19" s="2">
        <v>3061</v>
      </c>
      <c r="H19" s="4" t="s">
        <v>2229</v>
      </c>
      <c r="I19" s="2">
        <v>2311</v>
      </c>
      <c r="N19" t="s">
        <v>2251</v>
      </c>
      <c r="O19" s="8">
        <f>K29/L29</f>
        <v>0.33639773312958771</v>
      </c>
    </row>
    <row r="20" spans="1:16" x14ac:dyDescent="0.25">
      <c r="A20" s="4" t="s">
        <v>2225</v>
      </c>
      <c r="B20" s="2">
        <v>3088</v>
      </c>
      <c r="H20" s="4" t="s">
        <v>2226</v>
      </c>
      <c r="I20" s="2">
        <v>1674</v>
      </c>
      <c r="N20" t="s">
        <v>2252</v>
      </c>
      <c r="O20" s="8">
        <f>K31/L31</f>
        <v>1.7901033114202864</v>
      </c>
    </row>
    <row r="21" spans="1:16" x14ac:dyDescent="0.25">
      <c r="A21" s="4" t="s">
        <v>2226</v>
      </c>
      <c r="B21" s="2">
        <v>2000</v>
      </c>
      <c r="H21" s="4" t="s">
        <v>2218</v>
      </c>
      <c r="I21" s="2">
        <v>1594</v>
      </c>
      <c r="N21" t="s">
        <v>2253</v>
      </c>
      <c r="O21" s="8">
        <f>K33/L33</f>
        <v>0.59625862515111594</v>
      </c>
    </row>
    <row r="22" spans="1:16" x14ac:dyDescent="0.25">
      <c r="A22" s="4" t="s">
        <v>2227</v>
      </c>
      <c r="B22" s="2">
        <v>1749</v>
      </c>
      <c r="H22" s="4" t="s">
        <v>2230</v>
      </c>
      <c r="I22" s="2">
        <v>1518</v>
      </c>
    </row>
    <row r="23" spans="1:16" x14ac:dyDescent="0.25">
      <c r="A23" s="4" t="s">
        <v>2228</v>
      </c>
      <c r="B23" s="2">
        <v>3177</v>
      </c>
      <c r="H23" s="4" t="s">
        <v>2219</v>
      </c>
      <c r="I23" s="2">
        <v>1382</v>
      </c>
    </row>
    <row r="24" spans="1:16" x14ac:dyDescent="0.25">
      <c r="A24" s="4" t="s">
        <v>2229</v>
      </c>
      <c r="B24" s="2">
        <v>3092</v>
      </c>
      <c r="H24" s="4" t="s">
        <v>2227</v>
      </c>
      <c r="I24" s="2">
        <v>1298</v>
      </c>
    </row>
    <row r="25" spans="1:16" x14ac:dyDescent="0.25">
      <c r="A25" s="4" t="s">
        <v>2230</v>
      </c>
      <c r="B25" s="2">
        <v>2027</v>
      </c>
      <c r="H25" s="4" t="s">
        <v>2232</v>
      </c>
      <c r="I25" s="2">
        <v>1196</v>
      </c>
    </row>
    <row r="26" spans="1:16" x14ac:dyDescent="0.25">
      <c r="A26" s="4" t="s">
        <v>2231</v>
      </c>
      <c r="B26" s="2">
        <v>1040</v>
      </c>
      <c r="H26" s="4" t="s">
        <v>2199</v>
      </c>
      <c r="I26" s="2">
        <v>1111</v>
      </c>
      <c r="K26" t="s">
        <v>2244</v>
      </c>
      <c r="L26" t="s">
        <v>2185</v>
      </c>
      <c r="N26" s="3" t="s">
        <v>2194</v>
      </c>
      <c r="O26" t="s">
        <v>2243</v>
      </c>
      <c r="P26" t="s">
        <v>2184</v>
      </c>
    </row>
    <row r="27" spans="1:16" x14ac:dyDescent="0.25">
      <c r="A27" s="4" t="s">
        <v>2232</v>
      </c>
      <c r="B27" s="2">
        <v>2068</v>
      </c>
      <c r="H27" s="4" t="s">
        <v>2217</v>
      </c>
      <c r="I27" s="2">
        <v>793</v>
      </c>
      <c r="K27" s="2">
        <v>9.7520016987419478</v>
      </c>
      <c r="L27" s="2">
        <v>30.123134328358208</v>
      </c>
      <c r="N27" s="4" t="s">
        <v>89</v>
      </c>
      <c r="O27" s="2">
        <v>930</v>
      </c>
      <c r="P27" s="9">
        <v>0.90663322185061312</v>
      </c>
    </row>
    <row r="28" spans="1:16" x14ac:dyDescent="0.25">
      <c r="A28" s="4" t="s">
        <v>2199</v>
      </c>
      <c r="B28" s="2">
        <v>2018</v>
      </c>
      <c r="H28" s="4" t="s">
        <v>2231</v>
      </c>
      <c r="I28" s="2">
        <v>708</v>
      </c>
      <c r="K28" t="s">
        <v>2196</v>
      </c>
      <c r="L28" t="s">
        <v>2186</v>
      </c>
      <c r="N28" s="4" t="s">
        <v>43</v>
      </c>
      <c r="O28" s="2">
        <v>142</v>
      </c>
      <c r="P28" s="9">
        <v>9.3366778149386848E-2</v>
      </c>
    </row>
    <row r="29" spans="1:16" x14ac:dyDescent="0.25">
      <c r="A29" s="4" t="s">
        <v>2195</v>
      </c>
      <c r="B29" s="2">
        <v>41013</v>
      </c>
      <c r="H29" s="4" t="s">
        <v>2195</v>
      </c>
      <c r="I29" s="2">
        <v>32292</v>
      </c>
      <c r="K29" s="2">
        <v>3.8258966066379974</v>
      </c>
      <c r="L29" s="2">
        <v>11.373134328358208</v>
      </c>
      <c r="N29" s="4" t="s">
        <v>2195</v>
      </c>
      <c r="O29" s="2">
        <v>1072</v>
      </c>
      <c r="P29" s="9">
        <v>1</v>
      </c>
    </row>
    <row r="30" spans="1:16" x14ac:dyDescent="0.25">
      <c r="K30" t="s">
        <v>2255</v>
      </c>
      <c r="L30" t="s">
        <v>2256</v>
      </c>
    </row>
    <row r="31" spans="1:16" x14ac:dyDescent="0.25">
      <c r="K31" s="2">
        <v>0.97019591784998727</v>
      </c>
      <c r="L31" s="2">
        <v>0.54197761194029848</v>
      </c>
    </row>
    <row r="32" spans="1:16" x14ac:dyDescent="0.25">
      <c r="K32" t="s">
        <v>2248</v>
      </c>
      <c r="L32" t="s">
        <v>2187</v>
      </c>
    </row>
    <row r="33" spans="2:12" x14ac:dyDescent="0.25">
      <c r="K33" s="2">
        <v>4.0753609575393908</v>
      </c>
      <c r="L33" s="2">
        <v>6.8348880597014929</v>
      </c>
    </row>
    <row r="36" spans="2:12" x14ac:dyDescent="0.25">
      <c r="B36" s="3" t="s">
        <v>2194</v>
      </c>
      <c r="C36" t="s">
        <v>2261</v>
      </c>
      <c r="D36" t="s">
        <v>2264</v>
      </c>
      <c r="E36" t="s">
        <v>2268</v>
      </c>
    </row>
    <row r="37" spans="2:12" x14ac:dyDescent="0.25">
      <c r="B37" s="4" t="s">
        <v>2217</v>
      </c>
      <c r="C37" s="2">
        <v>15.286595952850066</v>
      </c>
      <c r="D37" s="2">
        <v>0.96822115306067791</v>
      </c>
      <c r="E37" s="2">
        <v>0.67251271397852341</v>
      </c>
    </row>
    <row r="38" spans="2:12" x14ac:dyDescent="0.25">
      <c r="B38" s="4" t="s">
        <v>2218</v>
      </c>
      <c r="C38" s="2">
        <v>18.414906500695984</v>
      </c>
      <c r="D38" s="2">
        <v>1.0592833577010701</v>
      </c>
      <c r="E38" s="2">
        <v>0.80090824055562393</v>
      </c>
    </row>
    <row r="39" spans="2:12" x14ac:dyDescent="0.25">
      <c r="B39" s="4" t="s">
        <v>2219</v>
      </c>
      <c r="C39" s="2">
        <v>9.7370582945604021</v>
      </c>
      <c r="D39" s="2">
        <v>0.98377801877805759</v>
      </c>
      <c r="E39" s="2">
        <v>0.75940609842202234</v>
      </c>
    </row>
    <row r="40" spans="2:12" x14ac:dyDescent="0.25">
      <c r="B40" s="4" t="s">
        <v>2220</v>
      </c>
      <c r="C40" s="2">
        <v>14.200946787128331</v>
      </c>
      <c r="D40" s="2">
        <v>1.0321762019403431</v>
      </c>
      <c r="E40" s="2">
        <v>0.82497320925762119</v>
      </c>
    </row>
    <row r="41" spans="2:12" x14ac:dyDescent="0.25">
      <c r="B41" s="4" t="s">
        <v>2221</v>
      </c>
      <c r="C41" s="2">
        <v>14.932867327320565</v>
      </c>
      <c r="D41" s="2">
        <v>1.1106055235853456</v>
      </c>
      <c r="E41" s="2">
        <v>0.90615835630932162</v>
      </c>
    </row>
    <row r="42" spans="2:12" x14ac:dyDescent="0.25">
      <c r="B42" s="4" t="s">
        <v>2222</v>
      </c>
      <c r="C42" s="2">
        <v>21.883479922242696</v>
      </c>
      <c r="D42" s="2">
        <v>1.0737375357960144</v>
      </c>
      <c r="E42" s="2">
        <v>0.90937499917972775</v>
      </c>
    </row>
    <row r="43" spans="2:12" x14ac:dyDescent="0.25">
      <c r="B43" s="4" t="s">
        <v>2223</v>
      </c>
      <c r="C43" s="2">
        <v>17.711288500659368</v>
      </c>
      <c r="D43" s="2">
        <v>1.108707064069137</v>
      </c>
      <c r="E43" s="2">
        <v>0.92003582768561509</v>
      </c>
    </row>
    <row r="44" spans="2:12" x14ac:dyDescent="0.25">
      <c r="B44" s="4" t="s">
        <v>2224</v>
      </c>
      <c r="C44" s="2">
        <v>16.115323425464414</v>
      </c>
      <c r="D44" s="2">
        <v>1.0876558517482977</v>
      </c>
      <c r="E44" s="2">
        <v>0.84638061288092037</v>
      </c>
    </row>
    <row r="45" spans="2:12" x14ac:dyDescent="0.25">
      <c r="B45" s="4" t="s">
        <v>2225</v>
      </c>
      <c r="C45" s="2">
        <v>17.346995470389572</v>
      </c>
      <c r="D45" s="2">
        <v>1.0432099681006344</v>
      </c>
      <c r="E45" s="2">
        <v>0.81445736160770033</v>
      </c>
    </row>
    <row r="46" spans="2:12" x14ac:dyDescent="0.25">
      <c r="B46" s="4" t="s">
        <v>2226</v>
      </c>
      <c r="C46" s="2">
        <v>13.856811212177719</v>
      </c>
      <c r="D46" s="2">
        <v>1.0309019393446015</v>
      </c>
      <c r="E46" s="2">
        <v>0.80498637215359869</v>
      </c>
    </row>
    <row r="47" spans="2:12" x14ac:dyDescent="0.25">
      <c r="B47" s="4" t="s">
        <v>2227</v>
      </c>
      <c r="C47" s="2">
        <v>14.575870416179207</v>
      </c>
      <c r="D47" s="2">
        <v>1.006447167891747</v>
      </c>
      <c r="E47" s="2">
        <v>0.68716817945903896</v>
      </c>
    </row>
    <row r="48" spans="2:12" x14ac:dyDescent="0.25">
      <c r="B48" s="4" t="s">
        <v>2228</v>
      </c>
      <c r="C48" s="2">
        <v>12.512782142684452</v>
      </c>
      <c r="D48" s="2">
        <v>1.061220603741166</v>
      </c>
      <c r="E48" s="2">
        <v>0.76741817346764862</v>
      </c>
    </row>
    <row r="49" spans="2:5" x14ac:dyDescent="0.25">
      <c r="B49" s="4" t="s">
        <v>2229</v>
      </c>
      <c r="C49" s="2">
        <v>13.175446476128657</v>
      </c>
      <c r="D49" s="2">
        <v>1.006911148248445</v>
      </c>
      <c r="E49" s="2">
        <v>0.67035857507991203</v>
      </c>
    </row>
    <row r="50" spans="2:5" x14ac:dyDescent="0.25">
      <c r="B50" s="4" t="s">
        <v>2230</v>
      </c>
      <c r="C50" s="2">
        <v>10.914597293946933</v>
      </c>
      <c r="D50" s="2">
        <v>1.0212920619540884</v>
      </c>
      <c r="E50" s="2">
        <v>0.63304345755122626</v>
      </c>
    </row>
    <row r="51" spans="2:5" x14ac:dyDescent="0.25">
      <c r="B51" s="4" t="s">
        <v>2231</v>
      </c>
      <c r="C51" s="2">
        <v>16.202426793290336</v>
      </c>
      <c r="D51" s="2">
        <v>0.82968293031984142</v>
      </c>
      <c r="E51" s="2">
        <v>0.57415230835636943</v>
      </c>
    </row>
    <row r="52" spans="2:5" x14ac:dyDescent="0.25">
      <c r="B52" s="4" t="s">
        <v>2232</v>
      </c>
      <c r="C52" s="2">
        <v>16.116921545914145</v>
      </c>
      <c r="D52" s="2">
        <v>0.84106666404408037</v>
      </c>
      <c r="E52" s="2">
        <v>0.49156025288891164</v>
      </c>
    </row>
    <row r="53" spans="2:5" x14ac:dyDescent="0.25">
      <c r="B53" s="4" t="s">
        <v>2199</v>
      </c>
      <c r="C53" s="2">
        <v>14.34229837245754</v>
      </c>
      <c r="D53" s="2">
        <v>0.86609660875133887</v>
      </c>
      <c r="E53" s="2">
        <v>0.49898734111931681</v>
      </c>
    </row>
    <row r="54" spans="2:5" x14ac:dyDescent="0.25">
      <c r="B54" s="4" t="s">
        <v>2195</v>
      </c>
      <c r="C54" s="2">
        <v>15.357775986957192</v>
      </c>
      <c r="D54" s="2">
        <v>1.0241531166881535</v>
      </c>
      <c r="E54" s="2">
        <v>0.76372213671327593</v>
      </c>
    </row>
  </sheetData>
  <sortState xmlns:xlrd2="http://schemas.microsoft.com/office/spreadsheetml/2017/richdata2" ref="A1:G2">
    <sortCondition ref="A1"/>
  </sortState>
  <pageMargins left="0.7" right="0.7" top="0.75" bottom="0.75" header="0.3" footer="0.3"/>
  <tableParts count="1"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F7D98-93A5-48F3-8F89-37B3B6ED9169}">
  <dimension ref="A1:O65"/>
  <sheetViews>
    <sheetView topLeftCell="A34" zoomScaleNormal="100" workbookViewId="0">
      <selection activeCell="N64" sqref="N64"/>
    </sheetView>
  </sheetViews>
  <sheetFormatPr defaultRowHeight="15" x14ac:dyDescent="0.25"/>
  <cols>
    <col min="1" max="1" width="13.85546875" bestFit="1" customWidth="1"/>
    <col min="2" max="2" width="13.28515625" bestFit="1" customWidth="1"/>
    <col min="3" max="3" width="21.5703125" bestFit="1" customWidth="1"/>
    <col min="4" max="4" width="13.7109375" bestFit="1" customWidth="1"/>
    <col min="5" max="5" width="10.28515625" bestFit="1" customWidth="1"/>
    <col min="6" max="6" width="12.7109375" bestFit="1" customWidth="1"/>
    <col min="7" max="7" width="13.85546875" bestFit="1" customWidth="1"/>
    <col min="8" max="8" width="12.7109375" bestFit="1" customWidth="1"/>
    <col min="9" max="9" width="13.140625" bestFit="1" customWidth="1"/>
    <col min="10" max="10" width="16.28515625" bestFit="1" customWidth="1"/>
    <col min="11" max="11" width="6" bestFit="1" customWidth="1"/>
    <col min="12" max="12" width="11.28515625" bestFit="1" customWidth="1"/>
    <col min="13" max="13" width="13.140625" bestFit="1" customWidth="1"/>
    <col min="14" max="14" width="14" bestFit="1" customWidth="1"/>
    <col min="15" max="15" width="10.28515625" bestFit="1" customWidth="1"/>
    <col min="16" max="16" width="17.5703125" bestFit="1" customWidth="1"/>
    <col min="17" max="17" width="10.28515625" bestFit="1" customWidth="1"/>
    <col min="18" max="18" width="19" bestFit="1" customWidth="1"/>
    <col min="19" max="19" width="15.28515625" bestFit="1" customWidth="1"/>
    <col min="20" max="20" width="19" bestFit="1" customWidth="1"/>
    <col min="21" max="21" width="15.28515625" bestFit="1" customWidth="1"/>
    <col min="22" max="22" width="14.28515625" bestFit="1" customWidth="1"/>
    <col min="23" max="37" width="16.28515625" bestFit="1" customWidth="1"/>
    <col min="38" max="38" width="11.28515625" bestFit="1" customWidth="1"/>
  </cols>
  <sheetData>
    <row r="1" spans="1:8" x14ac:dyDescent="0.25">
      <c r="A1" t="s">
        <v>2190</v>
      </c>
      <c r="B1" t="s">
        <v>2189</v>
      </c>
      <c r="C1" t="s">
        <v>2187</v>
      </c>
      <c r="D1" t="s">
        <v>2192</v>
      </c>
      <c r="E1" t="s">
        <v>2188</v>
      </c>
      <c r="F1" t="s">
        <v>2186</v>
      </c>
      <c r="G1" t="s">
        <v>2185</v>
      </c>
    </row>
    <row r="2" spans="1:8" x14ac:dyDescent="0.25">
      <c r="A2" s="2">
        <v>0.75652173913043474</v>
      </c>
      <c r="B2" s="2">
        <v>1.5928853754940711</v>
      </c>
      <c r="C2" s="2">
        <v>5.8529644268774703</v>
      </c>
      <c r="D2" s="2">
        <v>7.3881422924901186</v>
      </c>
      <c r="E2" s="2">
        <v>7.4347826086956523</v>
      </c>
      <c r="F2" s="2">
        <v>9.8664031620553363</v>
      </c>
      <c r="G2" s="2">
        <v>27.067984189723319</v>
      </c>
    </row>
    <row r="10" spans="1:8" x14ac:dyDescent="0.25">
      <c r="A10" t="s">
        <v>2191</v>
      </c>
      <c r="D10" t="s">
        <v>2197</v>
      </c>
      <c r="E10" t="s">
        <v>2236</v>
      </c>
      <c r="F10" t="s">
        <v>2237</v>
      </c>
      <c r="G10" t="s">
        <v>2238</v>
      </c>
      <c r="H10" t="s">
        <v>2239</v>
      </c>
    </row>
    <row r="11" spans="1:8" x14ac:dyDescent="0.25">
      <c r="A11" s="2">
        <v>22.224584980237143</v>
      </c>
      <c r="D11" s="7">
        <v>0.50498339920948665</v>
      </c>
      <c r="E11" s="7">
        <v>0.31053224489795889</v>
      </c>
      <c r="F11" s="7">
        <v>0.72833493205435718</v>
      </c>
      <c r="G11" s="5">
        <v>1.1928853754940711</v>
      </c>
      <c r="H11" s="5">
        <v>6.2418972332015814</v>
      </c>
    </row>
    <row r="15" spans="1:8" x14ac:dyDescent="0.25">
      <c r="A15" s="3" t="s">
        <v>2194</v>
      </c>
      <c r="B15" t="s">
        <v>2193</v>
      </c>
      <c r="D15" t="s">
        <v>2188</v>
      </c>
      <c r="F15" t="s">
        <v>2240</v>
      </c>
      <c r="G15" t="s">
        <v>2241</v>
      </c>
    </row>
    <row r="16" spans="1:8" x14ac:dyDescent="0.25">
      <c r="A16" s="4" t="s">
        <v>2199</v>
      </c>
      <c r="B16" s="2">
        <v>1285</v>
      </c>
      <c r="D16" s="2">
        <v>7.4347826086956523</v>
      </c>
      <c r="F16" s="8">
        <f>G11/D16</f>
        <v>0.16044657097288675</v>
      </c>
      <c r="G16" s="8">
        <f>H11/D16</f>
        <v>0.83955342902711327</v>
      </c>
    </row>
    <row r="17" spans="1:15" x14ac:dyDescent="0.25">
      <c r="A17" s="4" t="s">
        <v>2200</v>
      </c>
      <c r="B17" s="2">
        <v>3022</v>
      </c>
    </row>
    <row r="18" spans="1:15" x14ac:dyDescent="0.25">
      <c r="A18" s="4" t="s">
        <v>2201</v>
      </c>
      <c r="B18" s="2">
        <v>3367</v>
      </c>
    </row>
    <row r="19" spans="1:15" x14ac:dyDescent="0.25">
      <c r="A19" s="4" t="s">
        <v>2202</v>
      </c>
      <c r="B19" s="2">
        <v>3368</v>
      </c>
    </row>
    <row r="20" spans="1:15" x14ac:dyDescent="0.25">
      <c r="A20" s="4" t="s">
        <v>2203</v>
      </c>
      <c r="B20" s="2">
        <v>3050</v>
      </c>
      <c r="D20" s="3" t="s">
        <v>2194</v>
      </c>
      <c r="E20" t="s">
        <v>2184</v>
      </c>
      <c r="G20" s="3" t="s">
        <v>2194</v>
      </c>
      <c r="H20" t="s">
        <v>2242</v>
      </c>
      <c r="J20" t="s">
        <v>2184</v>
      </c>
      <c r="L20" t="s">
        <v>2243</v>
      </c>
      <c r="N20" t="s">
        <v>2257</v>
      </c>
      <c r="O20" t="s">
        <v>2258</v>
      </c>
    </row>
    <row r="21" spans="1:15" x14ac:dyDescent="0.25">
      <c r="A21" s="4" t="s">
        <v>2204</v>
      </c>
      <c r="B21" s="2">
        <v>3139</v>
      </c>
      <c r="D21" s="4" t="s">
        <v>2205</v>
      </c>
      <c r="E21" s="2">
        <v>2423</v>
      </c>
      <c r="G21" s="4" t="s">
        <v>2234</v>
      </c>
      <c r="H21" s="2">
        <v>426</v>
      </c>
      <c r="J21" s="2">
        <v>34241</v>
      </c>
      <c r="L21" s="2">
        <v>1265</v>
      </c>
      <c r="N21" s="2">
        <v>4424</v>
      </c>
      <c r="O21" s="2">
        <v>3.4972332015810275</v>
      </c>
    </row>
    <row r="22" spans="1:15" x14ac:dyDescent="0.25">
      <c r="A22" s="4" t="s">
        <v>2205</v>
      </c>
      <c r="B22" s="2">
        <v>3224</v>
      </c>
      <c r="D22" s="4" t="s">
        <v>2202</v>
      </c>
      <c r="E22" s="2">
        <v>2421</v>
      </c>
      <c r="G22" s="4" t="s">
        <v>2235</v>
      </c>
      <c r="H22" s="2">
        <v>839</v>
      </c>
    </row>
    <row r="23" spans="1:15" x14ac:dyDescent="0.25">
      <c r="A23" s="4" t="s">
        <v>2206</v>
      </c>
      <c r="B23" s="2">
        <v>2933</v>
      </c>
      <c r="D23" s="4" t="s">
        <v>2204</v>
      </c>
      <c r="E23" s="2">
        <v>2364</v>
      </c>
      <c r="G23" s="4" t="s">
        <v>2195</v>
      </c>
      <c r="H23" s="2">
        <v>1265</v>
      </c>
      <c r="J23" t="s">
        <v>2193</v>
      </c>
    </row>
    <row r="24" spans="1:15" x14ac:dyDescent="0.25">
      <c r="A24" s="4" t="s">
        <v>2207</v>
      </c>
      <c r="B24" s="2">
        <v>1943</v>
      </c>
      <c r="D24" s="4" t="s">
        <v>2201</v>
      </c>
      <c r="E24" s="2">
        <v>2317</v>
      </c>
      <c r="J24" s="2">
        <v>48570</v>
      </c>
    </row>
    <row r="25" spans="1:15" x14ac:dyDescent="0.25">
      <c r="A25" s="4" t="s">
        <v>2208</v>
      </c>
      <c r="B25" s="2">
        <v>3289</v>
      </c>
      <c r="D25" s="4" t="s">
        <v>2208</v>
      </c>
      <c r="E25" s="2">
        <v>2313</v>
      </c>
    </row>
    <row r="26" spans="1:15" x14ac:dyDescent="0.25">
      <c r="A26" s="4" t="s">
        <v>2209</v>
      </c>
      <c r="B26" s="2">
        <v>2856</v>
      </c>
      <c r="D26" s="4" t="s">
        <v>2213</v>
      </c>
      <c r="E26" s="2">
        <v>2212</v>
      </c>
    </row>
    <row r="27" spans="1:15" x14ac:dyDescent="0.25">
      <c r="A27" s="4" t="s">
        <v>2210</v>
      </c>
      <c r="B27" s="2">
        <v>2907</v>
      </c>
      <c r="D27" s="4" t="s">
        <v>2214</v>
      </c>
      <c r="E27" s="2">
        <v>2178</v>
      </c>
    </row>
    <row r="28" spans="1:15" x14ac:dyDescent="0.25">
      <c r="A28" s="4" t="s">
        <v>2211</v>
      </c>
      <c r="B28" s="2">
        <v>2447</v>
      </c>
      <c r="D28" s="4" t="s">
        <v>2206</v>
      </c>
      <c r="E28" s="2">
        <v>2106</v>
      </c>
      <c r="G28" t="s">
        <v>2244</v>
      </c>
      <c r="H28" t="s">
        <v>2185</v>
      </c>
      <c r="J28" t="s">
        <v>2254</v>
      </c>
      <c r="K28" t="s">
        <v>2245</v>
      </c>
      <c r="M28" s="3" t="s">
        <v>2194</v>
      </c>
      <c r="N28" t="s">
        <v>2243</v>
      </c>
      <c r="O28" t="s">
        <v>2184</v>
      </c>
    </row>
    <row r="29" spans="1:15" x14ac:dyDescent="0.25">
      <c r="A29" s="4" t="s">
        <v>2212</v>
      </c>
      <c r="B29" s="2">
        <v>2742</v>
      </c>
      <c r="D29" s="4" t="s">
        <v>2203</v>
      </c>
      <c r="E29" s="2">
        <v>2088</v>
      </c>
      <c r="G29" s="2">
        <v>7.8177496721536635</v>
      </c>
      <c r="H29" s="2">
        <v>27.067984189723319</v>
      </c>
      <c r="J29" t="s">
        <v>2250</v>
      </c>
      <c r="K29" s="8">
        <f>G29/H29</f>
        <v>0.28881905713251321</v>
      </c>
      <c r="M29" s="4" t="s">
        <v>27</v>
      </c>
      <c r="N29" s="2">
        <v>849</v>
      </c>
      <c r="O29" s="9">
        <v>0.6751847200724278</v>
      </c>
    </row>
    <row r="30" spans="1:15" x14ac:dyDescent="0.25">
      <c r="A30" s="4" t="s">
        <v>2213</v>
      </c>
      <c r="B30" s="2">
        <v>3066</v>
      </c>
      <c r="D30" s="4" t="s">
        <v>2210</v>
      </c>
      <c r="E30" s="2">
        <v>2056</v>
      </c>
      <c r="G30" t="s">
        <v>2196</v>
      </c>
      <c r="H30" t="s">
        <v>2186</v>
      </c>
      <c r="J30" t="s">
        <v>2251</v>
      </c>
      <c r="K30" s="8">
        <f>G31/H31</f>
        <v>0.31120068560354003</v>
      </c>
      <c r="M30" s="4" t="s">
        <v>108</v>
      </c>
      <c r="N30" s="2">
        <v>122</v>
      </c>
      <c r="O30" s="9">
        <v>9.3542828772524164E-2</v>
      </c>
    </row>
    <row r="31" spans="1:15" x14ac:dyDescent="0.25">
      <c r="A31" s="4" t="s">
        <v>2214</v>
      </c>
      <c r="B31" s="2">
        <v>2856</v>
      </c>
      <c r="D31" s="4" t="s">
        <v>2209</v>
      </c>
      <c r="E31" s="2">
        <v>2038</v>
      </c>
      <c r="G31" s="2">
        <v>3.0704314284725558</v>
      </c>
      <c r="H31" s="2">
        <v>9.8664031620553363</v>
      </c>
      <c r="J31" t="s">
        <v>2252</v>
      </c>
      <c r="K31" s="8">
        <f>G33/H33</f>
        <v>0.79632144028662655</v>
      </c>
      <c r="M31" s="4" t="s">
        <v>49</v>
      </c>
      <c r="N31" s="2">
        <v>294</v>
      </c>
      <c r="O31" s="9">
        <v>0.23127245115504805</v>
      </c>
    </row>
    <row r="32" spans="1:15" x14ac:dyDescent="0.25">
      <c r="A32" s="4" t="s">
        <v>2215</v>
      </c>
      <c r="B32" s="2">
        <v>1878</v>
      </c>
      <c r="D32" s="4" t="s">
        <v>2212</v>
      </c>
      <c r="E32" s="2">
        <v>1919</v>
      </c>
      <c r="G32" t="s">
        <v>2246</v>
      </c>
      <c r="H32" t="s">
        <v>2247</v>
      </c>
      <c r="J32" t="s">
        <v>2253</v>
      </c>
      <c r="K32" s="8">
        <f>G35/H35</f>
        <v>0.58503820017068164</v>
      </c>
      <c r="M32" s="4" t="s">
        <v>2195</v>
      </c>
      <c r="N32" s="2">
        <v>1265</v>
      </c>
      <c r="O32" s="9">
        <v>1</v>
      </c>
    </row>
    <row r="33" spans="1:13" x14ac:dyDescent="0.25">
      <c r="A33" s="4" t="s">
        <v>2216</v>
      </c>
      <c r="B33" s="2">
        <v>1198</v>
      </c>
      <c r="D33" s="4" t="s">
        <v>2211</v>
      </c>
      <c r="E33" s="2">
        <v>1756</v>
      </c>
      <c r="G33" s="2">
        <v>0.24728348451258206</v>
      </c>
      <c r="H33" s="2">
        <v>0.31053224489795889</v>
      </c>
    </row>
    <row r="34" spans="1:13" x14ac:dyDescent="0.25">
      <c r="A34" s="4" t="s">
        <v>2195</v>
      </c>
      <c r="B34" s="2">
        <v>48570</v>
      </c>
      <c r="D34" s="4" t="s">
        <v>2200</v>
      </c>
      <c r="E34" s="2">
        <v>1715</v>
      </c>
      <c r="G34" t="s">
        <v>2248</v>
      </c>
      <c r="H34" t="s">
        <v>2249</v>
      </c>
    </row>
    <row r="35" spans="1:13" x14ac:dyDescent="0.25">
      <c r="D35" s="4" t="s">
        <v>2207</v>
      </c>
      <c r="E35" s="2">
        <v>1413</v>
      </c>
      <c r="G35" s="2">
        <v>3.4242077739634205</v>
      </c>
      <c r="H35" s="2">
        <v>5.8529644268774703</v>
      </c>
    </row>
    <row r="36" spans="1:13" x14ac:dyDescent="0.25">
      <c r="D36" s="4" t="s">
        <v>2215</v>
      </c>
      <c r="E36" s="2">
        <v>1381</v>
      </c>
    </row>
    <row r="37" spans="1:13" x14ac:dyDescent="0.25">
      <c r="D37" s="4" t="s">
        <v>2216</v>
      </c>
      <c r="E37" s="2">
        <v>894</v>
      </c>
    </row>
    <row r="38" spans="1:13" x14ac:dyDescent="0.25">
      <c r="D38" s="4" t="s">
        <v>2199</v>
      </c>
      <c r="E38" s="2">
        <v>647</v>
      </c>
    </row>
    <row r="39" spans="1:13" x14ac:dyDescent="0.25">
      <c r="D39" s="4" t="s">
        <v>2195</v>
      </c>
      <c r="E39" s="2">
        <v>34241</v>
      </c>
    </row>
    <row r="45" spans="1:13" x14ac:dyDescent="0.25">
      <c r="B45" s="3" t="s">
        <v>2194</v>
      </c>
      <c r="C45" t="s">
        <v>2262</v>
      </c>
      <c r="D45" t="s">
        <v>2264</v>
      </c>
      <c r="E45" t="s">
        <v>2267</v>
      </c>
      <c r="I45" s="3" t="s">
        <v>2193</v>
      </c>
      <c r="J45" s="3" t="s">
        <v>2198</v>
      </c>
    </row>
    <row r="46" spans="1:13" x14ac:dyDescent="0.25">
      <c r="B46" s="4" t="s">
        <v>2199</v>
      </c>
      <c r="C46" s="2">
        <v>20.304069619171504</v>
      </c>
      <c r="D46" s="2">
        <v>0.81084456369872338</v>
      </c>
      <c r="E46" s="2">
        <v>0.46706234561808685</v>
      </c>
      <c r="I46" s="3" t="s">
        <v>2194</v>
      </c>
      <c r="J46" t="s">
        <v>2234</v>
      </c>
      <c r="K46" t="s">
        <v>2235</v>
      </c>
      <c r="L46" t="s">
        <v>2195</v>
      </c>
    </row>
    <row r="47" spans="1:13" x14ac:dyDescent="0.25">
      <c r="B47" s="4" t="s">
        <v>2200</v>
      </c>
      <c r="C47" s="2">
        <v>20.223266967605475</v>
      </c>
      <c r="D47" s="2">
        <v>0.87987018869122235</v>
      </c>
      <c r="E47" s="2">
        <v>0.54214112655636082</v>
      </c>
      <c r="I47" s="4" t="s">
        <v>2199</v>
      </c>
      <c r="J47" s="2">
        <v>879</v>
      </c>
      <c r="K47" s="2">
        <v>406</v>
      </c>
      <c r="L47" s="2">
        <v>1285</v>
      </c>
      <c r="M47">
        <f>K47/L47</f>
        <v>0.3159533073929961</v>
      </c>
    </row>
    <row r="48" spans="1:13" x14ac:dyDescent="0.25">
      <c r="B48" s="4" t="s">
        <v>2201</v>
      </c>
      <c r="C48" s="2">
        <v>18.551273531409084</v>
      </c>
      <c r="D48" s="2">
        <v>1.0048079142079323</v>
      </c>
      <c r="E48" s="2">
        <v>0.67482292623812212</v>
      </c>
      <c r="I48" s="4" t="s">
        <v>2200</v>
      </c>
      <c r="J48" s="2">
        <v>1404</v>
      </c>
      <c r="K48" s="2">
        <v>1618</v>
      </c>
      <c r="L48" s="2">
        <v>3022</v>
      </c>
      <c r="M48">
        <f t="shared" ref="M48:M64" si="0">K48/L48</f>
        <v>0.53540701522170753</v>
      </c>
    </row>
    <row r="49" spans="2:13" x14ac:dyDescent="0.25">
      <c r="B49" s="4" t="s">
        <v>2202</v>
      </c>
      <c r="C49" s="2">
        <v>18.294777020509621</v>
      </c>
      <c r="D49" s="2">
        <v>0.99652576710617513</v>
      </c>
      <c r="E49" s="2">
        <v>0.6748080761648334</v>
      </c>
      <c r="I49" s="4" t="s">
        <v>2201</v>
      </c>
      <c r="J49" s="2">
        <v>1597</v>
      </c>
      <c r="K49" s="2">
        <v>1770</v>
      </c>
      <c r="L49" s="2">
        <v>3367</v>
      </c>
      <c r="M49">
        <f t="shared" si="0"/>
        <v>0.52569052569052566</v>
      </c>
    </row>
    <row r="50" spans="2:13" x14ac:dyDescent="0.25">
      <c r="B50" s="4" t="s">
        <v>2203</v>
      </c>
      <c r="C50" s="2">
        <v>18.555662090193753</v>
      </c>
      <c r="D50" s="2">
        <v>0.9691079473112334</v>
      </c>
      <c r="E50" s="2">
        <v>0.65476980105389415</v>
      </c>
      <c r="I50" s="4" t="s">
        <v>2202</v>
      </c>
      <c r="J50" s="2">
        <v>1406</v>
      </c>
      <c r="K50" s="2">
        <v>1962</v>
      </c>
      <c r="L50" s="2">
        <v>3368</v>
      </c>
      <c r="M50">
        <f t="shared" si="0"/>
        <v>0.58254156769596199</v>
      </c>
    </row>
    <row r="51" spans="2:13" x14ac:dyDescent="0.25">
      <c r="B51" s="4" t="s">
        <v>2204</v>
      </c>
      <c r="C51" s="2">
        <v>19.313205375064719</v>
      </c>
      <c r="D51" s="2">
        <v>1.0424655105720484</v>
      </c>
      <c r="E51" s="2">
        <v>0.78298621737334317</v>
      </c>
      <c r="I51" s="4" t="s">
        <v>2203</v>
      </c>
      <c r="J51" s="2">
        <v>1284</v>
      </c>
      <c r="K51" s="2">
        <v>1766</v>
      </c>
      <c r="L51" s="2">
        <v>3050</v>
      </c>
      <c r="M51">
        <f t="shared" si="0"/>
        <v>0.5790163934426229</v>
      </c>
    </row>
    <row r="52" spans="2:13" x14ac:dyDescent="0.25">
      <c r="B52" s="4" t="s">
        <v>2205</v>
      </c>
      <c r="C52" s="2">
        <v>22.248665401419576</v>
      </c>
      <c r="D52" s="2">
        <v>1.0365516656010529</v>
      </c>
      <c r="E52" s="2">
        <v>0.81209054268532455</v>
      </c>
      <c r="I52" s="4" t="s">
        <v>2204</v>
      </c>
      <c r="J52" s="2">
        <v>924</v>
      </c>
      <c r="K52" s="2">
        <v>2215</v>
      </c>
      <c r="L52" s="2">
        <v>3139</v>
      </c>
      <c r="M52">
        <f t="shared" si="0"/>
        <v>0.70563873845173619</v>
      </c>
    </row>
    <row r="53" spans="2:13" x14ac:dyDescent="0.25">
      <c r="B53" s="4" t="s">
        <v>2206</v>
      </c>
      <c r="C53" s="2">
        <v>24.072971753848464</v>
      </c>
      <c r="D53" s="2">
        <v>1.0439676607048345</v>
      </c>
      <c r="E53" s="2">
        <v>0.78429604946136189</v>
      </c>
      <c r="I53" s="4" t="s">
        <v>2205</v>
      </c>
      <c r="J53" s="2">
        <v>712</v>
      </c>
      <c r="K53" s="2">
        <v>2512</v>
      </c>
      <c r="L53" s="2">
        <v>3224</v>
      </c>
      <c r="M53">
        <f t="shared" si="0"/>
        <v>0.77915632754342434</v>
      </c>
    </row>
    <row r="54" spans="2:13" x14ac:dyDescent="0.25">
      <c r="B54" s="4" t="s">
        <v>2207</v>
      </c>
      <c r="C54" s="2">
        <v>20.245216307829381</v>
      </c>
      <c r="D54" s="2">
        <v>1.0631406719869225</v>
      </c>
      <c r="E54" s="2">
        <v>0.80034087645351537</v>
      </c>
      <c r="I54" s="4" t="s">
        <v>2206</v>
      </c>
      <c r="J54" s="2">
        <v>702</v>
      </c>
      <c r="K54" s="2">
        <v>2231</v>
      </c>
      <c r="L54" s="2">
        <v>2933</v>
      </c>
      <c r="M54">
        <f t="shared" si="0"/>
        <v>0.76065461984316396</v>
      </c>
    </row>
    <row r="55" spans="2:13" x14ac:dyDescent="0.25">
      <c r="B55" s="4" t="s">
        <v>2208</v>
      </c>
      <c r="C55" s="2">
        <v>20.378511771066528</v>
      </c>
      <c r="D55" s="2">
        <v>1.058660289262136</v>
      </c>
      <c r="E55" s="2">
        <v>0.79717713927237321</v>
      </c>
      <c r="I55" s="4" t="s">
        <v>2207</v>
      </c>
      <c r="J55" s="2">
        <v>536</v>
      </c>
      <c r="K55" s="2">
        <v>1407</v>
      </c>
      <c r="L55" s="2">
        <v>1943</v>
      </c>
      <c r="M55">
        <f t="shared" si="0"/>
        <v>0.72413793103448276</v>
      </c>
    </row>
    <row r="56" spans="2:13" x14ac:dyDescent="0.25">
      <c r="B56" s="4" t="s">
        <v>2209</v>
      </c>
      <c r="C56" s="2">
        <v>23.473408784741629</v>
      </c>
      <c r="D56" s="2">
        <v>1.1516793737284345</v>
      </c>
      <c r="E56" s="2">
        <v>0.85344549965261218</v>
      </c>
      <c r="I56" s="4" t="s">
        <v>2208</v>
      </c>
      <c r="J56" s="2">
        <v>1006</v>
      </c>
      <c r="K56" s="2">
        <v>2283</v>
      </c>
      <c r="L56" s="2">
        <v>3289</v>
      </c>
      <c r="M56">
        <f t="shared" si="0"/>
        <v>0.69413195500152025</v>
      </c>
    </row>
    <row r="57" spans="2:13" x14ac:dyDescent="0.25">
      <c r="B57" s="4" t="s">
        <v>2210</v>
      </c>
      <c r="C57" s="2">
        <v>20.860914051020856</v>
      </c>
      <c r="D57" s="2">
        <v>1.0446291534036083</v>
      </c>
      <c r="E57" s="2">
        <v>0.72850207541275913</v>
      </c>
      <c r="I57" s="4" t="s">
        <v>2209</v>
      </c>
      <c r="J57" s="2">
        <v>574</v>
      </c>
      <c r="K57" s="2">
        <v>2282</v>
      </c>
      <c r="L57" s="2">
        <v>2856</v>
      </c>
      <c r="M57">
        <f t="shared" si="0"/>
        <v>0.7990196078431373</v>
      </c>
    </row>
    <row r="58" spans="2:13" x14ac:dyDescent="0.25">
      <c r="B58" s="4" t="s">
        <v>2211</v>
      </c>
      <c r="C58" s="2">
        <v>20.754045320777191</v>
      </c>
      <c r="D58" s="2">
        <v>0.97336249929960383</v>
      </c>
      <c r="E58" s="2">
        <v>0.72533135219096145</v>
      </c>
      <c r="I58" s="4" t="s">
        <v>2210</v>
      </c>
      <c r="J58" s="2">
        <v>1147</v>
      </c>
      <c r="K58" s="2">
        <v>1760</v>
      </c>
      <c r="L58" s="2">
        <v>2907</v>
      </c>
      <c r="M58">
        <f t="shared" si="0"/>
        <v>0.6054351565187478</v>
      </c>
    </row>
    <row r="59" spans="2:13" x14ac:dyDescent="0.25">
      <c r="B59" s="4" t="s">
        <v>2212</v>
      </c>
      <c r="C59" s="2">
        <v>24.046587646496672</v>
      </c>
      <c r="D59" s="2">
        <v>1.0498005268239374</v>
      </c>
      <c r="E59" s="2">
        <v>0.8054993177136367</v>
      </c>
      <c r="I59" s="4" t="s">
        <v>2211</v>
      </c>
      <c r="J59" s="2">
        <v>599</v>
      </c>
      <c r="K59" s="2">
        <v>1848</v>
      </c>
      <c r="L59" s="2">
        <v>2447</v>
      </c>
      <c r="M59">
        <f t="shared" si="0"/>
        <v>0.75521046178994689</v>
      </c>
    </row>
    <row r="60" spans="2:13" x14ac:dyDescent="0.25">
      <c r="B60" s="4" t="s">
        <v>2213</v>
      </c>
      <c r="C60" s="2">
        <v>25.777226673701882</v>
      </c>
      <c r="D60" s="2">
        <v>1.0698454946884421</v>
      </c>
      <c r="E60" s="2">
        <v>0.8737030785766523</v>
      </c>
      <c r="I60" s="4" t="s">
        <v>2212</v>
      </c>
      <c r="J60" s="2">
        <v>590</v>
      </c>
      <c r="K60" s="2">
        <v>2152</v>
      </c>
      <c r="L60" s="2">
        <v>2742</v>
      </c>
      <c r="M60">
        <f t="shared" si="0"/>
        <v>0.78482859226841717</v>
      </c>
    </row>
    <row r="61" spans="2:13" x14ac:dyDescent="0.25">
      <c r="B61" s="4" t="s">
        <v>2214</v>
      </c>
      <c r="C61" s="2">
        <v>23.367319463548245</v>
      </c>
      <c r="D61" s="2">
        <v>1.0211855106158607</v>
      </c>
      <c r="E61" s="2">
        <v>0.86388510252245843</v>
      </c>
      <c r="I61" s="4" t="s">
        <v>2213</v>
      </c>
      <c r="J61" s="2">
        <v>1190</v>
      </c>
      <c r="K61" s="2">
        <v>1876</v>
      </c>
      <c r="L61" s="2">
        <v>3066</v>
      </c>
      <c r="M61">
        <f t="shared" si="0"/>
        <v>0.61187214611872143</v>
      </c>
    </row>
    <row r="62" spans="2:13" x14ac:dyDescent="0.25">
      <c r="B62" s="4" t="s">
        <v>2215</v>
      </c>
      <c r="C62" s="2">
        <v>28.294545323052297</v>
      </c>
      <c r="D62" s="2">
        <v>0.97993387795111975</v>
      </c>
      <c r="E62" s="2">
        <v>0.85860836956280495</v>
      </c>
      <c r="I62" s="4" t="s">
        <v>2214</v>
      </c>
      <c r="J62" s="2">
        <v>1199</v>
      </c>
      <c r="K62" s="2">
        <v>1657</v>
      </c>
      <c r="L62" s="2">
        <v>2856</v>
      </c>
      <c r="M62">
        <f t="shared" si="0"/>
        <v>0.5801820728291317</v>
      </c>
    </row>
    <row r="63" spans="2:13" x14ac:dyDescent="0.25">
      <c r="B63" s="4" t="s">
        <v>2216</v>
      </c>
      <c r="C63" s="2">
        <v>26.838372255772889</v>
      </c>
      <c r="D63" s="2">
        <v>0.98642027945926591</v>
      </c>
      <c r="E63" s="2">
        <v>0.8628593938521304</v>
      </c>
      <c r="I63" s="4" t="s">
        <v>2215</v>
      </c>
      <c r="J63" s="2">
        <v>688</v>
      </c>
      <c r="K63" s="2">
        <v>1190</v>
      </c>
      <c r="L63" s="2">
        <v>1878</v>
      </c>
      <c r="M63">
        <f t="shared" si="0"/>
        <v>0.63365282215122476</v>
      </c>
    </row>
    <row r="64" spans="2:13" x14ac:dyDescent="0.25">
      <c r="B64" s="4" t="s">
        <v>2195</v>
      </c>
      <c r="C64" s="2">
        <v>21.790267846813464</v>
      </c>
      <c r="D64" s="2">
        <v>1.0185297353665723</v>
      </c>
      <c r="E64" s="2">
        <v>0.7585127133681514</v>
      </c>
      <c r="I64" s="4" t="s">
        <v>2216</v>
      </c>
      <c r="J64" s="2">
        <v>359</v>
      </c>
      <c r="K64" s="2">
        <v>839</v>
      </c>
      <c r="L64" s="2">
        <v>1198</v>
      </c>
      <c r="M64">
        <f t="shared" si="0"/>
        <v>0.70033388981636058</v>
      </c>
    </row>
    <row r="65" spans="9:13" x14ac:dyDescent="0.25">
      <c r="I65" s="4" t="s">
        <v>2195</v>
      </c>
      <c r="J65" s="2">
        <v>16796</v>
      </c>
      <c r="K65" s="2">
        <v>31774</v>
      </c>
      <c r="L65" s="2">
        <v>48570</v>
      </c>
      <c r="M65">
        <f>K65/L65</f>
        <v>0.65418982911262091</v>
      </c>
    </row>
  </sheetData>
  <sortState xmlns:xlrd2="http://schemas.microsoft.com/office/spreadsheetml/2017/richdata2" ref="A1:G2">
    <sortCondition ref="F2"/>
  </sortState>
  <pageMargins left="0.7" right="0.7" top="0.75" bottom="0.75" header="0.3" footer="0.3"/>
  <tableParts count="1"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8CFF-99FF-4773-8809-44A9BFFE1F09}">
  <dimension ref="A1:A3"/>
  <sheetViews>
    <sheetView showGridLines="0" tabSelected="1" topLeftCell="A7" zoomScale="70" zoomScaleNormal="70" workbookViewId="0">
      <selection activeCell="T65" sqref="T65"/>
    </sheetView>
  </sheetViews>
  <sheetFormatPr defaultRowHeight="15" x14ac:dyDescent="0.25"/>
  <cols>
    <col min="1" max="16384" width="9.140625" style="11"/>
  </cols>
  <sheetData>
    <row r="1" s="11" customFormat="1" x14ac:dyDescent="0.25"/>
    <row r="2" s="11" customFormat="1" x14ac:dyDescent="0.25"/>
    <row r="3" s="11" customForma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8440-FE3B-4F81-80AE-21CD85671763}">
  <dimension ref="A1:X31"/>
  <sheetViews>
    <sheetView topLeftCell="F1" workbookViewId="0">
      <selection activeCell="X3" sqref="X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14" width="5" bestFit="1" customWidth="1"/>
    <col min="15" max="15" width="11.28515625" bestFit="1" customWidth="1"/>
    <col min="18" max="18" width="10.28515625" bestFit="1" customWidth="1"/>
    <col min="19" max="19" width="14" bestFit="1" customWidth="1"/>
    <col min="20" max="20" width="10.42578125" bestFit="1" customWidth="1"/>
    <col min="21" max="21" width="9.28515625" bestFit="1" customWidth="1"/>
    <col min="22" max="22" width="9" bestFit="1" customWidth="1"/>
    <col min="23" max="23" width="10.140625" bestFit="1" customWidth="1"/>
    <col min="24" max="24" width="22" bestFit="1" customWidth="1"/>
    <col min="25" max="30" width="16.28515625" bestFit="1" customWidth="1"/>
    <col min="31" max="32" width="11.28515625" bestFit="1" customWidth="1"/>
  </cols>
  <sheetData>
    <row r="1" spans="1:24" x14ac:dyDescent="0.25">
      <c r="A1" s="3" t="s">
        <v>2269</v>
      </c>
      <c r="B1" s="3" t="s">
        <v>2198</v>
      </c>
    </row>
    <row r="2" spans="1:24" x14ac:dyDescent="0.25">
      <c r="A2" s="3" t="s">
        <v>2194</v>
      </c>
      <c r="B2" t="s">
        <v>2218</v>
      </c>
      <c r="C2" t="s">
        <v>2219</v>
      </c>
      <c r="D2" t="s">
        <v>2220</v>
      </c>
      <c r="E2" t="s">
        <v>2221</v>
      </c>
      <c r="F2" t="s">
        <v>2222</v>
      </c>
      <c r="G2" t="s">
        <v>2223</v>
      </c>
      <c r="H2" t="s">
        <v>2224</v>
      </c>
      <c r="I2" t="s">
        <v>2225</v>
      </c>
      <c r="J2" t="s">
        <v>2226</v>
      </c>
      <c r="K2" t="s">
        <v>2227</v>
      </c>
      <c r="L2" t="s">
        <v>2228</v>
      </c>
      <c r="M2" t="s">
        <v>2229</v>
      </c>
      <c r="N2" t="s">
        <v>2230</v>
      </c>
      <c r="O2" t="s">
        <v>2195</v>
      </c>
      <c r="R2" t="s">
        <v>2184</v>
      </c>
      <c r="S2" t="s">
        <v>2243</v>
      </c>
      <c r="T2" t="s">
        <v>2193</v>
      </c>
      <c r="U2" t="s">
        <v>2270</v>
      </c>
      <c r="V2" t="s">
        <v>2272</v>
      </c>
      <c r="W2" t="s">
        <v>2273</v>
      </c>
      <c r="X2" t="s">
        <v>2191</v>
      </c>
    </row>
    <row r="3" spans="1:24" x14ac:dyDescent="0.25">
      <c r="A3" s="4" t="s">
        <v>2234</v>
      </c>
      <c r="B3" s="2">
        <v>3</v>
      </c>
      <c r="C3" s="2">
        <v>3</v>
      </c>
      <c r="D3" s="2">
        <v>3</v>
      </c>
      <c r="E3" s="2">
        <v>6</v>
      </c>
      <c r="F3" s="2">
        <v>8</v>
      </c>
      <c r="G3" s="2">
        <v>6</v>
      </c>
      <c r="H3" s="2">
        <v>2</v>
      </c>
      <c r="I3" s="2">
        <v>7</v>
      </c>
      <c r="J3" s="2">
        <v>4</v>
      </c>
      <c r="K3" s="2">
        <v>5</v>
      </c>
      <c r="L3" s="2">
        <v>3</v>
      </c>
      <c r="M3" s="2">
        <v>4</v>
      </c>
      <c r="N3" s="2">
        <v>6</v>
      </c>
      <c r="O3" s="2">
        <v>60</v>
      </c>
      <c r="R3" s="2">
        <v>5987</v>
      </c>
      <c r="S3" s="2">
        <v>179</v>
      </c>
      <c r="T3" s="2">
        <v>7476</v>
      </c>
      <c r="U3" s="2">
        <v>2188</v>
      </c>
      <c r="V3" s="2">
        <v>1463</v>
      </c>
      <c r="W3" s="2">
        <v>1152</v>
      </c>
      <c r="X3" s="5">
        <v>25.14134078212291</v>
      </c>
    </row>
    <row r="4" spans="1:24" x14ac:dyDescent="0.25">
      <c r="A4" s="10" t="s">
        <v>2174</v>
      </c>
      <c r="B4" s="2">
        <v>3</v>
      </c>
      <c r="C4" s="2">
        <v>3</v>
      </c>
      <c r="D4" s="2">
        <v>3</v>
      </c>
      <c r="E4" s="2">
        <v>2</v>
      </c>
      <c r="F4" s="2">
        <v>2</v>
      </c>
      <c r="G4" s="2">
        <v>1</v>
      </c>
      <c r="H4" s="2"/>
      <c r="I4" s="2"/>
      <c r="J4" s="2"/>
      <c r="K4" s="2">
        <v>1</v>
      </c>
      <c r="L4" s="2"/>
      <c r="M4" s="2"/>
      <c r="N4" s="2"/>
      <c r="O4" s="2">
        <v>15</v>
      </c>
    </row>
    <row r="5" spans="1:24" x14ac:dyDescent="0.25">
      <c r="A5" s="10" t="s">
        <v>2176</v>
      </c>
      <c r="B5" s="2"/>
      <c r="C5" s="2"/>
      <c r="D5" s="2"/>
      <c r="E5" s="2"/>
      <c r="F5" s="2">
        <v>4</v>
      </c>
      <c r="G5" s="2">
        <v>4</v>
      </c>
      <c r="H5" s="2"/>
      <c r="I5" s="2">
        <v>2</v>
      </c>
      <c r="J5" s="2">
        <v>2</v>
      </c>
      <c r="K5" s="2"/>
      <c r="L5" s="2"/>
      <c r="M5" s="2">
        <v>1</v>
      </c>
      <c r="N5" s="2">
        <v>3</v>
      </c>
      <c r="O5" s="2">
        <v>16</v>
      </c>
    </row>
    <row r="6" spans="1:24" x14ac:dyDescent="0.25">
      <c r="A6" s="10" t="s">
        <v>2175</v>
      </c>
      <c r="B6" s="2"/>
      <c r="C6" s="2"/>
      <c r="D6" s="2"/>
      <c r="E6" s="2">
        <v>4</v>
      </c>
      <c r="F6" s="2">
        <v>2</v>
      </c>
      <c r="G6" s="2">
        <v>1</v>
      </c>
      <c r="H6" s="2">
        <v>1</v>
      </c>
      <c r="I6" s="2">
        <v>3</v>
      </c>
      <c r="J6" s="2"/>
      <c r="K6" s="2">
        <v>4</v>
      </c>
      <c r="L6" s="2">
        <v>1</v>
      </c>
      <c r="M6" s="2">
        <v>1</v>
      </c>
      <c r="N6" s="2">
        <v>1</v>
      </c>
      <c r="O6" s="2">
        <v>18</v>
      </c>
    </row>
    <row r="7" spans="1:24" x14ac:dyDescent="0.25">
      <c r="A7" s="10" t="s">
        <v>2178</v>
      </c>
      <c r="B7" s="2"/>
      <c r="C7" s="2"/>
      <c r="D7" s="2"/>
      <c r="E7" s="2"/>
      <c r="F7" s="2"/>
      <c r="G7" s="2"/>
      <c r="H7" s="2">
        <v>1</v>
      </c>
      <c r="I7" s="2">
        <v>2</v>
      </c>
      <c r="J7" s="2">
        <v>2</v>
      </c>
      <c r="K7" s="2"/>
      <c r="L7" s="2">
        <v>2</v>
      </c>
      <c r="M7" s="2">
        <v>2</v>
      </c>
      <c r="N7" s="2">
        <v>2</v>
      </c>
      <c r="O7" s="2">
        <v>11</v>
      </c>
    </row>
    <row r="8" spans="1:24" x14ac:dyDescent="0.25">
      <c r="A8" s="4" t="s">
        <v>2235</v>
      </c>
      <c r="B8" s="2">
        <v>1</v>
      </c>
      <c r="C8" s="2"/>
      <c r="D8" s="2"/>
      <c r="E8" s="2">
        <v>4</v>
      </c>
      <c r="F8" s="2">
        <v>9</v>
      </c>
      <c r="G8" s="2">
        <v>10</v>
      </c>
      <c r="H8" s="2">
        <v>15</v>
      </c>
      <c r="I8" s="2">
        <v>15</v>
      </c>
      <c r="J8" s="2">
        <v>15</v>
      </c>
      <c r="K8" s="2">
        <v>5</v>
      </c>
      <c r="L8" s="2">
        <v>15</v>
      </c>
      <c r="M8" s="2">
        <v>15</v>
      </c>
      <c r="N8" s="2">
        <v>15</v>
      </c>
      <c r="O8" s="2">
        <v>119</v>
      </c>
    </row>
    <row r="9" spans="1:24" x14ac:dyDescent="0.25">
      <c r="A9" s="10" t="s">
        <v>2174</v>
      </c>
      <c r="B9" s="2">
        <v>1</v>
      </c>
      <c r="C9" s="2"/>
      <c r="D9" s="2"/>
      <c r="E9" s="2">
        <v>3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2">
        <v>3</v>
      </c>
      <c r="M9" s="2">
        <v>3</v>
      </c>
      <c r="N9" s="2">
        <v>3</v>
      </c>
      <c r="O9" s="2">
        <v>31</v>
      </c>
    </row>
    <row r="10" spans="1:24" x14ac:dyDescent="0.25">
      <c r="A10" s="10" t="s">
        <v>2176</v>
      </c>
      <c r="B10" s="2"/>
      <c r="C10" s="2"/>
      <c r="D10" s="2"/>
      <c r="E10" s="2"/>
      <c r="F10" s="2">
        <v>2</v>
      </c>
      <c r="G10" s="2">
        <v>3</v>
      </c>
      <c r="H10" s="2">
        <v>4</v>
      </c>
      <c r="I10" s="2">
        <v>4</v>
      </c>
      <c r="J10" s="2">
        <v>4</v>
      </c>
      <c r="K10" s="2"/>
      <c r="L10" s="2">
        <v>4</v>
      </c>
      <c r="M10" s="2">
        <v>4</v>
      </c>
      <c r="N10" s="2">
        <v>4</v>
      </c>
      <c r="O10" s="2">
        <v>29</v>
      </c>
    </row>
    <row r="11" spans="1:24" x14ac:dyDescent="0.25">
      <c r="A11" s="10" t="s">
        <v>2175</v>
      </c>
      <c r="B11" s="2"/>
      <c r="C11" s="2"/>
      <c r="D11" s="2"/>
      <c r="E11" s="2">
        <v>1</v>
      </c>
      <c r="F11" s="2">
        <v>4</v>
      </c>
      <c r="G11" s="2">
        <v>4</v>
      </c>
      <c r="H11" s="2">
        <v>4</v>
      </c>
      <c r="I11" s="2">
        <v>4</v>
      </c>
      <c r="J11" s="2">
        <v>4</v>
      </c>
      <c r="K11" s="2">
        <v>2</v>
      </c>
      <c r="L11" s="2">
        <v>4</v>
      </c>
      <c r="M11" s="2">
        <v>4</v>
      </c>
      <c r="N11" s="2">
        <v>4</v>
      </c>
      <c r="O11" s="2">
        <v>35</v>
      </c>
    </row>
    <row r="12" spans="1:24" x14ac:dyDescent="0.25">
      <c r="A12" s="10" t="s">
        <v>2178</v>
      </c>
      <c r="B12" s="2"/>
      <c r="C12" s="2"/>
      <c r="D12" s="2"/>
      <c r="E12" s="2"/>
      <c r="F12" s="2"/>
      <c r="G12" s="2"/>
      <c r="H12" s="2">
        <v>4</v>
      </c>
      <c r="I12" s="2">
        <v>4</v>
      </c>
      <c r="J12" s="2">
        <v>4</v>
      </c>
      <c r="K12" s="2"/>
      <c r="L12" s="2">
        <v>4</v>
      </c>
      <c r="M12" s="2">
        <v>4</v>
      </c>
      <c r="N12" s="2">
        <v>4</v>
      </c>
      <c r="O12" s="2">
        <v>24</v>
      </c>
    </row>
    <row r="13" spans="1:24" x14ac:dyDescent="0.25">
      <c r="A13" s="4" t="s">
        <v>2195</v>
      </c>
      <c r="B13" s="2">
        <v>4</v>
      </c>
      <c r="C13" s="2">
        <v>3</v>
      </c>
      <c r="D13" s="2">
        <v>3</v>
      </c>
      <c r="E13" s="2">
        <v>10</v>
      </c>
      <c r="F13" s="2">
        <v>17</v>
      </c>
      <c r="G13" s="2">
        <v>16</v>
      </c>
      <c r="H13" s="2">
        <v>17</v>
      </c>
      <c r="I13" s="2">
        <v>22</v>
      </c>
      <c r="J13" s="2">
        <v>19</v>
      </c>
      <c r="K13" s="2">
        <v>10</v>
      </c>
      <c r="L13" s="2">
        <v>18</v>
      </c>
      <c r="M13" s="2">
        <v>19</v>
      </c>
      <c r="N13" s="2">
        <v>21</v>
      </c>
      <c r="O13" s="2">
        <v>179</v>
      </c>
    </row>
    <row r="19" spans="1:15" x14ac:dyDescent="0.25">
      <c r="A19" s="3" t="s">
        <v>2269</v>
      </c>
      <c r="B19" s="3" t="s">
        <v>2198</v>
      </c>
    </row>
    <row r="20" spans="1:15" x14ac:dyDescent="0.25">
      <c r="A20" s="3" t="s">
        <v>2194</v>
      </c>
      <c r="B20" t="s">
        <v>2218</v>
      </c>
      <c r="C20" t="s">
        <v>2219</v>
      </c>
      <c r="D20" t="s">
        <v>2220</v>
      </c>
      <c r="E20" t="s">
        <v>2221</v>
      </c>
      <c r="F20" t="s">
        <v>2222</v>
      </c>
      <c r="G20" t="s">
        <v>2223</v>
      </c>
      <c r="H20" t="s">
        <v>2224</v>
      </c>
      <c r="I20" t="s">
        <v>2225</v>
      </c>
      <c r="J20" t="s">
        <v>2226</v>
      </c>
      <c r="K20" t="s">
        <v>2227</v>
      </c>
      <c r="L20" t="s">
        <v>2228</v>
      </c>
      <c r="M20" t="s">
        <v>2229</v>
      </c>
      <c r="N20" t="s">
        <v>2230</v>
      </c>
      <c r="O20" t="s">
        <v>2195</v>
      </c>
    </row>
    <row r="21" spans="1:15" x14ac:dyDescent="0.25">
      <c r="A21" s="4" t="s">
        <v>2234</v>
      </c>
      <c r="B21" s="2">
        <v>3</v>
      </c>
      <c r="C21" s="2">
        <v>3</v>
      </c>
      <c r="D21" s="2">
        <v>3</v>
      </c>
      <c r="E21" s="2">
        <v>6</v>
      </c>
      <c r="F21" s="2">
        <v>8</v>
      </c>
      <c r="G21" s="2">
        <v>6</v>
      </c>
      <c r="H21" s="2">
        <v>2</v>
      </c>
      <c r="I21" s="2">
        <v>7</v>
      </c>
      <c r="J21" s="2">
        <v>4</v>
      </c>
      <c r="K21" s="2">
        <v>5</v>
      </c>
      <c r="L21" s="2">
        <v>3</v>
      </c>
      <c r="M21" s="2">
        <v>4</v>
      </c>
      <c r="N21" s="2">
        <v>6</v>
      </c>
      <c r="O21" s="2">
        <v>60</v>
      </c>
    </row>
    <row r="22" spans="1:15" x14ac:dyDescent="0.25">
      <c r="A22" s="10" t="s">
        <v>2174</v>
      </c>
      <c r="B22" s="2">
        <v>3</v>
      </c>
      <c r="C22" s="2">
        <v>3</v>
      </c>
      <c r="D22" s="2">
        <v>3</v>
      </c>
      <c r="E22" s="2">
        <v>2</v>
      </c>
      <c r="F22" s="2">
        <v>2</v>
      </c>
      <c r="G22" s="2">
        <v>1</v>
      </c>
      <c r="H22" s="2"/>
      <c r="I22" s="2"/>
      <c r="J22" s="2"/>
      <c r="K22" s="2">
        <v>1</v>
      </c>
      <c r="L22" s="2"/>
      <c r="M22" s="2"/>
      <c r="N22" s="2"/>
      <c r="O22" s="2">
        <v>15</v>
      </c>
    </row>
    <row r="23" spans="1:15" x14ac:dyDescent="0.25">
      <c r="A23" s="10" t="s">
        <v>2176</v>
      </c>
      <c r="B23" s="2"/>
      <c r="C23" s="2"/>
      <c r="D23" s="2"/>
      <c r="E23" s="2"/>
      <c r="F23" s="2">
        <v>4</v>
      </c>
      <c r="G23" s="2">
        <v>4</v>
      </c>
      <c r="H23" s="2"/>
      <c r="I23" s="2">
        <v>2</v>
      </c>
      <c r="J23" s="2">
        <v>2</v>
      </c>
      <c r="K23" s="2"/>
      <c r="L23" s="2"/>
      <c r="M23" s="2">
        <v>1</v>
      </c>
      <c r="N23" s="2">
        <v>3</v>
      </c>
      <c r="O23" s="2">
        <v>16</v>
      </c>
    </row>
    <row r="24" spans="1:15" x14ac:dyDescent="0.25">
      <c r="A24" s="10" t="s">
        <v>2175</v>
      </c>
      <c r="B24" s="2"/>
      <c r="C24" s="2"/>
      <c r="D24" s="2"/>
      <c r="E24" s="2">
        <v>4</v>
      </c>
      <c r="F24" s="2">
        <v>2</v>
      </c>
      <c r="G24" s="2">
        <v>1</v>
      </c>
      <c r="H24" s="2">
        <v>1</v>
      </c>
      <c r="I24" s="2">
        <v>3</v>
      </c>
      <c r="J24" s="2"/>
      <c r="K24" s="2">
        <v>4</v>
      </c>
      <c r="L24" s="2">
        <v>1</v>
      </c>
      <c r="M24" s="2">
        <v>1</v>
      </c>
      <c r="N24" s="2">
        <v>1</v>
      </c>
      <c r="O24" s="2">
        <v>18</v>
      </c>
    </row>
    <row r="25" spans="1:15" x14ac:dyDescent="0.25">
      <c r="A25" s="10" t="s">
        <v>2178</v>
      </c>
      <c r="B25" s="2"/>
      <c r="C25" s="2"/>
      <c r="D25" s="2"/>
      <c r="E25" s="2"/>
      <c r="F25" s="2"/>
      <c r="G25" s="2"/>
      <c r="H25" s="2">
        <v>1</v>
      </c>
      <c r="I25" s="2">
        <v>2</v>
      </c>
      <c r="J25" s="2">
        <v>2</v>
      </c>
      <c r="K25" s="2"/>
      <c r="L25" s="2">
        <v>2</v>
      </c>
      <c r="M25" s="2">
        <v>2</v>
      </c>
      <c r="N25" s="2">
        <v>2</v>
      </c>
      <c r="O25" s="2">
        <v>11</v>
      </c>
    </row>
    <row r="26" spans="1:15" x14ac:dyDescent="0.25">
      <c r="A26" s="4" t="s">
        <v>2235</v>
      </c>
      <c r="B26" s="2">
        <v>1</v>
      </c>
      <c r="C26" s="2"/>
      <c r="D26" s="2"/>
      <c r="E26" s="2">
        <v>4</v>
      </c>
      <c r="F26" s="2">
        <v>9</v>
      </c>
      <c r="G26" s="2">
        <v>10</v>
      </c>
      <c r="H26" s="2">
        <v>15</v>
      </c>
      <c r="I26" s="2">
        <v>15</v>
      </c>
      <c r="J26" s="2">
        <v>15</v>
      </c>
      <c r="K26" s="2">
        <v>5</v>
      </c>
      <c r="L26" s="2">
        <v>15</v>
      </c>
      <c r="M26" s="2">
        <v>15</v>
      </c>
      <c r="N26" s="2">
        <v>15</v>
      </c>
      <c r="O26" s="2">
        <v>119</v>
      </c>
    </row>
    <row r="27" spans="1:15" x14ac:dyDescent="0.25">
      <c r="A27" s="10" t="s">
        <v>2174</v>
      </c>
      <c r="B27" s="2">
        <v>1</v>
      </c>
      <c r="C27" s="2"/>
      <c r="D27" s="2"/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3</v>
      </c>
      <c r="K27" s="2">
        <v>3</v>
      </c>
      <c r="L27" s="2">
        <v>3</v>
      </c>
      <c r="M27" s="2">
        <v>3</v>
      </c>
      <c r="N27" s="2">
        <v>3</v>
      </c>
      <c r="O27" s="2">
        <v>31</v>
      </c>
    </row>
    <row r="28" spans="1:15" x14ac:dyDescent="0.25">
      <c r="A28" s="10" t="s">
        <v>2176</v>
      </c>
      <c r="B28" s="2"/>
      <c r="C28" s="2"/>
      <c r="D28" s="2"/>
      <c r="E28" s="2"/>
      <c r="F28" s="2">
        <v>2</v>
      </c>
      <c r="G28" s="2">
        <v>3</v>
      </c>
      <c r="H28" s="2">
        <v>4</v>
      </c>
      <c r="I28" s="2">
        <v>4</v>
      </c>
      <c r="J28" s="2">
        <v>4</v>
      </c>
      <c r="K28" s="2"/>
      <c r="L28" s="2">
        <v>4</v>
      </c>
      <c r="M28" s="2">
        <v>4</v>
      </c>
      <c r="N28" s="2">
        <v>4</v>
      </c>
      <c r="O28" s="2">
        <v>29</v>
      </c>
    </row>
    <row r="29" spans="1:15" x14ac:dyDescent="0.25">
      <c r="A29" s="10" t="s">
        <v>2175</v>
      </c>
      <c r="B29" s="2"/>
      <c r="C29" s="2"/>
      <c r="D29" s="2"/>
      <c r="E29" s="2">
        <v>1</v>
      </c>
      <c r="F29" s="2">
        <v>4</v>
      </c>
      <c r="G29" s="2">
        <v>4</v>
      </c>
      <c r="H29" s="2">
        <v>4</v>
      </c>
      <c r="I29" s="2">
        <v>4</v>
      </c>
      <c r="J29" s="2">
        <v>4</v>
      </c>
      <c r="K29" s="2">
        <v>2</v>
      </c>
      <c r="L29" s="2">
        <v>4</v>
      </c>
      <c r="M29" s="2">
        <v>4</v>
      </c>
      <c r="N29" s="2">
        <v>4</v>
      </c>
      <c r="O29" s="2">
        <v>35</v>
      </c>
    </row>
    <row r="30" spans="1:15" x14ac:dyDescent="0.25">
      <c r="A30" s="10" t="s">
        <v>2178</v>
      </c>
      <c r="B30" s="2"/>
      <c r="C30" s="2"/>
      <c r="D30" s="2"/>
      <c r="E30" s="2"/>
      <c r="F30" s="2"/>
      <c r="G30" s="2"/>
      <c r="H30" s="2">
        <v>4</v>
      </c>
      <c r="I30" s="2">
        <v>4</v>
      </c>
      <c r="J30" s="2">
        <v>4</v>
      </c>
      <c r="K30" s="2"/>
      <c r="L30" s="2">
        <v>4</v>
      </c>
      <c r="M30" s="2">
        <v>4</v>
      </c>
      <c r="N30" s="2">
        <v>4</v>
      </c>
      <c r="O30" s="2">
        <v>24</v>
      </c>
    </row>
    <row r="31" spans="1:15" x14ac:dyDescent="0.25">
      <c r="A31" s="4" t="s">
        <v>2195</v>
      </c>
      <c r="B31" s="2">
        <v>4</v>
      </c>
      <c r="C31" s="2">
        <v>3</v>
      </c>
      <c r="D31" s="2">
        <v>3</v>
      </c>
      <c r="E31" s="2">
        <v>10</v>
      </c>
      <c r="F31" s="2">
        <v>17</v>
      </c>
      <c r="G31" s="2">
        <v>16</v>
      </c>
      <c r="H31" s="2">
        <v>17</v>
      </c>
      <c r="I31" s="2">
        <v>22</v>
      </c>
      <c r="J31" s="2">
        <v>19</v>
      </c>
      <c r="K31" s="2">
        <v>10</v>
      </c>
      <c r="L31" s="2">
        <v>18</v>
      </c>
      <c r="M31" s="2">
        <v>19</v>
      </c>
      <c r="N31" s="2">
        <v>21</v>
      </c>
      <c r="O31" s="2">
        <v>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54DA-FBDE-4458-9059-477DFCD8B388}">
  <dimension ref="A1:AA19"/>
  <sheetViews>
    <sheetView workbookViewId="0">
      <selection activeCell="P2" sqref="P2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15" width="5" bestFit="1" customWidth="1"/>
    <col min="16" max="16" width="11.28515625" bestFit="1" customWidth="1"/>
    <col min="17" max="17" width="7.85546875" bestFit="1" customWidth="1"/>
    <col min="18" max="18" width="10.28515625" bestFit="1" customWidth="1"/>
    <col min="19" max="19" width="9.28515625" bestFit="1" customWidth="1"/>
    <col min="20" max="20" width="12.42578125" bestFit="1" customWidth="1"/>
    <col min="21" max="21" width="9" bestFit="1" customWidth="1"/>
    <col min="22" max="23" width="10.140625" bestFit="1" customWidth="1"/>
    <col min="24" max="24" width="9.7109375" bestFit="1" customWidth="1"/>
    <col min="25" max="25" width="10.28515625" bestFit="1" customWidth="1"/>
    <col min="26" max="26" width="22" bestFit="1" customWidth="1"/>
    <col min="27" max="27" width="10.42578125" bestFit="1" customWidth="1"/>
    <col min="28" max="31" width="16.28515625" bestFit="1" customWidth="1"/>
    <col min="32" max="33" width="11.28515625" bestFit="1" customWidth="1"/>
    <col min="34" max="39" width="5" bestFit="1" customWidth="1"/>
    <col min="40" max="40" width="9" bestFit="1" customWidth="1"/>
    <col min="41" max="41" width="5.85546875" bestFit="1" customWidth="1"/>
    <col min="42" max="50" width="5" bestFit="1" customWidth="1"/>
    <col min="51" max="51" width="8.85546875" bestFit="1" customWidth="1"/>
    <col min="52" max="52" width="7" bestFit="1" customWidth="1"/>
    <col min="53" max="53" width="10" bestFit="1" customWidth="1"/>
    <col min="54" max="54" width="7" bestFit="1" customWidth="1"/>
    <col min="55" max="55" width="10" bestFit="1" customWidth="1"/>
    <col min="56" max="56" width="7" bestFit="1" customWidth="1"/>
    <col min="57" max="57" width="10" bestFit="1" customWidth="1"/>
    <col min="58" max="58" width="11.28515625" bestFit="1" customWidth="1"/>
  </cols>
  <sheetData>
    <row r="1" spans="1:27" x14ac:dyDescent="0.25">
      <c r="A1" s="3" t="s">
        <v>2269</v>
      </c>
      <c r="B1" s="3" t="s">
        <v>2198</v>
      </c>
      <c r="R1" t="s">
        <v>2184</v>
      </c>
      <c r="S1" t="s">
        <v>2270</v>
      </c>
      <c r="T1" t="s">
        <v>2271</v>
      </c>
      <c r="U1" t="s">
        <v>2272</v>
      </c>
      <c r="V1" t="s">
        <v>2273</v>
      </c>
      <c r="W1" t="s">
        <v>2274</v>
      </c>
      <c r="X1" t="s">
        <v>2275</v>
      </c>
      <c r="Y1" t="s">
        <v>2276</v>
      </c>
      <c r="Z1" t="s">
        <v>2191</v>
      </c>
      <c r="AA1" t="s">
        <v>2193</v>
      </c>
    </row>
    <row r="2" spans="1:27" x14ac:dyDescent="0.25">
      <c r="A2" s="3" t="s">
        <v>2194</v>
      </c>
      <c r="B2" t="s">
        <v>2202</v>
      </c>
      <c r="C2" t="s">
        <v>2203</v>
      </c>
      <c r="D2" t="s">
        <v>2204</v>
      </c>
      <c r="E2" t="s">
        <v>2205</v>
      </c>
      <c r="F2" t="s">
        <v>2206</v>
      </c>
      <c r="G2" t="s">
        <v>2207</v>
      </c>
      <c r="H2" t="s">
        <v>2208</v>
      </c>
      <c r="I2" t="s">
        <v>2209</v>
      </c>
      <c r="J2" t="s">
        <v>2210</v>
      </c>
      <c r="K2" t="s">
        <v>2211</v>
      </c>
      <c r="L2" t="s">
        <v>2212</v>
      </c>
      <c r="M2" t="s">
        <v>2213</v>
      </c>
      <c r="N2" t="s">
        <v>2214</v>
      </c>
      <c r="O2" t="s">
        <v>2216</v>
      </c>
      <c r="P2" t="s">
        <v>2195</v>
      </c>
      <c r="R2" s="2">
        <v>7491</v>
      </c>
      <c r="S2" s="2">
        <v>2671</v>
      </c>
      <c r="T2" s="2">
        <v>414</v>
      </c>
      <c r="U2" s="2">
        <v>1735</v>
      </c>
      <c r="V2" s="2">
        <v>2348</v>
      </c>
      <c r="W2" s="2">
        <v>1871</v>
      </c>
      <c r="X2" s="2">
        <v>445</v>
      </c>
      <c r="Y2" s="2">
        <v>250</v>
      </c>
      <c r="Z2" s="5">
        <v>23.628846153846162</v>
      </c>
      <c r="AA2" s="2">
        <v>10817</v>
      </c>
    </row>
    <row r="3" spans="1:27" x14ac:dyDescent="0.25">
      <c r="A3" s="4" t="s">
        <v>2234</v>
      </c>
      <c r="B3" s="2">
        <v>6</v>
      </c>
      <c r="C3" s="2">
        <v>8</v>
      </c>
      <c r="D3" s="2">
        <v>6</v>
      </c>
      <c r="E3" s="2">
        <v>4</v>
      </c>
      <c r="F3" s="2">
        <v>5</v>
      </c>
      <c r="G3" s="2">
        <v>7</v>
      </c>
      <c r="H3" s="2">
        <v>7</v>
      </c>
      <c r="I3" s="2">
        <v>7</v>
      </c>
      <c r="J3" s="2">
        <v>7</v>
      </c>
      <c r="K3" s="2">
        <v>6</v>
      </c>
      <c r="L3" s="2">
        <v>5</v>
      </c>
      <c r="M3" s="2">
        <v>5</v>
      </c>
      <c r="N3" s="2">
        <v>10</v>
      </c>
      <c r="O3" s="2">
        <v>5</v>
      </c>
      <c r="P3" s="2">
        <v>88</v>
      </c>
    </row>
    <row r="4" spans="1:27" x14ac:dyDescent="0.25">
      <c r="A4" s="10" t="s">
        <v>2174</v>
      </c>
      <c r="B4" s="2">
        <v>2</v>
      </c>
      <c r="C4" s="2"/>
      <c r="D4" s="2">
        <v>2</v>
      </c>
      <c r="E4" s="2"/>
      <c r="F4" s="2">
        <v>1</v>
      </c>
      <c r="G4" s="2">
        <v>1</v>
      </c>
      <c r="H4" s="2">
        <v>1</v>
      </c>
      <c r="I4" s="2"/>
      <c r="J4" s="2"/>
      <c r="K4" s="2"/>
      <c r="L4" s="2"/>
      <c r="M4" s="2"/>
      <c r="N4" s="2">
        <v>3</v>
      </c>
      <c r="O4" s="2"/>
      <c r="P4" s="2">
        <v>10</v>
      </c>
    </row>
    <row r="5" spans="1:27" x14ac:dyDescent="0.25">
      <c r="A5" s="10" t="s">
        <v>2176</v>
      </c>
      <c r="B5" s="2"/>
      <c r="C5" s="2">
        <v>2</v>
      </c>
      <c r="D5" s="2"/>
      <c r="E5" s="2">
        <v>4</v>
      </c>
      <c r="F5" s="2"/>
      <c r="G5" s="2">
        <v>1</v>
      </c>
      <c r="H5" s="2">
        <v>3</v>
      </c>
      <c r="I5" s="2">
        <v>3</v>
      </c>
      <c r="J5" s="2">
        <v>2</v>
      </c>
      <c r="K5" s="2"/>
      <c r="L5" s="2">
        <v>2</v>
      </c>
      <c r="M5" s="2">
        <v>1</v>
      </c>
      <c r="N5" s="2">
        <v>3</v>
      </c>
      <c r="O5" s="2"/>
      <c r="P5" s="2">
        <v>21</v>
      </c>
    </row>
    <row r="6" spans="1:27" x14ac:dyDescent="0.25">
      <c r="A6" s="10" t="s">
        <v>2175</v>
      </c>
      <c r="B6" s="2">
        <v>4</v>
      </c>
      <c r="C6" s="2">
        <v>2</v>
      </c>
      <c r="D6" s="2">
        <v>4</v>
      </c>
      <c r="E6" s="2"/>
      <c r="F6" s="2">
        <v>4</v>
      </c>
      <c r="G6" s="2">
        <v>1</v>
      </c>
      <c r="H6" s="2">
        <v>2</v>
      </c>
      <c r="I6" s="2">
        <v>1</v>
      </c>
      <c r="J6" s="2">
        <v>1</v>
      </c>
      <c r="K6" s="2">
        <v>2</v>
      </c>
      <c r="L6" s="2"/>
      <c r="M6" s="2"/>
      <c r="N6" s="2"/>
      <c r="O6" s="2"/>
      <c r="P6" s="2">
        <v>21</v>
      </c>
    </row>
    <row r="7" spans="1:27" x14ac:dyDescent="0.25">
      <c r="A7" s="10" t="s">
        <v>2178</v>
      </c>
      <c r="B7" s="2"/>
      <c r="C7" s="2">
        <v>4</v>
      </c>
      <c r="D7" s="2"/>
      <c r="E7" s="2"/>
      <c r="F7" s="2"/>
      <c r="G7" s="2">
        <v>4</v>
      </c>
      <c r="H7" s="2">
        <v>1</v>
      </c>
      <c r="I7" s="2">
        <v>3</v>
      </c>
      <c r="J7" s="2">
        <v>4</v>
      </c>
      <c r="K7" s="2">
        <v>4</v>
      </c>
      <c r="L7" s="2">
        <v>3</v>
      </c>
      <c r="M7" s="2">
        <v>4</v>
      </c>
      <c r="N7" s="2">
        <v>4</v>
      </c>
      <c r="O7" s="2">
        <v>2</v>
      </c>
      <c r="P7" s="2">
        <v>33</v>
      </c>
    </row>
    <row r="8" spans="1:27" x14ac:dyDescent="0.25">
      <c r="A8" s="10" t="s">
        <v>2181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>
        <v>1</v>
      </c>
      <c r="P8" s="2">
        <v>1</v>
      </c>
    </row>
    <row r="9" spans="1:27" x14ac:dyDescent="0.25">
      <c r="A9" s="10" t="s">
        <v>2183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>
        <v>1</v>
      </c>
      <c r="P9" s="2">
        <v>1</v>
      </c>
    </row>
    <row r="10" spans="1:27" x14ac:dyDescent="0.25">
      <c r="A10" s="10" t="s">
        <v>2182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>
        <v>1</v>
      </c>
      <c r="P10" s="2">
        <v>1</v>
      </c>
    </row>
    <row r="11" spans="1:27" x14ac:dyDescent="0.25">
      <c r="A11" s="4" t="s">
        <v>2235</v>
      </c>
      <c r="B11" s="2">
        <v>7</v>
      </c>
      <c r="C11" s="2">
        <v>12</v>
      </c>
      <c r="D11" s="2">
        <v>7</v>
      </c>
      <c r="E11" s="2">
        <v>10</v>
      </c>
      <c r="F11" s="2">
        <v>6</v>
      </c>
      <c r="G11" s="2">
        <v>14</v>
      </c>
      <c r="H11" s="2">
        <v>16</v>
      </c>
      <c r="I11" s="2">
        <v>16</v>
      </c>
      <c r="J11" s="2">
        <v>13</v>
      </c>
      <c r="K11" s="2">
        <v>14</v>
      </c>
      <c r="L11" s="2">
        <v>16</v>
      </c>
      <c r="M11" s="2">
        <v>13</v>
      </c>
      <c r="N11" s="2">
        <v>12</v>
      </c>
      <c r="O11" s="2">
        <v>16</v>
      </c>
      <c r="P11" s="2">
        <v>172</v>
      </c>
    </row>
    <row r="12" spans="1:27" x14ac:dyDescent="0.25">
      <c r="A12" s="10" t="s">
        <v>2174</v>
      </c>
      <c r="B12" s="2">
        <v>4</v>
      </c>
      <c r="C12" s="2">
        <v>4</v>
      </c>
      <c r="D12" s="2">
        <v>4</v>
      </c>
      <c r="E12" s="2">
        <v>4</v>
      </c>
      <c r="F12" s="2">
        <v>4</v>
      </c>
      <c r="G12" s="2">
        <v>4</v>
      </c>
      <c r="H12" s="2">
        <v>4</v>
      </c>
      <c r="I12" s="2">
        <v>4</v>
      </c>
      <c r="J12" s="2">
        <v>4</v>
      </c>
      <c r="K12" s="2">
        <v>4</v>
      </c>
      <c r="L12" s="2">
        <v>4</v>
      </c>
      <c r="M12" s="2">
        <v>4</v>
      </c>
      <c r="N12" s="2">
        <v>4</v>
      </c>
      <c r="O12" s="2"/>
      <c r="P12" s="2">
        <v>52</v>
      </c>
    </row>
    <row r="13" spans="1:27" x14ac:dyDescent="0.25">
      <c r="A13" s="10" t="s">
        <v>2176</v>
      </c>
      <c r="B13" s="2"/>
      <c r="C13" s="2">
        <v>4</v>
      </c>
      <c r="D13" s="2"/>
      <c r="E13" s="2">
        <v>2</v>
      </c>
      <c r="F13" s="2"/>
      <c r="G13" s="2">
        <v>4</v>
      </c>
      <c r="H13" s="2">
        <v>4</v>
      </c>
      <c r="I13" s="2">
        <v>4</v>
      </c>
      <c r="J13" s="2">
        <v>4</v>
      </c>
      <c r="K13" s="2">
        <v>4</v>
      </c>
      <c r="L13" s="2">
        <v>4</v>
      </c>
      <c r="M13" s="2">
        <v>4</v>
      </c>
      <c r="N13" s="2">
        <v>4</v>
      </c>
      <c r="O13" s="2"/>
      <c r="P13" s="2">
        <v>38</v>
      </c>
    </row>
    <row r="14" spans="1:27" x14ac:dyDescent="0.25">
      <c r="A14" s="10" t="s">
        <v>2175</v>
      </c>
      <c r="B14" s="2">
        <v>3</v>
      </c>
      <c r="C14" s="2">
        <v>4</v>
      </c>
      <c r="D14" s="2">
        <v>3</v>
      </c>
      <c r="E14" s="2">
        <v>4</v>
      </c>
      <c r="F14" s="2">
        <v>2</v>
      </c>
      <c r="G14" s="2">
        <v>4</v>
      </c>
      <c r="H14" s="2">
        <v>4</v>
      </c>
      <c r="I14" s="2">
        <v>4</v>
      </c>
      <c r="J14" s="2">
        <v>4</v>
      </c>
      <c r="K14" s="2">
        <v>4</v>
      </c>
      <c r="L14" s="2">
        <v>4</v>
      </c>
      <c r="M14" s="2">
        <v>4</v>
      </c>
      <c r="N14" s="2">
        <v>4</v>
      </c>
      <c r="O14" s="2"/>
      <c r="P14" s="2">
        <v>48</v>
      </c>
    </row>
    <row r="15" spans="1:27" x14ac:dyDescent="0.25">
      <c r="A15" s="10" t="s">
        <v>2178</v>
      </c>
      <c r="B15" s="2"/>
      <c r="C15" s="2"/>
      <c r="D15" s="2"/>
      <c r="E15" s="2"/>
      <c r="F15" s="2"/>
      <c r="G15" s="2">
        <v>2</v>
      </c>
      <c r="H15" s="2">
        <v>4</v>
      </c>
      <c r="I15" s="2">
        <v>4</v>
      </c>
      <c r="J15" s="2">
        <v>1</v>
      </c>
      <c r="K15" s="2">
        <v>2</v>
      </c>
      <c r="L15" s="2">
        <v>4</v>
      </c>
      <c r="M15" s="2">
        <v>1</v>
      </c>
      <c r="N15" s="2"/>
      <c r="O15" s="2">
        <v>4</v>
      </c>
      <c r="P15" s="2">
        <v>22</v>
      </c>
    </row>
    <row r="16" spans="1:27" x14ac:dyDescent="0.25">
      <c r="A16" s="10" t="s">
        <v>2181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>
        <v>4</v>
      </c>
      <c r="P16" s="2">
        <v>4</v>
      </c>
    </row>
    <row r="17" spans="1:16" x14ac:dyDescent="0.25">
      <c r="A17" s="10" t="s">
        <v>2183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>
        <v>4</v>
      </c>
      <c r="P17" s="2">
        <v>4</v>
      </c>
    </row>
    <row r="18" spans="1:16" x14ac:dyDescent="0.25">
      <c r="A18" s="10" t="s">
        <v>2182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>
        <v>4</v>
      </c>
      <c r="P18" s="2">
        <v>4</v>
      </c>
    </row>
    <row r="19" spans="1:16" x14ac:dyDescent="0.25">
      <c r="A19" s="4" t="s">
        <v>2195</v>
      </c>
      <c r="B19" s="2">
        <v>13</v>
      </c>
      <c r="C19" s="2">
        <v>20</v>
      </c>
      <c r="D19" s="2">
        <v>13</v>
      </c>
      <c r="E19" s="2">
        <v>14</v>
      </c>
      <c r="F19" s="2">
        <v>11</v>
      </c>
      <c r="G19" s="2">
        <v>21</v>
      </c>
      <c r="H19" s="2">
        <v>23</v>
      </c>
      <c r="I19" s="2">
        <v>23</v>
      </c>
      <c r="J19" s="2">
        <v>20</v>
      </c>
      <c r="K19" s="2">
        <v>20</v>
      </c>
      <c r="L19" s="2">
        <v>21</v>
      </c>
      <c r="M19" s="2">
        <v>18</v>
      </c>
      <c r="N19" s="2">
        <v>22</v>
      </c>
      <c r="O19" s="2">
        <v>21</v>
      </c>
      <c r="P19" s="2">
        <v>260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6"/>
  <sheetViews>
    <sheetView workbookViewId="0">
      <selection activeCell="R14" sqref="R14"/>
    </sheetView>
  </sheetViews>
  <sheetFormatPr defaultRowHeight="15" x14ac:dyDescent="0.25"/>
  <cols>
    <col min="2" max="2" width="10.42578125" bestFit="1" customWidth="1"/>
    <col min="12" max="12" width="10.42578125" customWidth="1"/>
    <col min="25" max="25" width="13.7109375" customWidth="1"/>
    <col min="26" max="26" width="13.28515625" customWidth="1"/>
    <col min="27" max="27" width="11.5703125" bestFit="1" customWidth="1"/>
    <col min="28" max="28" width="13.42578125" bestFit="1" customWidth="1"/>
    <col min="29" max="29" width="19.85546875" bestFit="1" customWidth="1"/>
    <col min="30" max="30" width="22.28515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2233</v>
      </c>
      <c r="AB1" t="s">
        <v>2259</v>
      </c>
      <c r="AC1" t="s">
        <v>2263</v>
      </c>
      <c r="AD1" t="s">
        <v>2265</v>
      </c>
    </row>
    <row r="2" spans="1:30" x14ac:dyDescent="0.25">
      <c r="A2">
        <v>1</v>
      </c>
      <c r="B2" s="1">
        <v>37923</v>
      </c>
      <c r="C2" t="s">
        <v>26</v>
      </c>
      <c r="D2" t="s">
        <v>27</v>
      </c>
      <c r="E2" t="s">
        <v>28</v>
      </c>
      <c r="F2" t="s">
        <v>29</v>
      </c>
      <c r="G2">
        <v>42</v>
      </c>
      <c r="H2">
        <v>12</v>
      </c>
      <c r="I2">
        <v>20</v>
      </c>
      <c r="J2">
        <v>0.6</v>
      </c>
      <c r="K2">
        <v>0</v>
      </c>
      <c r="L2">
        <v>2</v>
      </c>
      <c r="M2">
        <v>0</v>
      </c>
      <c r="N2">
        <v>1</v>
      </c>
      <c r="O2">
        <v>3</v>
      </c>
      <c r="P2">
        <v>0.33300000000000002</v>
      </c>
      <c r="Q2">
        <v>2</v>
      </c>
      <c r="R2">
        <v>4</v>
      </c>
      <c r="S2">
        <v>6</v>
      </c>
      <c r="T2">
        <v>9</v>
      </c>
      <c r="U2">
        <v>4</v>
      </c>
      <c r="V2">
        <v>0</v>
      </c>
      <c r="W2">
        <v>2</v>
      </c>
      <c r="X2">
        <v>25</v>
      </c>
      <c r="Y2">
        <v>24.7</v>
      </c>
      <c r="Z2">
        <v>-9</v>
      </c>
      <c r="AA2" s="6" t="s">
        <v>2234</v>
      </c>
      <c r="AB2">
        <f>(Table1[[#This Row],[ast]]/(Table1[[#This Row],[fga]]+(0.44*Table1[[#This Row],[fta]])+Table1[[#This Row],[ast]]+Table1[[#This Row],[tov]]))*100</f>
        <v>27.846534653465348</v>
      </c>
      <c r="AC2">
        <f>(Table1[[#This Row],[pts]]/(Table1[[#This Row],[fga]]+(0.44*Table1[[#This Row],[fta]])+Table1[[#This Row],[tov]]))</f>
        <v>1.0720411663807889</v>
      </c>
      <c r="AD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3" spans="1:30" x14ac:dyDescent="0.25">
      <c r="A3">
        <v>2</v>
      </c>
      <c r="B3" s="1">
        <v>37924</v>
      </c>
      <c r="C3" t="s">
        <v>30</v>
      </c>
      <c r="D3" t="s">
        <v>27</v>
      </c>
      <c r="E3" t="s">
        <v>31</v>
      </c>
      <c r="F3" t="s">
        <v>32</v>
      </c>
      <c r="G3">
        <v>41</v>
      </c>
      <c r="H3">
        <v>8</v>
      </c>
      <c r="I3">
        <v>17</v>
      </c>
      <c r="J3">
        <v>0.47099999999999997</v>
      </c>
      <c r="K3">
        <v>1</v>
      </c>
      <c r="L3">
        <v>5</v>
      </c>
      <c r="M3">
        <v>0.2</v>
      </c>
      <c r="N3">
        <v>4</v>
      </c>
      <c r="O3">
        <v>7</v>
      </c>
      <c r="P3">
        <v>0.57099999999999995</v>
      </c>
      <c r="Q3">
        <v>2</v>
      </c>
      <c r="R3">
        <v>10</v>
      </c>
      <c r="S3">
        <v>12</v>
      </c>
      <c r="T3">
        <v>8</v>
      </c>
      <c r="U3">
        <v>1</v>
      </c>
      <c r="V3">
        <v>0</v>
      </c>
      <c r="W3">
        <v>7</v>
      </c>
      <c r="X3">
        <v>21</v>
      </c>
      <c r="Y3">
        <v>14.7</v>
      </c>
      <c r="Z3">
        <v>-3</v>
      </c>
      <c r="AA3" s="6" t="s">
        <v>2234</v>
      </c>
      <c r="AB3">
        <f>(Table1[[#This Row],[ast]]/(Table1[[#This Row],[fga]]+(0.44*Table1[[#This Row],[fta]])+Table1[[#This Row],[ast]]+Table1[[#This Row],[tov]]))*100</f>
        <v>22.805017103762829</v>
      </c>
      <c r="AC3">
        <f>(Table1[[#This Row],[pts]]/(Table1[[#This Row],[fga]]+(0.44*Table1[[#This Row],[fta]])+Table1[[#This Row],[tov]]))</f>
        <v>0.77548005908419504</v>
      </c>
      <c r="AD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0.56097560975609762</v>
      </c>
    </row>
    <row r="4" spans="1:30" x14ac:dyDescent="0.25">
      <c r="A4">
        <v>3</v>
      </c>
      <c r="B4" s="1">
        <v>37926</v>
      </c>
      <c r="C4" t="s">
        <v>33</v>
      </c>
      <c r="D4" t="s">
        <v>27</v>
      </c>
      <c r="E4" t="s">
        <v>34</v>
      </c>
      <c r="F4" t="s">
        <v>35</v>
      </c>
      <c r="G4">
        <v>39</v>
      </c>
      <c r="H4">
        <v>3</v>
      </c>
      <c r="I4">
        <v>12</v>
      </c>
      <c r="J4">
        <v>0.25</v>
      </c>
      <c r="K4">
        <v>0</v>
      </c>
      <c r="L4">
        <v>1</v>
      </c>
      <c r="M4">
        <v>0</v>
      </c>
      <c r="N4">
        <v>2</v>
      </c>
      <c r="O4">
        <v>2</v>
      </c>
      <c r="P4">
        <v>1</v>
      </c>
      <c r="Q4">
        <v>0</v>
      </c>
      <c r="R4">
        <v>4</v>
      </c>
      <c r="S4">
        <v>4</v>
      </c>
      <c r="T4">
        <v>6</v>
      </c>
      <c r="U4">
        <v>2</v>
      </c>
      <c r="V4">
        <v>0</v>
      </c>
      <c r="W4">
        <v>2</v>
      </c>
      <c r="X4">
        <v>8</v>
      </c>
      <c r="Y4">
        <v>5</v>
      </c>
      <c r="Z4">
        <v>-21</v>
      </c>
      <c r="AA4" s="6" t="s">
        <v>2234</v>
      </c>
      <c r="AB4">
        <f>(Table1[[#This Row],[ast]]/(Table1[[#This Row],[fga]]+(0.44*Table1[[#This Row],[fta]])+Table1[[#This Row],[ast]]+Table1[[#This Row],[tov]]))*100</f>
        <v>28.735632183908045</v>
      </c>
      <c r="AC4">
        <f>(Table1[[#This Row],[pts]]/(Table1[[#This Row],[fga]]+(0.44*Table1[[#This Row],[fta]])+Table1[[#This Row],[tov]]))</f>
        <v>0.5376344086021505</v>
      </c>
      <c r="AD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0.23076923076923078</v>
      </c>
    </row>
    <row r="5" spans="1:30" x14ac:dyDescent="0.25">
      <c r="A5">
        <v>4</v>
      </c>
      <c r="B5" s="1">
        <v>37930</v>
      </c>
      <c r="C5" t="s">
        <v>36</v>
      </c>
      <c r="D5" t="s">
        <v>27</v>
      </c>
      <c r="E5" t="s">
        <v>37</v>
      </c>
      <c r="F5" t="s">
        <v>38</v>
      </c>
      <c r="G5">
        <v>41</v>
      </c>
      <c r="H5">
        <v>3</v>
      </c>
      <c r="I5">
        <v>11</v>
      </c>
      <c r="J5">
        <v>0.27300000000000002</v>
      </c>
      <c r="K5">
        <v>0</v>
      </c>
      <c r="L5">
        <v>2</v>
      </c>
      <c r="M5">
        <v>0</v>
      </c>
      <c r="N5">
        <v>1</v>
      </c>
      <c r="O5">
        <v>1</v>
      </c>
      <c r="P5">
        <v>1</v>
      </c>
      <c r="Q5">
        <v>2</v>
      </c>
      <c r="R5">
        <v>9</v>
      </c>
      <c r="S5">
        <v>11</v>
      </c>
      <c r="T5">
        <v>7</v>
      </c>
      <c r="U5">
        <v>2</v>
      </c>
      <c r="V5">
        <v>3</v>
      </c>
      <c r="W5">
        <v>2</v>
      </c>
      <c r="X5">
        <v>7</v>
      </c>
      <c r="Y5">
        <v>11.2</v>
      </c>
      <c r="Z5">
        <v>-3</v>
      </c>
      <c r="AA5" s="6" t="s">
        <v>2234</v>
      </c>
      <c r="AB5">
        <f>(Table1[[#This Row],[ast]]/(Table1[[#This Row],[fga]]+(0.44*Table1[[#This Row],[fta]])+Table1[[#This Row],[ast]]+Table1[[#This Row],[tov]]))*100</f>
        <v>34.246575342465761</v>
      </c>
      <c r="AC5">
        <f>(Table1[[#This Row],[pts]]/(Table1[[#This Row],[fga]]+(0.44*Table1[[#This Row],[fta]])+Table1[[#This Row],[tov]]))</f>
        <v>0.52083333333333337</v>
      </c>
      <c r="AD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0.48780487804878048</v>
      </c>
    </row>
    <row r="6" spans="1:30" x14ac:dyDescent="0.25">
      <c r="A6">
        <v>5</v>
      </c>
      <c r="B6" s="1">
        <v>37932</v>
      </c>
      <c r="C6" t="s">
        <v>39</v>
      </c>
      <c r="D6" t="s">
        <v>27</v>
      </c>
      <c r="E6" t="s">
        <v>40</v>
      </c>
      <c r="F6" t="s">
        <v>41</v>
      </c>
      <c r="G6">
        <v>44</v>
      </c>
      <c r="H6">
        <v>8</v>
      </c>
      <c r="I6">
        <v>18</v>
      </c>
      <c r="J6">
        <v>0.44400000000000001</v>
      </c>
      <c r="K6">
        <v>1</v>
      </c>
      <c r="L6">
        <v>2</v>
      </c>
      <c r="M6">
        <v>0.5</v>
      </c>
      <c r="N6">
        <v>6</v>
      </c>
      <c r="O6">
        <v>7</v>
      </c>
      <c r="P6">
        <v>0.85699999999999998</v>
      </c>
      <c r="Q6">
        <v>0</v>
      </c>
      <c r="R6">
        <v>5</v>
      </c>
      <c r="S6">
        <v>5</v>
      </c>
      <c r="T6">
        <v>3</v>
      </c>
      <c r="U6">
        <v>0</v>
      </c>
      <c r="V6">
        <v>0</v>
      </c>
      <c r="W6">
        <v>7</v>
      </c>
      <c r="X6">
        <v>23</v>
      </c>
      <c r="Y6">
        <v>9</v>
      </c>
      <c r="Z6">
        <v>-7</v>
      </c>
      <c r="AA6" s="6" t="s">
        <v>2234</v>
      </c>
      <c r="AB6">
        <f>(Table1[[#This Row],[ast]]/(Table1[[#This Row],[fga]]+(0.44*Table1[[#This Row],[fta]])+Table1[[#This Row],[ast]]+Table1[[#This Row],[tov]]))*100</f>
        <v>9.6525096525096519</v>
      </c>
      <c r="AC6">
        <f>(Table1[[#This Row],[pts]]/(Table1[[#This Row],[fga]]+(0.44*Table1[[#This Row],[fta]])+Table1[[#This Row],[tov]]))</f>
        <v>0.81908831908831914</v>
      </c>
      <c r="AD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0.29545454545454547</v>
      </c>
    </row>
    <row r="7" spans="1:30" x14ac:dyDescent="0.25">
      <c r="A7">
        <v>6</v>
      </c>
      <c r="B7" s="1">
        <v>37933</v>
      </c>
      <c r="C7" t="s">
        <v>42</v>
      </c>
      <c r="D7" t="s">
        <v>27</v>
      </c>
      <c r="E7" t="s">
        <v>43</v>
      </c>
      <c r="F7" t="s">
        <v>44</v>
      </c>
      <c r="G7">
        <v>45</v>
      </c>
      <c r="H7">
        <v>8</v>
      </c>
      <c r="I7">
        <v>19</v>
      </c>
      <c r="J7">
        <v>0.42099999999999999</v>
      </c>
      <c r="K7">
        <v>0</v>
      </c>
      <c r="L7">
        <v>0</v>
      </c>
      <c r="N7">
        <v>1</v>
      </c>
      <c r="O7">
        <v>4</v>
      </c>
      <c r="P7">
        <v>0.25</v>
      </c>
      <c r="Q7">
        <v>5</v>
      </c>
      <c r="R7">
        <v>3</v>
      </c>
      <c r="S7">
        <v>8</v>
      </c>
      <c r="T7">
        <v>9</v>
      </c>
      <c r="U7">
        <v>1</v>
      </c>
      <c r="V7">
        <v>1</v>
      </c>
      <c r="W7">
        <v>2</v>
      </c>
      <c r="X7">
        <v>17</v>
      </c>
      <c r="Y7">
        <v>15.7</v>
      </c>
      <c r="Z7">
        <v>14</v>
      </c>
      <c r="AA7" s="6" t="s">
        <v>2235</v>
      </c>
      <c r="AB7">
        <f>(Table1[[#This Row],[ast]]/(Table1[[#This Row],[fga]]+(0.44*Table1[[#This Row],[fta]])+Table1[[#This Row],[ast]]+Table1[[#This Row],[tov]]))*100</f>
        <v>28.337531486146094</v>
      </c>
      <c r="AC7">
        <f>(Table1[[#This Row],[pts]]/(Table1[[#This Row],[fga]]+(0.44*Table1[[#This Row],[fta]])+Table1[[#This Row],[tov]]))</f>
        <v>0.74692442882249555</v>
      </c>
      <c r="AD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0.44444444444444442</v>
      </c>
    </row>
    <row r="8" spans="1:30" x14ac:dyDescent="0.25">
      <c r="A8">
        <v>7</v>
      </c>
      <c r="B8" s="1">
        <v>37935</v>
      </c>
      <c r="C8" t="s">
        <v>45</v>
      </c>
      <c r="D8" t="s">
        <v>27</v>
      </c>
      <c r="E8" t="s">
        <v>46</v>
      </c>
      <c r="F8" t="s">
        <v>47</v>
      </c>
      <c r="G8">
        <v>34</v>
      </c>
      <c r="H8">
        <v>7</v>
      </c>
      <c r="I8">
        <v>12</v>
      </c>
      <c r="J8">
        <v>0.58299999999999996</v>
      </c>
      <c r="K8">
        <v>3</v>
      </c>
      <c r="L8">
        <v>3</v>
      </c>
      <c r="M8">
        <v>1</v>
      </c>
      <c r="N8">
        <v>0</v>
      </c>
      <c r="O8">
        <v>0</v>
      </c>
      <c r="Q8">
        <v>1</v>
      </c>
      <c r="R8">
        <v>4</v>
      </c>
      <c r="S8">
        <v>5</v>
      </c>
      <c r="T8">
        <v>4</v>
      </c>
      <c r="U8">
        <v>1</v>
      </c>
      <c r="V8">
        <v>1</v>
      </c>
      <c r="W8">
        <v>2</v>
      </c>
      <c r="X8">
        <v>17</v>
      </c>
      <c r="Y8">
        <v>15.8</v>
      </c>
      <c r="Z8">
        <v>20</v>
      </c>
      <c r="AA8" s="6" t="s">
        <v>2235</v>
      </c>
      <c r="AB8">
        <f>(Table1[[#This Row],[ast]]/(Table1[[#This Row],[fga]]+(0.44*Table1[[#This Row],[fta]])+Table1[[#This Row],[ast]]+Table1[[#This Row],[tov]]))*100</f>
        <v>22.222222222222221</v>
      </c>
      <c r="AC8">
        <f>(Table1[[#This Row],[pts]]/(Table1[[#This Row],[fga]]+(0.44*Table1[[#This Row],[fta]])+Table1[[#This Row],[tov]]))</f>
        <v>1.2142857142857142</v>
      </c>
      <c r="AD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0.61764705882352944</v>
      </c>
    </row>
    <row r="9" spans="1:30" x14ac:dyDescent="0.25">
      <c r="A9">
        <v>8</v>
      </c>
      <c r="B9" s="1">
        <v>37937</v>
      </c>
      <c r="C9" t="s">
        <v>48</v>
      </c>
      <c r="D9" t="s">
        <v>27</v>
      </c>
      <c r="E9" t="s">
        <v>49</v>
      </c>
      <c r="F9" t="s">
        <v>50</v>
      </c>
      <c r="G9">
        <v>42</v>
      </c>
      <c r="H9">
        <v>6</v>
      </c>
      <c r="I9">
        <v>15</v>
      </c>
      <c r="J9">
        <v>0.4</v>
      </c>
      <c r="K9">
        <v>2</v>
      </c>
      <c r="L9">
        <v>5</v>
      </c>
      <c r="M9">
        <v>0.4</v>
      </c>
      <c r="N9">
        <v>4</v>
      </c>
      <c r="O9">
        <v>6</v>
      </c>
      <c r="P9">
        <v>0.66700000000000004</v>
      </c>
      <c r="Q9">
        <v>1</v>
      </c>
      <c r="R9">
        <v>2</v>
      </c>
      <c r="S9">
        <v>3</v>
      </c>
      <c r="T9">
        <v>7</v>
      </c>
      <c r="U9">
        <v>2</v>
      </c>
      <c r="V9">
        <v>1</v>
      </c>
      <c r="W9">
        <v>4</v>
      </c>
      <c r="X9">
        <v>18</v>
      </c>
      <c r="Y9">
        <v>12.8</v>
      </c>
      <c r="Z9">
        <v>-4</v>
      </c>
      <c r="AA9" s="6" t="s">
        <v>2234</v>
      </c>
      <c r="AB9">
        <f>(Table1[[#This Row],[ast]]/(Table1[[#This Row],[fga]]+(0.44*Table1[[#This Row],[fta]])+Table1[[#This Row],[ast]]+Table1[[#This Row],[tov]]))*100</f>
        <v>24.441340782122907</v>
      </c>
      <c r="AC9">
        <f>(Table1[[#This Row],[pts]]/(Table1[[#This Row],[fga]]+(0.44*Table1[[#This Row],[fta]])+Table1[[#This Row],[tov]]))</f>
        <v>0.83179297597042512</v>
      </c>
      <c r="AD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0.38095238095238093</v>
      </c>
    </row>
    <row r="10" spans="1:30" x14ac:dyDescent="0.25">
      <c r="A10">
        <v>9</v>
      </c>
      <c r="B10" s="1">
        <v>37939</v>
      </c>
      <c r="C10" t="s">
        <v>51</v>
      </c>
      <c r="D10" t="s">
        <v>27</v>
      </c>
      <c r="E10" t="s">
        <v>52</v>
      </c>
      <c r="F10" t="s">
        <v>32</v>
      </c>
      <c r="G10">
        <v>35</v>
      </c>
      <c r="H10">
        <v>3</v>
      </c>
      <c r="I10">
        <v>12</v>
      </c>
      <c r="J10">
        <v>0.25</v>
      </c>
      <c r="K10">
        <v>2</v>
      </c>
      <c r="L10">
        <v>4</v>
      </c>
      <c r="M10">
        <v>0.5</v>
      </c>
      <c r="N10">
        <v>2</v>
      </c>
      <c r="O10">
        <v>4</v>
      </c>
      <c r="P10">
        <v>0.5</v>
      </c>
      <c r="Q10">
        <v>1</v>
      </c>
      <c r="R10">
        <v>4</v>
      </c>
      <c r="S10">
        <v>5</v>
      </c>
      <c r="T10">
        <v>3</v>
      </c>
      <c r="U10">
        <v>0</v>
      </c>
      <c r="V10">
        <v>0</v>
      </c>
      <c r="W10">
        <v>4</v>
      </c>
      <c r="X10">
        <v>10</v>
      </c>
      <c r="Y10">
        <v>0.8</v>
      </c>
      <c r="Z10">
        <v>-1</v>
      </c>
      <c r="AA10" s="6" t="s">
        <v>2234</v>
      </c>
      <c r="AB10">
        <f>(Table1[[#This Row],[ast]]/(Table1[[#This Row],[fga]]+(0.44*Table1[[#This Row],[fta]])+Table1[[#This Row],[ast]]+Table1[[#This Row],[tov]]))*100</f>
        <v>14.450867052023122</v>
      </c>
      <c r="AC10">
        <f>(Table1[[#This Row],[pts]]/(Table1[[#This Row],[fga]]+(0.44*Table1[[#This Row],[fta]])+Table1[[#This Row],[tov]]))</f>
        <v>0.56306306306306309</v>
      </c>
      <c r="AD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8.5714285714285715E-2</v>
      </c>
    </row>
    <row r="11" spans="1:30" x14ac:dyDescent="0.25">
      <c r="A11">
        <v>10</v>
      </c>
      <c r="B11" s="1">
        <v>37940</v>
      </c>
      <c r="C11" t="s">
        <v>53</v>
      </c>
      <c r="D11" t="s">
        <v>27</v>
      </c>
      <c r="E11" t="s">
        <v>54</v>
      </c>
      <c r="F11" t="s">
        <v>55</v>
      </c>
      <c r="G11">
        <v>47</v>
      </c>
      <c r="H11">
        <v>10</v>
      </c>
      <c r="I11">
        <v>19</v>
      </c>
      <c r="J11">
        <v>0.52600000000000002</v>
      </c>
      <c r="K11">
        <v>0</v>
      </c>
      <c r="L11">
        <v>1</v>
      </c>
      <c r="M11">
        <v>0</v>
      </c>
      <c r="N11">
        <v>2</v>
      </c>
      <c r="O11">
        <v>4</v>
      </c>
      <c r="P11">
        <v>0.5</v>
      </c>
      <c r="Q11">
        <v>0</v>
      </c>
      <c r="R11">
        <v>5</v>
      </c>
      <c r="S11">
        <v>5</v>
      </c>
      <c r="T11">
        <v>8</v>
      </c>
      <c r="U11">
        <v>1</v>
      </c>
      <c r="V11">
        <v>2</v>
      </c>
      <c r="W11">
        <v>5</v>
      </c>
      <c r="X11">
        <v>22</v>
      </c>
      <c r="Y11">
        <v>15.6</v>
      </c>
      <c r="Z11">
        <v>8</v>
      </c>
      <c r="AA11" s="6" t="s">
        <v>2235</v>
      </c>
      <c r="AB11">
        <f>(Table1[[#This Row],[ast]]/(Table1[[#This Row],[fga]]+(0.44*Table1[[#This Row],[fta]])+Table1[[#This Row],[ast]]+Table1[[#This Row],[tov]]))*100</f>
        <v>23.696682464454973</v>
      </c>
      <c r="AC11">
        <f>(Table1[[#This Row],[pts]]/(Table1[[#This Row],[fga]]+(0.44*Table1[[#This Row],[fta]])+Table1[[#This Row],[tov]]))</f>
        <v>0.85403726708074534</v>
      </c>
      <c r="AD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0.46808510638297873</v>
      </c>
    </row>
    <row r="12" spans="1:30" x14ac:dyDescent="0.25">
      <c r="A12">
        <v>11</v>
      </c>
      <c r="B12" s="1">
        <v>37943</v>
      </c>
      <c r="C12" t="s">
        <v>56</v>
      </c>
      <c r="D12" t="s">
        <v>27</v>
      </c>
      <c r="E12" t="s">
        <v>57</v>
      </c>
      <c r="F12" t="s">
        <v>58</v>
      </c>
      <c r="G12">
        <v>39</v>
      </c>
      <c r="H12">
        <v>6</v>
      </c>
      <c r="I12">
        <v>16</v>
      </c>
      <c r="J12">
        <v>0.375</v>
      </c>
      <c r="K12">
        <v>0</v>
      </c>
      <c r="L12">
        <v>2</v>
      </c>
      <c r="M12">
        <v>0</v>
      </c>
      <c r="N12">
        <v>2</v>
      </c>
      <c r="O12">
        <v>4</v>
      </c>
      <c r="P12">
        <v>0.5</v>
      </c>
      <c r="Q12">
        <v>2</v>
      </c>
      <c r="R12">
        <v>5</v>
      </c>
      <c r="S12">
        <v>7</v>
      </c>
      <c r="T12">
        <v>8</v>
      </c>
      <c r="U12">
        <v>0</v>
      </c>
      <c r="V12">
        <v>1</v>
      </c>
      <c r="W12">
        <v>3</v>
      </c>
      <c r="X12">
        <v>14</v>
      </c>
      <c r="Y12">
        <v>9.8000000000000007</v>
      </c>
      <c r="Z12">
        <v>1</v>
      </c>
      <c r="AA12" s="6" t="s">
        <v>2235</v>
      </c>
      <c r="AB12">
        <f>(Table1[[#This Row],[ast]]/(Table1[[#This Row],[fga]]+(0.44*Table1[[#This Row],[fta]])+Table1[[#This Row],[ast]]+Table1[[#This Row],[tov]]))*100</f>
        <v>27.816411682892905</v>
      </c>
      <c r="AC12">
        <f>(Table1[[#This Row],[pts]]/(Table1[[#This Row],[fga]]+(0.44*Table1[[#This Row],[fta]])+Table1[[#This Row],[tov]]))</f>
        <v>0.67437379576107892</v>
      </c>
      <c r="AD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0.38461538461538464</v>
      </c>
    </row>
    <row r="13" spans="1:30" x14ac:dyDescent="0.25">
      <c r="A13">
        <v>12</v>
      </c>
      <c r="B13" s="1">
        <v>37944</v>
      </c>
      <c r="C13" t="s">
        <v>59</v>
      </c>
      <c r="D13" t="s">
        <v>27</v>
      </c>
      <c r="E13" t="s">
        <v>43</v>
      </c>
      <c r="F13" t="s">
        <v>60</v>
      </c>
      <c r="G13">
        <v>40</v>
      </c>
      <c r="H13">
        <v>10</v>
      </c>
      <c r="I13">
        <v>18</v>
      </c>
      <c r="J13">
        <v>0.55600000000000005</v>
      </c>
      <c r="K13">
        <v>2</v>
      </c>
      <c r="L13">
        <v>4</v>
      </c>
      <c r="M13">
        <v>0.5</v>
      </c>
      <c r="N13">
        <v>6</v>
      </c>
      <c r="O13">
        <v>8</v>
      </c>
      <c r="P13">
        <v>0.75</v>
      </c>
      <c r="Q13">
        <v>2</v>
      </c>
      <c r="R13">
        <v>5</v>
      </c>
      <c r="S13">
        <v>7</v>
      </c>
      <c r="T13">
        <v>8</v>
      </c>
      <c r="U13">
        <v>2</v>
      </c>
      <c r="V13">
        <v>1</v>
      </c>
      <c r="W13">
        <v>4</v>
      </c>
      <c r="X13">
        <v>28</v>
      </c>
      <c r="Y13">
        <v>25</v>
      </c>
      <c r="Z13">
        <v>-5</v>
      </c>
      <c r="AA13" s="6" t="s">
        <v>2234</v>
      </c>
      <c r="AB13">
        <f>(Table1[[#This Row],[ast]]/(Table1[[#This Row],[fga]]+(0.44*Table1[[#This Row],[fta]])+Table1[[#This Row],[ast]]+Table1[[#This Row],[tov]]))*100</f>
        <v>23.866348448687354</v>
      </c>
      <c r="AC13">
        <f>(Table1[[#This Row],[pts]]/(Table1[[#This Row],[fga]]+(0.44*Table1[[#This Row],[fta]])+Table1[[#This Row],[tov]]))</f>
        <v>1.0971786833855799</v>
      </c>
      <c r="AD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4" spans="1:30" x14ac:dyDescent="0.25">
      <c r="A14">
        <v>13</v>
      </c>
      <c r="B14" s="1">
        <v>37946</v>
      </c>
      <c r="C14" t="s">
        <v>61</v>
      </c>
      <c r="D14" t="s">
        <v>27</v>
      </c>
      <c r="E14" t="s">
        <v>62</v>
      </c>
      <c r="F14" t="s">
        <v>29</v>
      </c>
      <c r="G14">
        <v>36</v>
      </c>
      <c r="H14">
        <v>8</v>
      </c>
      <c r="I14">
        <v>19</v>
      </c>
      <c r="J14">
        <v>0.42099999999999999</v>
      </c>
      <c r="K14">
        <v>0</v>
      </c>
      <c r="L14">
        <v>2</v>
      </c>
      <c r="M14">
        <v>0</v>
      </c>
      <c r="N14">
        <v>3</v>
      </c>
      <c r="O14">
        <v>3</v>
      </c>
      <c r="P14">
        <v>1</v>
      </c>
      <c r="Q14">
        <v>2</v>
      </c>
      <c r="R14">
        <v>7</v>
      </c>
      <c r="S14">
        <v>9</v>
      </c>
      <c r="T14">
        <v>2</v>
      </c>
      <c r="U14">
        <v>1</v>
      </c>
      <c r="V14">
        <v>0</v>
      </c>
      <c r="W14">
        <v>1</v>
      </c>
      <c r="X14">
        <v>19</v>
      </c>
      <c r="Y14">
        <v>12.2</v>
      </c>
      <c r="Z14">
        <v>-5</v>
      </c>
      <c r="AA14" s="6" t="s">
        <v>2234</v>
      </c>
      <c r="AB14">
        <f>(Table1[[#This Row],[ast]]/(Table1[[#This Row],[fga]]+(0.44*Table1[[#This Row],[fta]])+Table1[[#This Row],[ast]]+Table1[[#This Row],[tov]]))*100</f>
        <v>8.5763293310463116</v>
      </c>
      <c r="AC14">
        <f>(Table1[[#This Row],[pts]]/(Table1[[#This Row],[fga]]+(0.44*Table1[[#This Row],[fta]])+Table1[[#This Row],[tov]]))</f>
        <v>0.89118198874296439</v>
      </c>
      <c r="AD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0.52777777777777779</v>
      </c>
    </row>
    <row r="15" spans="1:30" x14ac:dyDescent="0.25">
      <c r="A15">
        <v>14</v>
      </c>
      <c r="B15" s="1">
        <v>37947</v>
      </c>
      <c r="C15" t="s">
        <v>63</v>
      </c>
      <c r="D15" t="s">
        <v>27</v>
      </c>
      <c r="E15" t="s">
        <v>64</v>
      </c>
      <c r="F15" t="s">
        <v>32</v>
      </c>
      <c r="G15">
        <v>42</v>
      </c>
      <c r="H15">
        <v>3</v>
      </c>
      <c r="I15">
        <v>16</v>
      </c>
      <c r="J15">
        <v>0.188</v>
      </c>
      <c r="K15">
        <v>0</v>
      </c>
      <c r="L15">
        <v>1</v>
      </c>
      <c r="M15">
        <v>0</v>
      </c>
      <c r="N15">
        <v>9</v>
      </c>
      <c r="O15">
        <v>10</v>
      </c>
      <c r="P15">
        <v>0.9</v>
      </c>
      <c r="Q15">
        <v>2</v>
      </c>
      <c r="R15">
        <v>4</v>
      </c>
      <c r="S15">
        <v>6</v>
      </c>
      <c r="T15">
        <v>4</v>
      </c>
      <c r="U15">
        <v>2</v>
      </c>
      <c r="V15">
        <v>1</v>
      </c>
      <c r="W15">
        <v>3</v>
      </c>
      <c r="X15">
        <v>15</v>
      </c>
      <c r="Y15">
        <v>9.3000000000000007</v>
      </c>
      <c r="Z15">
        <v>-6</v>
      </c>
      <c r="AA15" s="6" t="s">
        <v>2234</v>
      </c>
      <c r="AB15">
        <f>(Table1[[#This Row],[ast]]/(Table1[[#This Row],[fga]]+(0.44*Table1[[#This Row],[fta]])+Table1[[#This Row],[ast]]+Table1[[#This Row],[tov]]))*100</f>
        <v>14.598540145985403</v>
      </c>
      <c r="AC15">
        <f>(Table1[[#This Row],[pts]]/(Table1[[#This Row],[fga]]+(0.44*Table1[[#This Row],[fta]])+Table1[[#This Row],[tov]]))</f>
        <v>0.64102564102564108</v>
      </c>
      <c r="AD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0.26190476190476192</v>
      </c>
    </row>
    <row r="16" spans="1:30" x14ac:dyDescent="0.25">
      <c r="A16">
        <v>15</v>
      </c>
      <c r="B16" s="1">
        <v>37951</v>
      </c>
      <c r="C16" t="s">
        <v>65</v>
      </c>
      <c r="D16" t="s">
        <v>27</v>
      </c>
      <c r="E16" t="s">
        <v>66</v>
      </c>
      <c r="F16" t="s">
        <v>67</v>
      </c>
      <c r="G16">
        <v>39</v>
      </c>
      <c r="H16">
        <v>5</v>
      </c>
      <c r="I16">
        <v>17</v>
      </c>
      <c r="J16">
        <v>0.29399999999999998</v>
      </c>
      <c r="K16">
        <v>1</v>
      </c>
      <c r="L16">
        <v>4</v>
      </c>
      <c r="M16">
        <v>0.25</v>
      </c>
      <c r="N16">
        <v>4</v>
      </c>
      <c r="O16">
        <v>4</v>
      </c>
      <c r="P16">
        <v>1</v>
      </c>
      <c r="Q16">
        <v>2</v>
      </c>
      <c r="R16">
        <v>6</v>
      </c>
      <c r="S16">
        <v>8</v>
      </c>
      <c r="T16">
        <v>9</v>
      </c>
      <c r="U16">
        <v>0</v>
      </c>
      <c r="V16">
        <v>0</v>
      </c>
      <c r="W16">
        <v>4</v>
      </c>
      <c r="X16">
        <v>15</v>
      </c>
      <c r="Y16">
        <v>10.199999999999999</v>
      </c>
      <c r="Z16">
        <v>-13</v>
      </c>
      <c r="AA16" s="6" t="s">
        <v>2234</v>
      </c>
      <c r="AB16">
        <f>(Table1[[#This Row],[ast]]/(Table1[[#This Row],[fga]]+(0.44*Table1[[#This Row],[fta]])+Table1[[#This Row],[ast]]+Table1[[#This Row],[tov]]))*100</f>
        <v>28.337531486146094</v>
      </c>
      <c r="AC16">
        <f>(Table1[[#This Row],[pts]]/(Table1[[#This Row],[fga]]+(0.44*Table1[[#This Row],[fta]])+Table1[[#This Row],[tov]]))</f>
        <v>0.65905096660808427</v>
      </c>
      <c r="AD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0.41025641025641024</v>
      </c>
    </row>
    <row r="17" spans="1:30" x14ac:dyDescent="0.25">
      <c r="A17">
        <v>16</v>
      </c>
      <c r="B17" s="1">
        <v>37953</v>
      </c>
      <c r="C17" t="s">
        <v>68</v>
      </c>
      <c r="D17" t="s">
        <v>27</v>
      </c>
      <c r="E17" t="s">
        <v>69</v>
      </c>
      <c r="F17" t="s">
        <v>38</v>
      </c>
      <c r="G17">
        <v>36</v>
      </c>
      <c r="H17">
        <v>2</v>
      </c>
      <c r="I17">
        <v>8</v>
      </c>
      <c r="J17">
        <v>0.25</v>
      </c>
      <c r="K17">
        <v>0</v>
      </c>
      <c r="L17">
        <v>2</v>
      </c>
      <c r="M17">
        <v>0</v>
      </c>
      <c r="N17">
        <v>2</v>
      </c>
      <c r="O17">
        <v>3</v>
      </c>
      <c r="P17">
        <v>0.66700000000000004</v>
      </c>
      <c r="Q17">
        <v>0</v>
      </c>
      <c r="R17">
        <v>2</v>
      </c>
      <c r="S17">
        <v>2</v>
      </c>
      <c r="T17">
        <v>7</v>
      </c>
      <c r="U17">
        <v>0</v>
      </c>
      <c r="V17">
        <v>0</v>
      </c>
      <c r="W17">
        <v>4</v>
      </c>
      <c r="X17">
        <v>6</v>
      </c>
      <c r="Y17">
        <v>1.1000000000000001</v>
      </c>
      <c r="Z17">
        <v>-10</v>
      </c>
      <c r="AA17" s="6" t="s">
        <v>2234</v>
      </c>
      <c r="AB17">
        <f>(Table1[[#This Row],[ast]]/(Table1[[#This Row],[fga]]+(0.44*Table1[[#This Row],[fta]])+Table1[[#This Row],[ast]]+Table1[[#This Row],[tov]]))*100</f>
        <v>34.448818897637793</v>
      </c>
      <c r="AC17">
        <f>(Table1[[#This Row],[pts]]/(Table1[[#This Row],[fga]]+(0.44*Table1[[#This Row],[fta]])+Table1[[#This Row],[tov]]))</f>
        <v>0.45045045045045046</v>
      </c>
      <c r="AD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0.1111111111111111</v>
      </c>
    </row>
    <row r="18" spans="1:30" x14ac:dyDescent="0.25">
      <c r="A18">
        <v>17</v>
      </c>
      <c r="B18" s="1">
        <v>37954</v>
      </c>
      <c r="C18" t="s">
        <v>70</v>
      </c>
      <c r="D18" t="s">
        <v>27</v>
      </c>
      <c r="E18" t="s">
        <v>71</v>
      </c>
      <c r="F18" t="s">
        <v>72</v>
      </c>
      <c r="G18">
        <v>55</v>
      </c>
      <c r="H18">
        <v>14</v>
      </c>
      <c r="I18">
        <v>28</v>
      </c>
      <c r="J18">
        <v>0.5</v>
      </c>
      <c r="K18">
        <v>3</v>
      </c>
      <c r="L18">
        <v>6</v>
      </c>
      <c r="M18">
        <v>0.5</v>
      </c>
      <c r="N18">
        <v>2</v>
      </c>
      <c r="O18">
        <v>3</v>
      </c>
      <c r="P18">
        <v>0.66700000000000004</v>
      </c>
      <c r="Q18">
        <v>2</v>
      </c>
      <c r="R18">
        <v>14</v>
      </c>
      <c r="S18">
        <v>16</v>
      </c>
      <c r="T18">
        <v>7</v>
      </c>
      <c r="U18">
        <v>1</v>
      </c>
      <c r="V18">
        <v>1</v>
      </c>
      <c r="W18">
        <v>8</v>
      </c>
      <c r="X18">
        <v>33</v>
      </c>
      <c r="Y18">
        <v>22.4</v>
      </c>
      <c r="Z18">
        <v>-10</v>
      </c>
      <c r="AA18" s="6" t="s">
        <v>2234</v>
      </c>
      <c r="AB18">
        <f>(Table1[[#This Row],[ast]]/(Table1[[#This Row],[fga]]+(0.44*Table1[[#This Row],[fta]])+Table1[[#This Row],[ast]]+Table1[[#This Row],[tov]]))*100</f>
        <v>15.7942238267148</v>
      </c>
      <c r="AC18">
        <f>(Table1[[#This Row],[pts]]/(Table1[[#This Row],[fga]]+(0.44*Table1[[#This Row],[fta]])+Table1[[#This Row],[tov]]))</f>
        <v>0.88424437299035374</v>
      </c>
      <c r="AD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0.63636363636363635</v>
      </c>
    </row>
    <row r="19" spans="1:30" x14ac:dyDescent="0.25">
      <c r="A19">
        <v>18</v>
      </c>
      <c r="B19" s="1">
        <v>37957</v>
      </c>
      <c r="C19" t="s">
        <v>73</v>
      </c>
      <c r="D19" t="s">
        <v>27</v>
      </c>
      <c r="E19" t="s">
        <v>37</v>
      </c>
      <c r="F19" t="s">
        <v>74</v>
      </c>
      <c r="G19">
        <v>32</v>
      </c>
      <c r="H19">
        <v>6</v>
      </c>
      <c r="I19">
        <v>19</v>
      </c>
      <c r="J19">
        <v>0.316</v>
      </c>
      <c r="K19">
        <v>2</v>
      </c>
      <c r="L19">
        <v>3</v>
      </c>
      <c r="M19">
        <v>0.66700000000000004</v>
      </c>
      <c r="N19">
        <v>5</v>
      </c>
      <c r="O19">
        <v>7</v>
      </c>
      <c r="P19">
        <v>0.71399999999999997</v>
      </c>
      <c r="Q19">
        <v>3</v>
      </c>
      <c r="R19">
        <v>3</v>
      </c>
      <c r="S19">
        <v>6</v>
      </c>
      <c r="T19">
        <v>5</v>
      </c>
      <c r="U19">
        <v>2</v>
      </c>
      <c r="V19">
        <v>0</v>
      </c>
      <c r="W19">
        <v>2</v>
      </c>
      <c r="X19">
        <v>19</v>
      </c>
      <c r="Y19">
        <v>12.2</v>
      </c>
      <c r="Z19">
        <v>-12</v>
      </c>
      <c r="AA19" s="6" t="s">
        <v>2234</v>
      </c>
      <c r="AB19">
        <f>(Table1[[#This Row],[ast]]/(Table1[[#This Row],[fga]]+(0.44*Table1[[#This Row],[fta]])+Table1[[#This Row],[ast]]+Table1[[#This Row],[tov]]))*100</f>
        <v>17.1939477303989</v>
      </c>
      <c r="AC19">
        <f>(Table1[[#This Row],[pts]]/(Table1[[#This Row],[fga]]+(0.44*Table1[[#This Row],[fta]])+Table1[[#This Row],[tov]]))</f>
        <v>0.78903654485049834</v>
      </c>
      <c r="AD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0.46875</v>
      </c>
    </row>
    <row r="20" spans="1:30" x14ac:dyDescent="0.25">
      <c r="A20">
        <v>19</v>
      </c>
      <c r="B20" s="1">
        <v>37958</v>
      </c>
      <c r="C20" t="s">
        <v>75</v>
      </c>
      <c r="D20" t="s">
        <v>27</v>
      </c>
      <c r="E20" t="s">
        <v>57</v>
      </c>
      <c r="F20" t="s">
        <v>67</v>
      </c>
      <c r="G20">
        <v>34</v>
      </c>
      <c r="H20">
        <v>2</v>
      </c>
      <c r="I20">
        <v>13</v>
      </c>
      <c r="J20">
        <v>0.154</v>
      </c>
      <c r="K20">
        <v>0</v>
      </c>
      <c r="L20">
        <v>3</v>
      </c>
      <c r="M20">
        <v>0</v>
      </c>
      <c r="N20">
        <v>0</v>
      </c>
      <c r="O20">
        <v>0</v>
      </c>
      <c r="Q20">
        <v>4</v>
      </c>
      <c r="R20">
        <v>2</v>
      </c>
      <c r="S20">
        <v>6</v>
      </c>
      <c r="T20">
        <v>8</v>
      </c>
      <c r="U20">
        <v>2</v>
      </c>
      <c r="V20">
        <v>0</v>
      </c>
      <c r="W20">
        <v>5</v>
      </c>
      <c r="X20">
        <v>4</v>
      </c>
      <c r="Y20">
        <v>0.9</v>
      </c>
      <c r="Z20">
        <v>3</v>
      </c>
      <c r="AA20" s="6" t="s">
        <v>2234</v>
      </c>
      <c r="AB20">
        <f>(Table1[[#This Row],[ast]]/(Table1[[#This Row],[fga]]+(0.44*Table1[[#This Row],[fta]])+Table1[[#This Row],[ast]]+Table1[[#This Row],[tov]]))*100</f>
        <v>30.76923076923077</v>
      </c>
      <c r="AC20">
        <f>(Table1[[#This Row],[pts]]/(Table1[[#This Row],[fga]]+(0.44*Table1[[#This Row],[fta]])+Table1[[#This Row],[tov]]))</f>
        <v>0.22222222222222221</v>
      </c>
      <c r="AD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0.11764705882352941</v>
      </c>
    </row>
    <row r="21" spans="1:30" x14ac:dyDescent="0.25">
      <c r="A21">
        <v>20</v>
      </c>
      <c r="B21" s="1">
        <v>37961</v>
      </c>
      <c r="C21" t="s">
        <v>76</v>
      </c>
      <c r="D21" t="s">
        <v>27</v>
      </c>
      <c r="E21" t="s">
        <v>64</v>
      </c>
      <c r="F21" t="s">
        <v>77</v>
      </c>
      <c r="G21">
        <v>36</v>
      </c>
      <c r="H21">
        <v>4</v>
      </c>
      <c r="I21">
        <v>12</v>
      </c>
      <c r="J21">
        <v>0.33300000000000002</v>
      </c>
      <c r="K21">
        <v>0</v>
      </c>
      <c r="L21">
        <v>2</v>
      </c>
      <c r="M21">
        <v>0</v>
      </c>
      <c r="N21">
        <v>0</v>
      </c>
      <c r="O21">
        <v>0</v>
      </c>
      <c r="Q21">
        <v>1</v>
      </c>
      <c r="R21">
        <v>5</v>
      </c>
      <c r="S21">
        <v>6</v>
      </c>
      <c r="T21">
        <v>5</v>
      </c>
      <c r="U21">
        <v>2</v>
      </c>
      <c r="V21">
        <v>1</v>
      </c>
      <c r="W21">
        <v>3</v>
      </c>
      <c r="X21">
        <v>8</v>
      </c>
      <c r="Y21">
        <v>5.8</v>
      </c>
      <c r="Z21">
        <v>-5</v>
      </c>
      <c r="AA21" s="6" t="s">
        <v>2235</v>
      </c>
      <c r="AB21">
        <f>(Table1[[#This Row],[ast]]/(Table1[[#This Row],[fga]]+(0.44*Table1[[#This Row],[fta]])+Table1[[#This Row],[ast]]+Table1[[#This Row],[tov]]))*100</f>
        <v>25</v>
      </c>
      <c r="AC21">
        <f>(Table1[[#This Row],[pts]]/(Table1[[#This Row],[fga]]+(0.44*Table1[[#This Row],[fta]])+Table1[[#This Row],[tov]]))</f>
        <v>0.53333333333333333</v>
      </c>
      <c r="AD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0.30555555555555558</v>
      </c>
    </row>
    <row r="22" spans="1:30" x14ac:dyDescent="0.25">
      <c r="A22">
        <v>21</v>
      </c>
      <c r="B22" s="1">
        <v>37964</v>
      </c>
      <c r="C22" t="s">
        <v>78</v>
      </c>
      <c r="D22" t="s">
        <v>27</v>
      </c>
      <c r="E22" t="s">
        <v>79</v>
      </c>
      <c r="F22" t="s">
        <v>72</v>
      </c>
      <c r="G22">
        <v>37</v>
      </c>
      <c r="H22">
        <v>7</v>
      </c>
      <c r="I22">
        <v>16</v>
      </c>
      <c r="J22">
        <v>0.438</v>
      </c>
      <c r="K22">
        <v>0</v>
      </c>
      <c r="L22">
        <v>0</v>
      </c>
      <c r="N22">
        <v>4</v>
      </c>
      <c r="O22">
        <v>4</v>
      </c>
      <c r="P22">
        <v>1</v>
      </c>
      <c r="Q22">
        <v>0</v>
      </c>
      <c r="R22">
        <v>5</v>
      </c>
      <c r="S22">
        <v>5</v>
      </c>
      <c r="T22">
        <v>3</v>
      </c>
      <c r="U22">
        <v>1</v>
      </c>
      <c r="V22">
        <v>0</v>
      </c>
      <c r="W22">
        <v>2</v>
      </c>
      <c r="X22">
        <v>18</v>
      </c>
      <c r="Y22">
        <v>11.4</v>
      </c>
      <c r="Z22">
        <v>-2</v>
      </c>
      <c r="AA22" s="6" t="s">
        <v>2234</v>
      </c>
      <c r="AB22">
        <f>(Table1[[#This Row],[ast]]/(Table1[[#This Row],[fga]]+(0.44*Table1[[#This Row],[fta]])+Table1[[#This Row],[ast]]+Table1[[#This Row],[tov]]))*100</f>
        <v>13.181019332161686</v>
      </c>
      <c r="AC22">
        <f>(Table1[[#This Row],[pts]]/(Table1[[#This Row],[fga]]+(0.44*Table1[[#This Row],[fta]])+Table1[[#This Row],[tov]]))</f>
        <v>0.91093117408906876</v>
      </c>
      <c r="AD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0.43243243243243246</v>
      </c>
    </row>
    <row r="23" spans="1:30" x14ac:dyDescent="0.25">
      <c r="A23">
        <v>22</v>
      </c>
      <c r="B23" s="1">
        <v>37966</v>
      </c>
      <c r="C23" t="s">
        <v>80</v>
      </c>
      <c r="D23" t="s">
        <v>27</v>
      </c>
      <c r="E23" t="s">
        <v>69</v>
      </c>
      <c r="F23" t="s">
        <v>81</v>
      </c>
      <c r="G23">
        <v>43</v>
      </c>
      <c r="H23">
        <v>8</v>
      </c>
      <c r="I23">
        <v>21</v>
      </c>
      <c r="J23">
        <v>0.38100000000000001</v>
      </c>
      <c r="K23">
        <v>1</v>
      </c>
      <c r="L23">
        <v>3</v>
      </c>
      <c r="M23">
        <v>0.33300000000000002</v>
      </c>
      <c r="N23">
        <v>6</v>
      </c>
      <c r="O23">
        <v>8</v>
      </c>
      <c r="P23">
        <v>0.75</v>
      </c>
      <c r="Q23">
        <v>1</v>
      </c>
      <c r="R23">
        <v>2</v>
      </c>
      <c r="S23">
        <v>3</v>
      </c>
      <c r="T23">
        <v>9</v>
      </c>
      <c r="U23">
        <v>1</v>
      </c>
      <c r="V23">
        <v>1</v>
      </c>
      <c r="W23">
        <v>4</v>
      </c>
      <c r="X23">
        <v>23</v>
      </c>
      <c r="Y23">
        <v>14.8</v>
      </c>
      <c r="Z23">
        <v>9</v>
      </c>
      <c r="AA23" s="6" t="s">
        <v>2235</v>
      </c>
      <c r="AB23">
        <f>(Table1[[#This Row],[ast]]/(Table1[[#This Row],[fga]]+(0.44*Table1[[#This Row],[fta]])+Table1[[#This Row],[ast]]+Table1[[#This Row],[tov]]))*100</f>
        <v>23.987206823027719</v>
      </c>
      <c r="AC23">
        <f>(Table1[[#This Row],[pts]]/(Table1[[#This Row],[fga]]+(0.44*Table1[[#This Row],[fta]])+Table1[[#This Row],[tov]]))</f>
        <v>0.80645161290322587</v>
      </c>
      <c r="AD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0.41860465116279072</v>
      </c>
    </row>
    <row r="24" spans="1:30" x14ac:dyDescent="0.25">
      <c r="A24">
        <v>23</v>
      </c>
      <c r="B24" s="1">
        <v>37968</v>
      </c>
      <c r="C24" t="s">
        <v>82</v>
      </c>
      <c r="D24" t="s">
        <v>27</v>
      </c>
      <c r="E24" t="s">
        <v>52</v>
      </c>
      <c r="F24" t="s">
        <v>72</v>
      </c>
      <c r="G24">
        <v>45</v>
      </c>
      <c r="H24">
        <v>10</v>
      </c>
      <c r="I24">
        <v>20</v>
      </c>
      <c r="J24">
        <v>0.5</v>
      </c>
      <c r="K24">
        <v>1</v>
      </c>
      <c r="L24">
        <v>5</v>
      </c>
      <c r="M24">
        <v>0.2</v>
      </c>
      <c r="N24">
        <v>16</v>
      </c>
      <c r="O24">
        <v>18</v>
      </c>
      <c r="P24">
        <v>0.88900000000000001</v>
      </c>
      <c r="Q24">
        <v>1</v>
      </c>
      <c r="R24">
        <v>2</v>
      </c>
      <c r="S24">
        <v>3</v>
      </c>
      <c r="T24">
        <v>4</v>
      </c>
      <c r="U24">
        <v>0</v>
      </c>
      <c r="V24">
        <v>0</v>
      </c>
      <c r="W24">
        <v>2</v>
      </c>
      <c r="X24">
        <v>37</v>
      </c>
      <c r="Y24">
        <v>27.5</v>
      </c>
      <c r="Z24">
        <v>-2</v>
      </c>
      <c r="AA24" s="6" t="s">
        <v>2234</v>
      </c>
      <c r="AB24">
        <f>(Table1[[#This Row],[ast]]/(Table1[[#This Row],[fga]]+(0.44*Table1[[#This Row],[fta]])+Table1[[#This Row],[ast]]+Table1[[#This Row],[tov]]))*100</f>
        <v>11.792452830188678</v>
      </c>
      <c r="AC24">
        <f>(Table1[[#This Row],[pts]]/(Table1[[#This Row],[fga]]+(0.44*Table1[[#This Row],[fta]])+Table1[[#This Row],[tov]]))</f>
        <v>1.2366310160427807</v>
      </c>
      <c r="AD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25" spans="1:30" x14ac:dyDescent="0.25">
      <c r="A25">
        <v>24</v>
      </c>
      <c r="B25" s="1">
        <v>37970</v>
      </c>
      <c r="C25" t="s">
        <v>83</v>
      </c>
      <c r="D25" t="s">
        <v>27</v>
      </c>
      <c r="E25" t="s">
        <v>40</v>
      </c>
      <c r="F25" t="s">
        <v>67</v>
      </c>
      <c r="G25">
        <v>44</v>
      </c>
      <c r="H25">
        <v>10</v>
      </c>
      <c r="I25">
        <v>16</v>
      </c>
      <c r="J25">
        <v>0.625</v>
      </c>
      <c r="K25">
        <v>0</v>
      </c>
      <c r="L25">
        <v>3</v>
      </c>
      <c r="M25">
        <v>0</v>
      </c>
      <c r="N25">
        <v>7</v>
      </c>
      <c r="O25">
        <v>8</v>
      </c>
      <c r="P25">
        <v>0.875</v>
      </c>
      <c r="Q25">
        <v>1</v>
      </c>
      <c r="R25">
        <v>3</v>
      </c>
      <c r="S25">
        <v>4</v>
      </c>
      <c r="T25">
        <v>6</v>
      </c>
      <c r="U25">
        <v>3</v>
      </c>
      <c r="V25">
        <v>3</v>
      </c>
      <c r="W25">
        <v>6</v>
      </c>
      <c r="X25">
        <v>27</v>
      </c>
      <c r="Y25">
        <v>23.9</v>
      </c>
      <c r="Z25">
        <v>-12</v>
      </c>
      <c r="AA25" s="6" t="s">
        <v>2234</v>
      </c>
      <c r="AB25">
        <f>(Table1[[#This Row],[ast]]/(Table1[[#This Row],[fga]]+(0.44*Table1[[#This Row],[fta]])+Table1[[#This Row],[ast]]+Table1[[#This Row],[tov]]))*100</f>
        <v>19.035532994923859</v>
      </c>
      <c r="AC25">
        <f>(Table1[[#This Row],[pts]]/(Table1[[#This Row],[fga]]+(0.44*Table1[[#This Row],[fta]])+Table1[[#This Row],[tov]]))</f>
        <v>1.0579937304075235</v>
      </c>
      <c r="AD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26" spans="1:30" x14ac:dyDescent="0.25">
      <c r="A26">
        <v>25</v>
      </c>
      <c r="B26" s="1">
        <v>37972</v>
      </c>
      <c r="C26" t="s">
        <v>84</v>
      </c>
      <c r="D26" t="s">
        <v>27</v>
      </c>
      <c r="E26" t="s">
        <v>85</v>
      </c>
      <c r="F26" t="s">
        <v>38</v>
      </c>
      <c r="G26">
        <v>36</v>
      </c>
      <c r="H26">
        <v>7</v>
      </c>
      <c r="I26">
        <v>19</v>
      </c>
      <c r="J26">
        <v>0.36799999999999999</v>
      </c>
      <c r="K26">
        <v>2</v>
      </c>
      <c r="L26">
        <v>4</v>
      </c>
      <c r="M26">
        <v>0.5</v>
      </c>
      <c r="N26">
        <v>1</v>
      </c>
      <c r="O26">
        <v>2</v>
      </c>
      <c r="P26">
        <v>0.5</v>
      </c>
      <c r="Q26">
        <v>0</v>
      </c>
      <c r="R26">
        <v>1</v>
      </c>
      <c r="S26">
        <v>1</v>
      </c>
      <c r="T26">
        <v>3</v>
      </c>
      <c r="U26">
        <v>0</v>
      </c>
      <c r="V26">
        <v>0</v>
      </c>
      <c r="W26">
        <v>2</v>
      </c>
      <c r="X26">
        <v>17</v>
      </c>
      <c r="Y26">
        <v>5.7</v>
      </c>
      <c r="Z26">
        <v>-9</v>
      </c>
      <c r="AA26" s="6" t="s">
        <v>2234</v>
      </c>
      <c r="AB26">
        <f>(Table1[[#This Row],[ast]]/(Table1[[#This Row],[fga]]+(0.44*Table1[[#This Row],[fta]])+Table1[[#This Row],[ast]]+Table1[[#This Row],[tov]]))*100</f>
        <v>12.057877813504824</v>
      </c>
      <c r="AC26">
        <f>(Table1[[#This Row],[pts]]/(Table1[[#This Row],[fga]]+(0.44*Table1[[#This Row],[fta]])+Table1[[#This Row],[tov]]))</f>
        <v>0.77696526508226693</v>
      </c>
      <c r="AD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0.16666666666666666</v>
      </c>
    </row>
    <row r="27" spans="1:30" x14ac:dyDescent="0.25">
      <c r="A27">
        <v>26</v>
      </c>
      <c r="B27" s="1">
        <v>37974</v>
      </c>
      <c r="C27" t="s">
        <v>86</v>
      </c>
      <c r="D27" t="s">
        <v>27</v>
      </c>
      <c r="E27" t="s">
        <v>54</v>
      </c>
      <c r="F27" t="s">
        <v>87</v>
      </c>
      <c r="G27">
        <v>42</v>
      </c>
      <c r="H27">
        <v>14</v>
      </c>
      <c r="I27">
        <v>24</v>
      </c>
      <c r="J27">
        <v>0.58299999999999996</v>
      </c>
      <c r="K27">
        <v>5</v>
      </c>
      <c r="L27">
        <v>7</v>
      </c>
      <c r="M27">
        <v>0.71399999999999997</v>
      </c>
      <c r="N27">
        <v>3</v>
      </c>
      <c r="O27">
        <v>3</v>
      </c>
      <c r="P27">
        <v>1</v>
      </c>
      <c r="Q27">
        <v>1</v>
      </c>
      <c r="R27">
        <v>3</v>
      </c>
      <c r="S27">
        <v>4</v>
      </c>
      <c r="T27">
        <v>5</v>
      </c>
      <c r="U27">
        <v>4</v>
      </c>
      <c r="V27">
        <v>0</v>
      </c>
      <c r="W27">
        <v>4</v>
      </c>
      <c r="X27">
        <v>36</v>
      </c>
      <c r="Y27">
        <v>29.5</v>
      </c>
      <c r="Z27">
        <v>9</v>
      </c>
      <c r="AA27" s="6" t="s">
        <v>2235</v>
      </c>
      <c r="AB27">
        <f>(Table1[[#This Row],[ast]]/(Table1[[#This Row],[fga]]+(0.44*Table1[[#This Row],[fta]])+Table1[[#This Row],[ast]]+Table1[[#This Row],[tov]]))*100</f>
        <v>14.568764568764569</v>
      </c>
      <c r="AC27">
        <f>(Table1[[#This Row],[pts]]/(Table1[[#This Row],[fga]]+(0.44*Table1[[#This Row],[fta]])+Table1[[#This Row],[tov]]))</f>
        <v>1.2278308321964528</v>
      </c>
      <c r="AD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28" spans="1:30" x14ac:dyDescent="0.25">
      <c r="A28">
        <v>27</v>
      </c>
      <c r="B28" s="1">
        <v>37975</v>
      </c>
      <c r="C28" t="s">
        <v>88</v>
      </c>
      <c r="D28" t="s">
        <v>27</v>
      </c>
      <c r="E28" t="s">
        <v>89</v>
      </c>
      <c r="F28" t="s">
        <v>58</v>
      </c>
      <c r="G28">
        <v>42</v>
      </c>
      <c r="H28">
        <v>11</v>
      </c>
      <c r="I28">
        <v>22</v>
      </c>
      <c r="J28">
        <v>0.5</v>
      </c>
      <c r="K28">
        <v>0</v>
      </c>
      <c r="L28">
        <v>5</v>
      </c>
      <c r="M28">
        <v>0</v>
      </c>
      <c r="N28">
        <v>10</v>
      </c>
      <c r="O28">
        <v>12</v>
      </c>
      <c r="P28">
        <v>0.83299999999999996</v>
      </c>
      <c r="Q28">
        <v>1</v>
      </c>
      <c r="R28">
        <v>5</v>
      </c>
      <c r="S28">
        <v>6</v>
      </c>
      <c r="T28">
        <v>10</v>
      </c>
      <c r="U28">
        <v>2</v>
      </c>
      <c r="V28">
        <v>2</v>
      </c>
      <c r="W28">
        <v>4</v>
      </c>
      <c r="X28">
        <v>32</v>
      </c>
      <c r="Y28">
        <v>28</v>
      </c>
      <c r="Z28">
        <v>9</v>
      </c>
      <c r="AA28" s="6" t="s">
        <v>2235</v>
      </c>
      <c r="AB28">
        <f>(Table1[[#This Row],[ast]]/(Table1[[#This Row],[fga]]+(0.44*Table1[[#This Row],[fta]])+Table1[[#This Row],[ast]]+Table1[[#This Row],[tov]]))*100</f>
        <v>24.224806201550386</v>
      </c>
      <c r="AC28">
        <f>(Table1[[#This Row],[pts]]/(Table1[[#This Row],[fga]]+(0.44*Table1[[#This Row],[fta]])+Table1[[#This Row],[tov]]))</f>
        <v>1.0230179028132993</v>
      </c>
      <c r="AD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29" spans="1:30" x14ac:dyDescent="0.25">
      <c r="A29">
        <v>28</v>
      </c>
      <c r="B29" s="1">
        <v>37978</v>
      </c>
      <c r="C29" t="s">
        <v>90</v>
      </c>
      <c r="D29" t="s">
        <v>27</v>
      </c>
      <c r="E29" t="s">
        <v>66</v>
      </c>
      <c r="F29" t="s">
        <v>91</v>
      </c>
      <c r="G29">
        <v>39</v>
      </c>
      <c r="H29">
        <v>7</v>
      </c>
      <c r="I29">
        <v>22</v>
      </c>
      <c r="J29">
        <v>0.318</v>
      </c>
      <c r="K29">
        <v>1</v>
      </c>
      <c r="L29">
        <v>6</v>
      </c>
      <c r="M29">
        <v>0.16700000000000001</v>
      </c>
      <c r="N29">
        <v>7</v>
      </c>
      <c r="O29">
        <v>8</v>
      </c>
      <c r="P29">
        <v>0.875</v>
      </c>
      <c r="Q29">
        <v>2</v>
      </c>
      <c r="R29">
        <v>4</v>
      </c>
      <c r="S29">
        <v>6</v>
      </c>
      <c r="T29">
        <v>2</v>
      </c>
      <c r="U29">
        <v>6</v>
      </c>
      <c r="V29">
        <v>1</v>
      </c>
      <c r="W29">
        <v>5</v>
      </c>
      <c r="X29">
        <v>22</v>
      </c>
      <c r="Y29">
        <v>14.3</v>
      </c>
      <c r="Z29">
        <v>9</v>
      </c>
      <c r="AA29" s="6" t="s">
        <v>2235</v>
      </c>
      <c r="AB29">
        <f>(Table1[[#This Row],[ast]]/(Table1[[#This Row],[fga]]+(0.44*Table1[[#This Row],[fta]])+Table1[[#This Row],[ast]]+Table1[[#This Row],[tov]]))*100</f>
        <v>6.1500615006150072</v>
      </c>
      <c r="AC29">
        <f>(Table1[[#This Row],[pts]]/(Table1[[#This Row],[fga]]+(0.44*Table1[[#This Row],[fta]])+Table1[[#This Row],[tov]]))</f>
        <v>0.72083879423328967</v>
      </c>
      <c r="AD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0.41025641025641024</v>
      </c>
    </row>
    <row r="30" spans="1:30" x14ac:dyDescent="0.25">
      <c r="A30">
        <v>29</v>
      </c>
      <c r="B30" s="1">
        <v>37980</v>
      </c>
      <c r="C30" t="s">
        <v>92</v>
      </c>
      <c r="D30" t="s">
        <v>27</v>
      </c>
      <c r="E30" t="s">
        <v>93</v>
      </c>
      <c r="F30" t="s">
        <v>74</v>
      </c>
      <c r="G30">
        <v>47</v>
      </c>
      <c r="H30">
        <v>13</v>
      </c>
      <c r="I30">
        <v>28</v>
      </c>
      <c r="J30">
        <v>0.46400000000000002</v>
      </c>
      <c r="K30">
        <v>4</v>
      </c>
      <c r="L30">
        <v>10</v>
      </c>
      <c r="M30">
        <v>0.4</v>
      </c>
      <c r="N30">
        <v>4</v>
      </c>
      <c r="O30">
        <v>5</v>
      </c>
      <c r="P30">
        <v>0.8</v>
      </c>
      <c r="Q30">
        <v>1</v>
      </c>
      <c r="R30">
        <v>1</v>
      </c>
      <c r="S30">
        <v>2</v>
      </c>
      <c r="T30">
        <v>6</v>
      </c>
      <c r="U30">
        <v>2</v>
      </c>
      <c r="V30">
        <v>1</v>
      </c>
      <c r="W30">
        <v>8</v>
      </c>
      <c r="X30">
        <v>34</v>
      </c>
      <c r="Y30">
        <v>19.100000000000001</v>
      </c>
      <c r="Z30">
        <v>-9</v>
      </c>
      <c r="AA30" s="6" t="s">
        <v>2234</v>
      </c>
      <c r="AB30">
        <f>(Table1[[#This Row],[ast]]/(Table1[[#This Row],[fga]]+(0.44*Table1[[#This Row],[fta]])+Table1[[#This Row],[ast]]+Table1[[#This Row],[tov]]))*100</f>
        <v>13.574660633484163</v>
      </c>
      <c r="AC30">
        <f>(Table1[[#This Row],[pts]]/(Table1[[#This Row],[fga]]+(0.44*Table1[[#This Row],[fta]])+Table1[[#This Row],[tov]]))</f>
        <v>0.89005235602094235</v>
      </c>
      <c r="AD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0.44680851063829785</v>
      </c>
    </row>
    <row r="31" spans="1:30" x14ac:dyDescent="0.25">
      <c r="A31">
        <v>30</v>
      </c>
      <c r="B31" s="1">
        <v>37981</v>
      </c>
      <c r="C31" t="s">
        <v>94</v>
      </c>
      <c r="D31" t="s">
        <v>27</v>
      </c>
      <c r="E31" t="s">
        <v>89</v>
      </c>
      <c r="F31" t="s">
        <v>72</v>
      </c>
      <c r="G31">
        <v>34</v>
      </c>
      <c r="H31">
        <v>7</v>
      </c>
      <c r="I31">
        <v>24</v>
      </c>
      <c r="J31">
        <v>0.29199999999999998</v>
      </c>
      <c r="K31">
        <v>1</v>
      </c>
      <c r="L31">
        <v>4</v>
      </c>
      <c r="M31">
        <v>0.25</v>
      </c>
      <c r="N31">
        <v>3</v>
      </c>
      <c r="O31">
        <v>4</v>
      </c>
      <c r="P31">
        <v>0.75</v>
      </c>
      <c r="Q31">
        <v>1</v>
      </c>
      <c r="R31">
        <v>2</v>
      </c>
      <c r="S31">
        <v>3</v>
      </c>
      <c r="T31">
        <v>4</v>
      </c>
      <c r="U31">
        <v>1</v>
      </c>
      <c r="V31">
        <v>2</v>
      </c>
      <c r="W31">
        <v>5</v>
      </c>
      <c r="X31">
        <v>18</v>
      </c>
      <c r="Y31">
        <v>5.0999999999999996</v>
      </c>
      <c r="Z31">
        <v>-12</v>
      </c>
      <c r="AA31" s="6" t="s">
        <v>2234</v>
      </c>
      <c r="AB31">
        <f>(Table1[[#This Row],[ast]]/(Table1[[#This Row],[fga]]+(0.44*Table1[[#This Row],[fta]])+Table1[[#This Row],[ast]]+Table1[[#This Row],[tov]]))*100</f>
        <v>11.507479861910239</v>
      </c>
      <c r="AC31">
        <f>(Table1[[#This Row],[pts]]/(Table1[[#This Row],[fga]]+(0.44*Table1[[#This Row],[fta]])+Table1[[#This Row],[tov]]))</f>
        <v>0.58517555266579968</v>
      </c>
      <c r="AD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0.14705882352941177</v>
      </c>
    </row>
    <row r="32" spans="1:30" x14ac:dyDescent="0.25">
      <c r="A32">
        <v>31</v>
      </c>
      <c r="B32" s="1">
        <v>37983</v>
      </c>
      <c r="C32" t="s">
        <v>95</v>
      </c>
      <c r="D32" t="s">
        <v>27</v>
      </c>
      <c r="E32" t="s">
        <v>34</v>
      </c>
      <c r="F32" t="s">
        <v>96</v>
      </c>
      <c r="G32">
        <v>39</v>
      </c>
      <c r="H32">
        <v>15</v>
      </c>
      <c r="I32">
        <v>23</v>
      </c>
      <c r="J32">
        <v>0.65200000000000002</v>
      </c>
      <c r="K32">
        <v>0</v>
      </c>
      <c r="L32">
        <v>2</v>
      </c>
      <c r="M32">
        <v>0</v>
      </c>
      <c r="N32">
        <v>2</v>
      </c>
      <c r="O32">
        <v>2</v>
      </c>
      <c r="P32">
        <v>1</v>
      </c>
      <c r="Q32">
        <v>3</v>
      </c>
      <c r="R32">
        <v>7</v>
      </c>
      <c r="S32">
        <v>10</v>
      </c>
      <c r="T32">
        <v>9</v>
      </c>
      <c r="U32">
        <v>3</v>
      </c>
      <c r="V32">
        <v>0</v>
      </c>
      <c r="W32">
        <v>5</v>
      </c>
      <c r="X32">
        <v>32</v>
      </c>
      <c r="Y32">
        <v>30</v>
      </c>
      <c r="Z32">
        <v>11</v>
      </c>
      <c r="AA32" s="6" t="s">
        <v>2235</v>
      </c>
      <c r="AB32">
        <f>(Table1[[#This Row],[ast]]/(Table1[[#This Row],[fga]]+(0.44*Table1[[#This Row],[fta]])+Table1[[#This Row],[ast]]+Table1[[#This Row],[tov]]))*100</f>
        <v>23.759239704329467</v>
      </c>
      <c r="AC32">
        <f>(Table1[[#This Row],[pts]]/(Table1[[#This Row],[fga]]+(0.44*Table1[[#This Row],[fta]])+Table1[[#This Row],[tov]]))</f>
        <v>1.10803324099723</v>
      </c>
      <c r="AD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1.0512820512820513</v>
      </c>
    </row>
    <row r="33" spans="1:30" x14ac:dyDescent="0.25">
      <c r="A33">
        <v>32</v>
      </c>
      <c r="B33" s="1">
        <v>37985</v>
      </c>
      <c r="C33" t="s">
        <v>97</v>
      </c>
      <c r="D33" t="s">
        <v>27</v>
      </c>
      <c r="E33" t="s">
        <v>40</v>
      </c>
      <c r="F33" t="s">
        <v>98</v>
      </c>
      <c r="G33">
        <v>38</v>
      </c>
      <c r="H33">
        <v>9</v>
      </c>
      <c r="I33">
        <v>20</v>
      </c>
      <c r="J33">
        <v>0.45</v>
      </c>
      <c r="K33">
        <v>0</v>
      </c>
      <c r="L33">
        <v>4</v>
      </c>
      <c r="M33">
        <v>0</v>
      </c>
      <c r="N33">
        <v>4</v>
      </c>
      <c r="O33">
        <v>6</v>
      </c>
      <c r="P33">
        <v>0.66700000000000004</v>
      </c>
      <c r="Q33">
        <v>2</v>
      </c>
      <c r="R33">
        <v>8</v>
      </c>
      <c r="S33">
        <v>10</v>
      </c>
      <c r="T33">
        <v>4</v>
      </c>
      <c r="U33">
        <v>0</v>
      </c>
      <c r="V33">
        <v>0</v>
      </c>
      <c r="W33">
        <v>4</v>
      </c>
      <c r="X33">
        <v>22</v>
      </c>
      <c r="Y33">
        <v>12.6</v>
      </c>
      <c r="Z33">
        <v>-2</v>
      </c>
      <c r="AA33" s="6" t="s">
        <v>2234</v>
      </c>
      <c r="AB33">
        <f>(Table1[[#This Row],[ast]]/(Table1[[#This Row],[fga]]+(0.44*Table1[[#This Row],[fta]])+Table1[[#This Row],[ast]]+Table1[[#This Row],[tov]]))*100</f>
        <v>13.054830287206265</v>
      </c>
      <c r="AC33">
        <f>(Table1[[#This Row],[pts]]/(Table1[[#This Row],[fga]]+(0.44*Table1[[#This Row],[fta]])+Table1[[#This Row],[tov]]))</f>
        <v>0.82582582582582575</v>
      </c>
      <c r="AD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34" spans="1:30" x14ac:dyDescent="0.25">
      <c r="A34">
        <v>33</v>
      </c>
      <c r="B34" s="1">
        <v>37988</v>
      </c>
      <c r="C34" t="s">
        <v>99</v>
      </c>
      <c r="D34" t="s">
        <v>27</v>
      </c>
      <c r="E34" t="s">
        <v>100</v>
      </c>
      <c r="F34" t="s">
        <v>101</v>
      </c>
      <c r="G34">
        <v>37</v>
      </c>
      <c r="H34">
        <v>6</v>
      </c>
      <c r="I34">
        <v>19</v>
      </c>
      <c r="J34">
        <v>0.316</v>
      </c>
      <c r="K34">
        <v>0</v>
      </c>
      <c r="L34">
        <v>4</v>
      </c>
      <c r="M34">
        <v>0</v>
      </c>
      <c r="N34">
        <v>2</v>
      </c>
      <c r="O34">
        <v>4</v>
      </c>
      <c r="P34">
        <v>0.5</v>
      </c>
      <c r="Q34">
        <v>1</v>
      </c>
      <c r="R34">
        <v>3</v>
      </c>
      <c r="S34">
        <v>4</v>
      </c>
      <c r="T34">
        <v>9</v>
      </c>
      <c r="U34">
        <v>1</v>
      </c>
      <c r="V34">
        <v>0</v>
      </c>
      <c r="W34">
        <v>3</v>
      </c>
      <c r="X34">
        <v>14</v>
      </c>
      <c r="Y34">
        <v>7.4</v>
      </c>
      <c r="Z34">
        <v>-14</v>
      </c>
      <c r="AA34" s="6" t="s">
        <v>2234</v>
      </c>
      <c r="AB34">
        <f>(Table1[[#This Row],[ast]]/(Table1[[#This Row],[fga]]+(0.44*Table1[[#This Row],[fta]])+Table1[[#This Row],[ast]]+Table1[[#This Row],[tov]]))*100</f>
        <v>27.472527472527471</v>
      </c>
      <c r="AC34">
        <f>(Table1[[#This Row],[pts]]/(Table1[[#This Row],[fga]]+(0.44*Table1[[#This Row],[fta]])+Table1[[#This Row],[tov]]))</f>
        <v>0.58922558922558921</v>
      </c>
      <c r="AD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0.27027027027027029</v>
      </c>
    </row>
    <row r="35" spans="1:30" x14ac:dyDescent="0.25">
      <c r="A35">
        <v>34</v>
      </c>
      <c r="B35" s="1">
        <v>37992</v>
      </c>
      <c r="C35" t="s">
        <v>102</v>
      </c>
      <c r="D35" t="s">
        <v>27</v>
      </c>
      <c r="E35" t="s">
        <v>46</v>
      </c>
      <c r="F35" t="s">
        <v>91</v>
      </c>
      <c r="G35">
        <v>41</v>
      </c>
      <c r="H35">
        <v>6</v>
      </c>
      <c r="I35">
        <v>17</v>
      </c>
      <c r="J35">
        <v>0.35299999999999998</v>
      </c>
      <c r="K35">
        <v>0</v>
      </c>
      <c r="L35">
        <v>2</v>
      </c>
      <c r="M35">
        <v>0</v>
      </c>
      <c r="N35">
        <v>2</v>
      </c>
      <c r="O35">
        <v>2</v>
      </c>
      <c r="P35">
        <v>1</v>
      </c>
      <c r="Q35">
        <v>0</v>
      </c>
      <c r="R35">
        <v>4</v>
      </c>
      <c r="S35">
        <v>4</v>
      </c>
      <c r="T35">
        <v>10</v>
      </c>
      <c r="U35">
        <v>1</v>
      </c>
      <c r="V35">
        <v>1</v>
      </c>
      <c r="W35">
        <v>4</v>
      </c>
      <c r="X35">
        <v>14</v>
      </c>
      <c r="Y35">
        <v>10</v>
      </c>
      <c r="Z35">
        <v>10</v>
      </c>
      <c r="AA35" s="6" t="s">
        <v>2235</v>
      </c>
      <c r="AB35">
        <f>(Table1[[#This Row],[ast]]/(Table1[[#This Row],[fga]]+(0.44*Table1[[#This Row],[fta]])+Table1[[#This Row],[ast]]+Table1[[#This Row],[tov]]))*100</f>
        <v>31.367628607277293</v>
      </c>
      <c r="AC35">
        <f>(Table1[[#This Row],[pts]]/(Table1[[#This Row],[fga]]+(0.44*Table1[[#This Row],[fta]])+Table1[[#This Row],[tov]]))</f>
        <v>0.63985374771480807</v>
      </c>
      <c r="AD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0.36585365853658536</v>
      </c>
    </row>
    <row r="36" spans="1:30" x14ac:dyDescent="0.25">
      <c r="A36">
        <v>35</v>
      </c>
      <c r="B36" s="1">
        <v>37993</v>
      </c>
      <c r="C36" t="s">
        <v>103</v>
      </c>
      <c r="D36" t="s">
        <v>27</v>
      </c>
      <c r="E36" t="s">
        <v>79</v>
      </c>
      <c r="F36" t="s">
        <v>104</v>
      </c>
      <c r="G36">
        <v>38</v>
      </c>
      <c r="H36">
        <v>10</v>
      </c>
      <c r="I36">
        <v>23</v>
      </c>
      <c r="J36">
        <v>0.435</v>
      </c>
      <c r="K36">
        <v>0</v>
      </c>
      <c r="L36">
        <v>3</v>
      </c>
      <c r="M36">
        <v>0</v>
      </c>
      <c r="N36">
        <v>1</v>
      </c>
      <c r="O36">
        <v>2</v>
      </c>
      <c r="P36">
        <v>0.5</v>
      </c>
      <c r="Q36">
        <v>0</v>
      </c>
      <c r="R36">
        <v>2</v>
      </c>
      <c r="S36">
        <v>2</v>
      </c>
      <c r="T36">
        <v>5</v>
      </c>
      <c r="U36">
        <v>0</v>
      </c>
      <c r="V36">
        <v>0</v>
      </c>
      <c r="W36">
        <v>2</v>
      </c>
      <c r="X36">
        <v>21</v>
      </c>
      <c r="Y36">
        <v>9.4</v>
      </c>
      <c r="Z36">
        <v>-2</v>
      </c>
      <c r="AA36" s="6" t="s">
        <v>2234</v>
      </c>
      <c r="AB36">
        <f>(Table1[[#This Row],[ast]]/(Table1[[#This Row],[fga]]+(0.44*Table1[[#This Row],[fta]])+Table1[[#This Row],[ast]]+Table1[[#This Row],[tov]]))*100</f>
        <v>16.191709844559586</v>
      </c>
      <c r="AC36">
        <f>(Table1[[#This Row],[pts]]/(Table1[[#This Row],[fga]]+(0.44*Table1[[#This Row],[fta]])+Table1[[#This Row],[tov]]))</f>
        <v>0.81143740340030912</v>
      </c>
      <c r="AD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0.31578947368421051</v>
      </c>
    </row>
    <row r="37" spans="1:30" x14ac:dyDescent="0.25">
      <c r="A37">
        <v>36</v>
      </c>
      <c r="B37" s="1">
        <v>37995</v>
      </c>
      <c r="C37" t="s">
        <v>105</v>
      </c>
      <c r="D37" t="s">
        <v>27</v>
      </c>
      <c r="E37" t="s">
        <v>52</v>
      </c>
      <c r="F37" t="s">
        <v>106</v>
      </c>
      <c r="G37">
        <v>43</v>
      </c>
      <c r="H37">
        <v>7</v>
      </c>
      <c r="I37">
        <v>19</v>
      </c>
      <c r="J37">
        <v>0.36799999999999999</v>
      </c>
      <c r="K37">
        <v>0</v>
      </c>
      <c r="L37">
        <v>3</v>
      </c>
      <c r="M37">
        <v>0</v>
      </c>
      <c r="N37">
        <v>5</v>
      </c>
      <c r="O37">
        <v>7</v>
      </c>
      <c r="P37">
        <v>0.71399999999999997</v>
      </c>
      <c r="Q37">
        <v>0</v>
      </c>
      <c r="R37">
        <v>3</v>
      </c>
      <c r="S37">
        <v>3</v>
      </c>
      <c r="T37">
        <v>6</v>
      </c>
      <c r="U37">
        <v>3</v>
      </c>
      <c r="V37">
        <v>0</v>
      </c>
      <c r="W37">
        <v>5</v>
      </c>
      <c r="X37">
        <v>19</v>
      </c>
      <c r="Y37">
        <v>10.4</v>
      </c>
      <c r="Z37">
        <v>-30</v>
      </c>
      <c r="AA37" s="6" t="s">
        <v>2234</v>
      </c>
      <c r="AB37">
        <f>(Table1[[#This Row],[ast]]/(Table1[[#This Row],[fga]]+(0.44*Table1[[#This Row],[fta]])+Table1[[#This Row],[ast]]+Table1[[#This Row],[tov]]))*100</f>
        <v>18.137847642079809</v>
      </c>
      <c r="AC37">
        <f>(Table1[[#This Row],[pts]]/(Table1[[#This Row],[fga]]+(0.44*Table1[[#This Row],[fta]])+Table1[[#This Row],[tov]]))</f>
        <v>0.7016248153618907</v>
      </c>
      <c r="AD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0.27906976744186046</v>
      </c>
    </row>
    <row r="38" spans="1:30" x14ac:dyDescent="0.25">
      <c r="A38">
        <v>37</v>
      </c>
      <c r="B38" s="1">
        <v>37998</v>
      </c>
      <c r="C38" t="s">
        <v>107</v>
      </c>
      <c r="D38" t="s">
        <v>27</v>
      </c>
      <c r="E38" t="s">
        <v>108</v>
      </c>
      <c r="F38" t="s">
        <v>67</v>
      </c>
      <c r="G38">
        <v>37</v>
      </c>
      <c r="H38">
        <v>6</v>
      </c>
      <c r="I38">
        <v>20</v>
      </c>
      <c r="J38">
        <v>0.3</v>
      </c>
      <c r="K38">
        <v>0</v>
      </c>
      <c r="L38">
        <v>3</v>
      </c>
      <c r="M38">
        <v>0</v>
      </c>
      <c r="N38">
        <v>4</v>
      </c>
      <c r="O38">
        <v>5</v>
      </c>
      <c r="P38">
        <v>0.8</v>
      </c>
      <c r="Q38">
        <v>1</v>
      </c>
      <c r="R38">
        <v>4</v>
      </c>
      <c r="S38">
        <v>5</v>
      </c>
      <c r="T38">
        <v>7</v>
      </c>
      <c r="U38">
        <v>1</v>
      </c>
      <c r="V38">
        <v>1</v>
      </c>
      <c r="W38">
        <v>6</v>
      </c>
      <c r="X38">
        <v>16</v>
      </c>
      <c r="Y38">
        <v>5.3</v>
      </c>
      <c r="Z38">
        <v>3</v>
      </c>
      <c r="AA38" s="6" t="s">
        <v>2234</v>
      </c>
      <c r="AB38">
        <f>(Table1[[#This Row],[ast]]/(Table1[[#This Row],[fga]]+(0.44*Table1[[#This Row],[fta]])+Table1[[#This Row],[ast]]+Table1[[#This Row],[tov]]))*100</f>
        <v>19.886363636363637</v>
      </c>
      <c r="AC38">
        <f>(Table1[[#This Row],[pts]]/(Table1[[#This Row],[fga]]+(0.44*Table1[[#This Row],[fta]])+Table1[[#This Row],[tov]]))</f>
        <v>0.56737588652482274</v>
      </c>
      <c r="AD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0.24324324324324326</v>
      </c>
    </row>
    <row r="39" spans="1:30" x14ac:dyDescent="0.25">
      <c r="A39">
        <v>38</v>
      </c>
      <c r="B39" s="1">
        <v>37999</v>
      </c>
      <c r="C39" t="s">
        <v>109</v>
      </c>
      <c r="D39" t="s">
        <v>27</v>
      </c>
      <c r="E39" t="s">
        <v>110</v>
      </c>
      <c r="F39" t="s">
        <v>58</v>
      </c>
      <c r="G39">
        <v>44</v>
      </c>
      <c r="H39">
        <v>11</v>
      </c>
      <c r="I39">
        <v>26</v>
      </c>
      <c r="J39">
        <v>0.42299999999999999</v>
      </c>
      <c r="K39">
        <v>0</v>
      </c>
      <c r="L39">
        <v>1</v>
      </c>
      <c r="M39">
        <v>0</v>
      </c>
      <c r="N39">
        <v>5</v>
      </c>
      <c r="O39">
        <v>6</v>
      </c>
      <c r="P39">
        <v>0.83299999999999996</v>
      </c>
      <c r="Q39">
        <v>4</v>
      </c>
      <c r="R39">
        <v>5</v>
      </c>
      <c r="S39">
        <v>9</v>
      </c>
      <c r="T39">
        <v>9</v>
      </c>
      <c r="U39">
        <v>2</v>
      </c>
      <c r="V39">
        <v>0</v>
      </c>
      <c r="W39">
        <v>4</v>
      </c>
      <c r="X39">
        <v>27</v>
      </c>
      <c r="Y39">
        <v>20.6</v>
      </c>
      <c r="Z39">
        <v>11</v>
      </c>
      <c r="AA39" s="6" t="s">
        <v>2235</v>
      </c>
      <c r="AB39">
        <f>(Table1[[#This Row],[ast]]/(Table1[[#This Row],[fga]]+(0.44*Table1[[#This Row],[fta]])+Table1[[#This Row],[ast]]+Table1[[#This Row],[tov]]))*100</f>
        <v>21.613832853025936</v>
      </c>
      <c r="AC39">
        <f>(Table1[[#This Row],[pts]]/(Table1[[#This Row],[fga]]+(0.44*Table1[[#This Row],[fta]])+Table1[[#This Row],[tov]]))</f>
        <v>0.82720588235294112</v>
      </c>
      <c r="AD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40" spans="1:30" x14ac:dyDescent="0.25">
      <c r="A40">
        <v>39</v>
      </c>
      <c r="B40" s="1">
        <v>38001</v>
      </c>
      <c r="C40" t="s">
        <v>111</v>
      </c>
      <c r="D40" t="s">
        <v>27</v>
      </c>
      <c r="E40" t="s">
        <v>112</v>
      </c>
      <c r="F40" t="s">
        <v>113</v>
      </c>
      <c r="G40">
        <v>43</v>
      </c>
      <c r="H40">
        <v>8</v>
      </c>
      <c r="I40">
        <v>21</v>
      </c>
      <c r="J40">
        <v>0.38100000000000001</v>
      </c>
      <c r="K40">
        <v>2</v>
      </c>
      <c r="L40">
        <v>5</v>
      </c>
      <c r="M40">
        <v>0.4</v>
      </c>
      <c r="N40">
        <v>11</v>
      </c>
      <c r="O40">
        <v>13</v>
      </c>
      <c r="P40">
        <v>0.84599999999999997</v>
      </c>
      <c r="Q40">
        <v>2</v>
      </c>
      <c r="R40">
        <v>4</v>
      </c>
      <c r="S40">
        <v>6</v>
      </c>
      <c r="T40">
        <v>6</v>
      </c>
      <c r="U40">
        <v>3</v>
      </c>
      <c r="V40">
        <v>0</v>
      </c>
      <c r="W40">
        <v>2</v>
      </c>
      <c r="X40">
        <v>29</v>
      </c>
      <c r="Y40">
        <v>24.5</v>
      </c>
      <c r="Z40">
        <v>-14</v>
      </c>
      <c r="AA40" s="6" t="s">
        <v>2234</v>
      </c>
      <c r="AB40">
        <f>(Table1[[#This Row],[ast]]/(Table1[[#This Row],[fga]]+(0.44*Table1[[#This Row],[fta]])+Table1[[#This Row],[ast]]+Table1[[#This Row],[tov]]))*100</f>
        <v>17.281105990783409</v>
      </c>
      <c r="AC40">
        <f>(Table1[[#This Row],[pts]]/(Table1[[#This Row],[fga]]+(0.44*Table1[[#This Row],[fta]])+Table1[[#This Row],[tov]]))</f>
        <v>1.00974930362117</v>
      </c>
      <c r="AD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0.62790697674418605</v>
      </c>
    </row>
    <row r="41" spans="1:30" x14ac:dyDescent="0.25">
      <c r="A41">
        <v>40</v>
      </c>
      <c r="B41" s="1">
        <v>38003</v>
      </c>
      <c r="C41" t="s">
        <v>114</v>
      </c>
      <c r="D41" t="s">
        <v>27</v>
      </c>
      <c r="E41" t="s">
        <v>115</v>
      </c>
      <c r="F41" t="s">
        <v>116</v>
      </c>
      <c r="G41">
        <v>45</v>
      </c>
      <c r="H41">
        <v>12</v>
      </c>
      <c r="I41">
        <v>28</v>
      </c>
      <c r="J41">
        <v>0.42899999999999999</v>
      </c>
      <c r="K41">
        <v>2</v>
      </c>
      <c r="L41">
        <v>4</v>
      </c>
      <c r="M41">
        <v>0.5</v>
      </c>
      <c r="N41">
        <v>3</v>
      </c>
      <c r="O41">
        <v>5</v>
      </c>
      <c r="P41">
        <v>0.6</v>
      </c>
      <c r="Q41">
        <v>1</v>
      </c>
      <c r="R41">
        <v>6</v>
      </c>
      <c r="S41">
        <v>7</v>
      </c>
      <c r="T41">
        <v>2</v>
      </c>
      <c r="U41">
        <v>2</v>
      </c>
      <c r="V41">
        <v>1</v>
      </c>
      <c r="W41">
        <v>4</v>
      </c>
      <c r="X41">
        <v>29</v>
      </c>
      <c r="Y41">
        <v>15.2</v>
      </c>
      <c r="Z41">
        <v>8</v>
      </c>
      <c r="AA41" s="6" t="s">
        <v>2235</v>
      </c>
      <c r="AB41">
        <f>(Table1[[#This Row],[ast]]/(Table1[[#This Row],[fga]]+(0.44*Table1[[#This Row],[fta]])+Table1[[#This Row],[ast]]+Table1[[#This Row],[tov]]))*100</f>
        <v>5.5248618784530388</v>
      </c>
      <c r="AC41">
        <f>(Table1[[#This Row],[pts]]/(Table1[[#This Row],[fga]]+(0.44*Table1[[#This Row],[fta]])+Table1[[#This Row],[tov]]))</f>
        <v>0.8479532163742689</v>
      </c>
      <c r="AD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0.42222222222222222</v>
      </c>
    </row>
    <row r="42" spans="1:30" x14ac:dyDescent="0.25">
      <c r="A42">
        <v>41</v>
      </c>
      <c r="B42" s="1">
        <v>38012</v>
      </c>
      <c r="C42" t="s">
        <v>117</v>
      </c>
      <c r="D42" t="s">
        <v>27</v>
      </c>
      <c r="E42" t="s">
        <v>93</v>
      </c>
      <c r="F42" t="s">
        <v>118</v>
      </c>
      <c r="G42">
        <v>30</v>
      </c>
      <c r="H42">
        <v>7</v>
      </c>
      <c r="I42">
        <v>19</v>
      </c>
      <c r="J42">
        <v>0.36799999999999999</v>
      </c>
      <c r="K42">
        <v>1</v>
      </c>
      <c r="L42">
        <v>2</v>
      </c>
      <c r="M42">
        <v>0.5</v>
      </c>
      <c r="N42">
        <v>1</v>
      </c>
      <c r="O42">
        <v>2</v>
      </c>
      <c r="P42">
        <v>0.5</v>
      </c>
      <c r="Q42">
        <v>0</v>
      </c>
      <c r="R42">
        <v>5</v>
      </c>
      <c r="S42">
        <v>5</v>
      </c>
      <c r="T42">
        <v>3</v>
      </c>
      <c r="U42">
        <v>0</v>
      </c>
      <c r="V42">
        <v>2</v>
      </c>
      <c r="W42">
        <v>3</v>
      </c>
      <c r="X42">
        <v>16</v>
      </c>
      <c r="Y42">
        <v>5.5</v>
      </c>
      <c r="Z42">
        <v>-10</v>
      </c>
      <c r="AA42" s="6" t="s">
        <v>2235</v>
      </c>
      <c r="AB42">
        <f>(Table1[[#This Row],[ast]]/(Table1[[#This Row],[fga]]+(0.44*Table1[[#This Row],[fta]])+Table1[[#This Row],[ast]]+Table1[[#This Row],[tov]]))*100</f>
        <v>11.591962905718702</v>
      </c>
      <c r="AC42">
        <f>(Table1[[#This Row],[pts]]/(Table1[[#This Row],[fga]]+(0.44*Table1[[#This Row],[fta]])+Table1[[#This Row],[tov]]))</f>
        <v>0.69930069930069938</v>
      </c>
      <c r="AD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43" spans="1:30" x14ac:dyDescent="0.25">
      <c r="A43">
        <v>42</v>
      </c>
      <c r="B43" s="1">
        <v>38014</v>
      </c>
      <c r="C43" t="s">
        <v>119</v>
      </c>
      <c r="D43" t="s">
        <v>27</v>
      </c>
      <c r="E43" t="s">
        <v>49</v>
      </c>
      <c r="F43" t="s">
        <v>118</v>
      </c>
      <c r="G43">
        <v>44</v>
      </c>
      <c r="H43">
        <v>10</v>
      </c>
      <c r="I43">
        <v>25</v>
      </c>
      <c r="J43">
        <v>0.4</v>
      </c>
      <c r="K43">
        <v>0</v>
      </c>
      <c r="L43">
        <v>1</v>
      </c>
      <c r="M43">
        <v>0</v>
      </c>
      <c r="N43">
        <v>7</v>
      </c>
      <c r="O43">
        <v>10</v>
      </c>
      <c r="P43">
        <v>0.7</v>
      </c>
      <c r="Q43">
        <v>0</v>
      </c>
      <c r="R43">
        <v>5</v>
      </c>
      <c r="S43">
        <v>5</v>
      </c>
      <c r="T43">
        <v>4</v>
      </c>
      <c r="U43">
        <v>2</v>
      </c>
      <c r="V43">
        <v>1</v>
      </c>
      <c r="W43">
        <v>1</v>
      </c>
      <c r="X43">
        <v>27</v>
      </c>
      <c r="Y43">
        <v>17.899999999999999</v>
      </c>
      <c r="Z43">
        <v>2</v>
      </c>
      <c r="AA43" s="6" t="s">
        <v>2235</v>
      </c>
      <c r="AB43">
        <f>(Table1[[#This Row],[ast]]/(Table1[[#This Row],[fga]]+(0.44*Table1[[#This Row],[fta]])+Table1[[#This Row],[ast]]+Table1[[#This Row],[tov]]))*100</f>
        <v>11.627906976744185</v>
      </c>
      <c r="AC43">
        <f>(Table1[[#This Row],[pts]]/(Table1[[#This Row],[fga]]+(0.44*Table1[[#This Row],[fta]])+Table1[[#This Row],[tov]]))</f>
        <v>0.88815789473684215</v>
      </c>
      <c r="AD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0.45454545454545453</v>
      </c>
    </row>
    <row r="44" spans="1:30" x14ac:dyDescent="0.25">
      <c r="A44">
        <v>43</v>
      </c>
      <c r="B44" s="1">
        <v>38016</v>
      </c>
      <c r="C44" t="s">
        <v>120</v>
      </c>
      <c r="D44" t="s">
        <v>27</v>
      </c>
      <c r="E44" t="s">
        <v>121</v>
      </c>
      <c r="F44" t="s">
        <v>104</v>
      </c>
      <c r="G44">
        <v>37</v>
      </c>
      <c r="H44">
        <v>7</v>
      </c>
      <c r="I44">
        <v>25</v>
      </c>
      <c r="J44">
        <v>0.28000000000000003</v>
      </c>
      <c r="K44">
        <v>1</v>
      </c>
      <c r="L44">
        <v>6</v>
      </c>
      <c r="M44">
        <v>0.16700000000000001</v>
      </c>
      <c r="N44">
        <v>5</v>
      </c>
      <c r="O44">
        <v>8</v>
      </c>
      <c r="P44">
        <v>0.625</v>
      </c>
      <c r="Q44">
        <v>2</v>
      </c>
      <c r="R44">
        <v>6</v>
      </c>
      <c r="S44">
        <v>8</v>
      </c>
      <c r="T44">
        <v>3</v>
      </c>
      <c r="U44">
        <v>1</v>
      </c>
      <c r="V44">
        <v>0</v>
      </c>
      <c r="W44">
        <v>5</v>
      </c>
      <c r="X44">
        <v>20</v>
      </c>
      <c r="Y44">
        <v>3.4</v>
      </c>
      <c r="Z44">
        <v>3</v>
      </c>
      <c r="AA44" s="6" t="s">
        <v>2234</v>
      </c>
      <c r="AB44">
        <f>(Table1[[#This Row],[ast]]/(Table1[[#This Row],[fga]]+(0.44*Table1[[#This Row],[fta]])+Table1[[#This Row],[ast]]+Table1[[#This Row],[tov]]))*100</f>
        <v>8.214676889375685</v>
      </c>
      <c r="AC44">
        <f>(Table1[[#This Row],[pts]]/(Table1[[#This Row],[fga]]+(0.44*Table1[[#This Row],[fta]])+Table1[[#This Row],[tov]]))</f>
        <v>0.59665871121718383</v>
      </c>
      <c r="AD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0.16216216216216217</v>
      </c>
    </row>
    <row r="45" spans="1:30" x14ac:dyDescent="0.25">
      <c r="A45">
        <v>44</v>
      </c>
      <c r="B45" s="1">
        <v>38018</v>
      </c>
      <c r="C45" t="s">
        <v>122</v>
      </c>
      <c r="D45" t="s">
        <v>27</v>
      </c>
      <c r="E45" t="s">
        <v>43</v>
      </c>
      <c r="F45" t="s">
        <v>123</v>
      </c>
      <c r="G45">
        <v>43</v>
      </c>
      <c r="H45">
        <v>14</v>
      </c>
      <c r="I45">
        <v>27</v>
      </c>
      <c r="J45">
        <v>0.51900000000000002</v>
      </c>
      <c r="K45">
        <v>1</v>
      </c>
      <c r="L45">
        <v>2</v>
      </c>
      <c r="M45">
        <v>0.5</v>
      </c>
      <c r="N45">
        <v>9</v>
      </c>
      <c r="O45">
        <v>11</v>
      </c>
      <c r="P45">
        <v>0.81799999999999995</v>
      </c>
      <c r="Q45">
        <v>3</v>
      </c>
      <c r="R45">
        <v>3</v>
      </c>
      <c r="S45">
        <v>6</v>
      </c>
      <c r="T45">
        <v>4</v>
      </c>
      <c r="U45">
        <v>0</v>
      </c>
      <c r="V45">
        <v>2</v>
      </c>
      <c r="W45">
        <v>6</v>
      </c>
      <c r="X45">
        <v>38</v>
      </c>
      <c r="Y45">
        <v>23.5</v>
      </c>
      <c r="Z45">
        <v>0</v>
      </c>
      <c r="AA45" s="6" t="s">
        <v>2235</v>
      </c>
      <c r="AB45">
        <f>(Table1[[#This Row],[ast]]/(Table1[[#This Row],[fga]]+(0.44*Table1[[#This Row],[fta]])+Table1[[#This Row],[ast]]+Table1[[#This Row],[tov]]))*100</f>
        <v>9.5602294455066925</v>
      </c>
      <c r="AC45">
        <f>(Table1[[#This Row],[pts]]/(Table1[[#This Row],[fga]]+(0.44*Table1[[#This Row],[fta]])+Table1[[#This Row],[tov]]))</f>
        <v>1.004228329809725</v>
      </c>
      <c r="AD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0.67441860465116277</v>
      </c>
    </row>
    <row r="46" spans="1:30" x14ac:dyDescent="0.25">
      <c r="A46">
        <v>45</v>
      </c>
      <c r="B46" s="1">
        <v>38020</v>
      </c>
      <c r="C46" t="s">
        <v>124</v>
      </c>
      <c r="D46" t="s">
        <v>27</v>
      </c>
      <c r="E46" t="s">
        <v>69</v>
      </c>
      <c r="F46" t="s">
        <v>55</v>
      </c>
      <c r="G46">
        <v>38</v>
      </c>
      <c r="H46">
        <v>5</v>
      </c>
      <c r="I46">
        <v>19</v>
      </c>
      <c r="J46">
        <v>0.26300000000000001</v>
      </c>
      <c r="K46">
        <v>0</v>
      </c>
      <c r="L46">
        <v>1</v>
      </c>
      <c r="M46">
        <v>0</v>
      </c>
      <c r="N46">
        <v>2</v>
      </c>
      <c r="O46">
        <v>2</v>
      </c>
      <c r="P46">
        <v>1</v>
      </c>
      <c r="Q46">
        <v>1</v>
      </c>
      <c r="R46">
        <v>3</v>
      </c>
      <c r="S46">
        <v>4</v>
      </c>
      <c r="T46">
        <v>6</v>
      </c>
      <c r="U46">
        <v>2</v>
      </c>
      <c r="V46">
        <v>0</v>
      </c>
      <c r="W46">
        <v>1</v>
      </c>
      <c r="X46">
        <v>12</v>
      </c>
      <c r="Y46">
        <v>6.7</v>
      </c>
      <c r="Z46">
        <v>-1</v>
      </c>
      <c r="AA46" s="6" t="s">
        <v>2235</v>
      </c>
      <c r="AB46">
        <f>(Table1[[#This Row],[ast]]/(Table1[[#This Row],[fga]]+(0.44*Table1[[#This Row],[fta]])+Table1[[#This Row],[ast]]+Table1[[#This Row],[tov]]))*100</f>
        <v>22.321428571428573</v>
      </c>
      <c r="AC46">
        <f>(Table1[[#This Row],[pts]]/(Table1[[#This Row],[fga]]+(0.44*Table1[[#This Row],[fta]])+Table1[[#This Row],[tov]]))</f>
        <v>0.57471264367816099</v>
      </c>
      <c r="AD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0.23684210526315788</v>
      </c>
    </row>
    <row r="47" spans="1:30" x14ac:dyDescent="0.25">
      <c r="A47">
        <v>46</v>
      </c>
      <c r="B47" s="1">
        <v>38021</v>
      </c>
      <c r="C47" t="s">
        <v>125</v>
      </c>
      <c r="D47" t="s">
        <v>27</v>
      </c>
      <c r="E47" t="s">
        <v>108</v>
      </c>
      <c r="F47" t="s">
        <v>50</v>
      </c>
      <c r="G47">
        <v>43</v>
      </c>
      <c r="H47">
        <v>12</v>
      </c>
      <c r="I47">
        <v>26</v>
      </c>
      <c r="J47">
        <v>0.46200000000000002</v>
      </c>
      <c r="K47">
        <v>4</v>
      </c>
      <c r="L47">
        <v>4</v>
      </c>
      <c r="M47">
        <v>1</v>
      </c>
      <c r="N47">
        <v>4</v>
      </c>
      <c r="O47">
        <v>5</v>
      </c>
      <c r="P47">
        <v>0.8</v>
      </c>
      <c r="Q47">
        <v>0</v>
      </c>
      <c r="R47">
        <v>4</v>
      </c>
      <c r="S47">
        <v>4</v>
      </c>
      <c r="T47">
        <v>4</v>
      </c>
      <c r="U47">
        <v>0</v>
      </c>
      <c r="V47">
        <v>0</v>
      </c>
      <c r="W47">
        <v>0</v>
      </c>
      <c r="X47">
        <v>32</v>
      </c>
      <c r="Y47">
        <v>22.2</v>
      </c>
      <c r="Z47">
        <v>-2</v>
      </c>
      <c r="AA47" s="6" t="s">
        <v>2234</v>
      </c>
      <c r="AB47">
        <f>(Table1[[#This Row],[ast]]/(Table1[[#This Row],[fga]]+(0.44*Table1[[#This Row],[fta]])+Table1[[#This Row],[ast]]+Table1[[#This Row],[tov]]))*100</f>
        <v>12.422360248447204</v>
      </c>
      <c r="AC47">
        <f>(Table1[[#This Row],[pts]]/(Table1[[#This Row],[fga]]+(0.44*Table1[[#This Row],[fta]])+Table1[[#This Row],[tov]]))</f>
        <v>1.1347517730496455</v>
      </c>
      <c r="AD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0.58139534883720934</v>
      </c>
    </row>
    <row r="48" spans="1:30" x14ac:dyDescent="0.25">
      <c r="A48">
        <v>47</v>
      </c>
      <c r="B48" s="1">
        <v>38023</v>
      </c>
      <c r="C48" t="s">
        <v>126</v>
      </c>
      <c r="D48" t="s">
        <v>27</v>
      </c>
      <c r="E48" t="s">
        <v>62</v>
      </c>
      <c r="F48" t="s">
        <v>60</v>
      </c>
      <c r="G48">
        <v>44</v>
      </c>
      <c r="H48">
        <v>6</v>
      </c>
      <c r="I48">
        <v>18</v>
      </c>
      <c r="J48">
        <v>0.33300000000000002</v>
      </c>
      <c r="K48">
        <v>1</v>
      </c>
      <c r="L48">
        <v>3</v>
      </c>
      <c r="M48">
        <v>0.33300000000000002</v>
      </c>
      <c r="N48">
        <v>1</v>
      </c>
      <c r="O48">
        <v>4</v>
      </c>
      <c r="P48">
        <v>0.25</v>
      </c>
      <c r="Q48">
        <v>1</v>
      </c>
      <c r="R48">
        <v>8</v>
      </c>
      <c r="S48">
        <v>9</v>
      </c>
      <c r="T48">
        <v>5</v>
      </c>
      <c r="U48">
        <v>0</v>
      </c>
      <c r="V48">
        <v>0</v>
      </c>
      <c r="W48">
        <v>3</v>
      </c>
      <c r="X48">
        <v>14</v>
      </c>
      <c r="Y48">
        <v>5.4</v>
      </c>
      <c r="Z48">
        <v>-16</v>
      </c>
      <c r="AA48" s="6" t="s">
        <v>2234</v>
      </c>
      <c r="AB48">
        <f>(Table1[[#This Row],[ast]]/(Table1[[#This Row],[fga]]+(0.44*Table1[[#This Row],[fta]])+Table1[[#This Row],[ast]]+Table1[[#This Row],[tov]]))*100</f>
        <v>18.011527377521613</v>
      </c>
      <c r="AC48">
        <f>(Table1[[#This Row],[pts]]/(Table1[[#This Row],[fga]]+(0.44*Table1[[#This Row],[fta]])+Table1[[#This Row],[tov]]))</f>
        <v>0.61511423550087874</v>
      </c>
      <c r="AD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0.22727272727272727</v>
      </c>
    </row>
    <row r="49" spans="1:30" x14ac:dyDescent="0.25">
      <c r="A49">
        <v>48</v>
      </c>
      <c r="B49" s="1">
        <v>38024</v>
      </c>
      <c r="C49" t="s">
        <v>127</v>
      </c>
      <c r="D49" t="s">
        <v>27</v>
      </c>
      <c r="E49" t="s">
        <v>43</v>
      </c>
      <c r="F49" t="s">
        <v>128</v>
      </c>
      <c r="G49">
        <v>34</v>
      </c>
      <c r="H49">
        <v>6</v>
      </c>
      <c r="I49">
        <v>16</v>
      </c>
      <c r="J49">
        <v>0.375</v>
      </c>
      <c r="K49">
        <v>0</v>
      </c>
      <c r="L49">
        <v>0</v>
      </c>
      <c r="N49">
        <v>2</v>
      </c>
      <c r="O49">
        <v>2</v>
      </c>
      <c r="P49">
        <v>1</v>
      </c>
      <c r="Q49">
        <v>0</v>
      </c>
      <c r="R49">
        <v>0</v>
      </c>
      <c r="S49">
        <v>0</v>
      </c>
      <c r="T49">
        <v>6</v>
      </c>
      <c r="U49">
        <v>4</v>
      </c>
      <c r="V49">
        <v>1</v>
      </c>
      <c r="W49">
        <v>3</v>
      </c>
      <c r="X49">
        <v>14</v>
      </c>
      <c r="Y49">
        <v>10.3</v>
      </c>
      <c r="Z49">
        <v>-24</v>
      </c>
      <c r="AA49" s="6" t="s">
        <v>2234</v>
      </c>
      <c r="AB49">
        <f>(Table1[[#This Row],[ast]]/(Table1[[#This Row],[fga]]+(0.44*Table1[[#This Row],[fta]])+Table1[[#This Row],[ast]]+Table1[[#This Row],[tov]]))*100</f>
        <v>23.183925811437405</v>
      </c>
      <c r="AC49">
        <f>(Table1[[#This Row],[pts]]/(Table1[[#This Row],[fga]]+(0.44*Table1[[#This Row],[fta]])+Table1[[#This Row],[tov]]))</f>
        <v>0.70422535211267612</v>
      </c>
      <c r="AD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0.35294117647058826</v>
      </c>
    </row>
    <row r="50" spans="1:30" x14ac:dyDescent="0.25">
      <c r="A50">
        <v>49</v>
      </c>
      <c r="B50" s="1">
        <v>38026</v>
      </c>
      <c r="C50" t="s">
        <v>129</v>
      </c>
      <c r="D50" t="s">
        <v>27</v>
      </c>
      <c r="E50" t="s">
        <v>52</v>
      </c>
      <c r="F50" t="s">
        <v>58</v>
      </c>
      <c r="G50">
        <v>43</v>
      </c>
      <c r="H50">
        <v>9</v>
      </c>
      <c r="I50">
        <v>25</v>
      </c>
      <c r="J50">
        <v>0.36</v>
      </c>
      <c r="K50">
        <v>1</v>
      </c>
      <c r="L50">
        <v>6</v>
      </c>
      <c r="M50">
        <v>0.16700000000000001</v>
      </c>
      <c r="N50">
        <v>5</v>
      </c>
      <c r="O50">
        <v>6</v>
      </c>
      <c r="P50">
        <v>0.83299999999999996</v>
      </c>
      <c r="Q50">
        <v>0</v>
      </c>
      <c r="R50">
        <v>6</v>
      </c>
      <c r="S50">
        <v>6</v>
      </c>
      <c r="T50">
        <v>3</v>
      </c>
      <c r="U50">
        <v>2</v>
      </c>
      <c r="V50">
        <v>1</v>
      </c>
      <c r="W50">
        <v>1</v>
      </c>
      <c r="X50">
        <v>24</v>
      </c>
      <c r="Y50">
        <v>14.1</v>
      </c>
      <c r="Z50">
        <v>19</v>
      </c>
      <c r="AA50" s="6" t="s">
        <v>2235</v>
      </c>
      <c r="AB50">
        <f>(Table1[[#This Row],[ast]]/(Table1[[#This Row],[fga]]+(0.44*Table1[[#This Row],[fta]])+Table1[[#This Row],[ast]]+Table1[[#This Row],[tov]]))*100</f>
        <v>9.4816687737041718</v>
      </c>
      <c r="AC50">
        <f>(Table1[[#This Row],[pts]]/(Table1[[#This Row],[fga]]+(0.44*Table1[[#This Row],[fta]])+Table1[[#This Row],[tov]]))</f>
        <v>0.83798882681564246</v>
      </c>
      <c r="AD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0.41860465116279072</v>
      </c>
    </row>
    <row r="51" spans="1:30" x14ac:dyDescent="0.25">
      <c r="A51">
        <v>50</v>
      </c>
      <c r="B51" s="1">
        <v>38028</v>
      </c>
      <c r="C51" t="s">
        <v>130</v>
      </c>
      <c r="D51" t="s">
        <v>27</v>
      </c>
      <c r="E51" t="s">
        <v>100</v>
      </c>
      <c r="F51" t="s">
        <v>131</v>
      </c>
      <c r="G51">
        <v>29</v>
      </c>
      <c r="H51">
        <v>2</v>
      </c>
      <c r="I51">
        <v>13</v>
      </c>
      <c r="J51">
        <v>0.154</v>
      </c>
      <c r="K51">
        <v>0</v>
      </c>
      <c r="L51">
        <v>1</v>
      </c>
      <c r="M51">
        <v>0</v>
      </c>
      <c r="N51">
        <v>5</v>
      </c>
      <c r="O51">
        <v>5</v>
      </c>
      <c r="P51">
        <v>1</v>
      </c>
      <c r="Q51">
        <v>1</v>
      </c>
      <c r="R51">
        <v>1</v>
      </c>
      <c r="S51">
        <v>2</v>
      </c>
      <c r="T51">
        <v>5</v>
      </c>
      <c r="U51">
        <v>1</v>
      </c>
      <c r="V51">
        <v>0</v>
      </c>
      <c r="W51">
        <v>5</v>
      </c>
      <c r="X51">
        <v>9</v>
      </c>
      <c r="Y51">
        <v>1.2</v>
      </c>
      <c r="Z51">
        <v>-12</v>
      </c>
      <c r="AA51" s="6" t="s">
        <v>2234</v>
      </c>
      <c r="AB51">
        <f>(Table1[[#This Row],[ast]]/(Table1[[#This Row],[fga]]+(0.44*Table1[[#This Row],[fta]])+Table1[[#This Row],[ast]]+Table1[[#This Row],[tov]]))*100</f>
        <v>19.841269841269842</v>
      </c>
      <c r="AC51">
        <f>(Table1[[#This Row],[pts]]/(Table1[[#This Row],[fga]]+(0.44*Table1[[#This Row],[fta]])+Table1[[#This Row],[tov]]))</f>
        <v>0.44554455445544555</v>
      </c>
      <c r="AD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3.4482758620689655E-2</v>
      </c>
    </row>
    <row r="52" spans="1:30" x14ac:dyDescent="0.25">
      <c r="A52">
        <v>51</v>
      </c>
      <c r="B52" s="1">
        <v>38035</v>
      </c>
      <c r="C52" t="s">
        <v>132</v>
      </c>
      <c r="D52" t="s">
        <v>27</v>
      </c>
      <c r="E52" t="s">
        <v>133</v>
      </c>
      <c r="F52" t="s">
        <v>134</v>
      </c>
      <c r="G52">
        <v>34</v>
      </c>
      <c r="H52">
        <v>6</v>
      </c>
      <c r="I52">
        <v>12</v>
      </c>
      <c r="J52">
        <v>0.5</v>
      </c>
      <c r="K52">
        <v>0</v>
      </c>
      <c r="L52">
        <v>0</v>
      </c>
      <c r="N52">
        <v>4</v>
      </c>
      <c r="O52">
        <v>4</v>
      </c>
      <c r="P52">
        <v>1</v>
      </c>
      <c r="Q52">
        <v>2</v>
      </c>
      <c r="R52">
        <v>2</v>
      </c>
      <c r="S52">
        <v>4</v>
      </c>
      <c r="T52">
        <v>9</v>
      </c>
      <c r="U52">
        <v>0</v>
      </c>
      <c r="V52">
        <v>1</v>
      </c>
      <c r="W52">
        <v>5</v>
      </c>
      <c r="X52">
        <v>16</v>
      </c>
      <c r="Y52">
        <v>13.2</v>
      </c>
      <c r="Z52">
        <v>-15</v>
      </c>
      <c r="AA52" s="6" t="s">
        <v>2234</v>
      </c>
      <c r="AB52">
        <f>(Table1[[#This Row],[ast]]/(Table1[[#This Row],[fga]]+(0.44*Table1[[#This Row],[fta]])+Table1[[#This Row],[ast]]+Table1[[#This Row],[tov]]))*100</f>
        <v>32.42074927953891</v>
      </c>
      <c r="AC52">
        <f>(Table1[[#This Row],[pts]]/(Table1[[#This Row],[fga]]+(0.44*Table1[[#This Row],[fta]])+Table1[[#This Row],[tov]]))</f>
        <v>0.85287846481876339</v>
      </c>
      <c r="AD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0.55882352941176472</v>
      </c>
    </row>
    <row r="53" spans="1:30" x14ac:dyDescent="0.25">
      <c r="A53">
        <v>52</v>
      </c>
      <c r="B53" s="1">
        <v>38037</v>
      </c>
      <c r="C53" t="s">
        <v>135</v>
      </c>
      <c r="D53" t="s">
        <v>27</v>
      </c>
      <c r="E53" t="s">
        <v>136</v>
      </c>
      <c r="F53" t="s">
        <v>137</v>
      </c>
      <c r="G53">
        <v>39</v>
      </c>
      <c r="H53">
        <v>14</v>
      </c>
      <c r="I53">
        <v>23</v>
      </c>
      <c r="J53">
        <v>0.60899999999999999</v>
      </c>
      <c r="K53">
        <v>0</v>
      </c>
      <c r="L53">
        <v>0</v>
      </c>
      <c r="N53">
        <v>4</v>
      </c>
      <c r="O53">
        <v>4</v>
      </c>
      <c r="P53">
        <v>1</v>
      </c>
      <c r="Q53">
        <v>2</v>
      </c>
      <c r="R53">
        <v>9</v>
      </c>
      <c r="S53">
        <v>11</v>
      </c>
      <c r="T53">
        <v>2</v>
      </c>
      <c r="U53">
        <v>2</v>
      </c>
      <c r="V53">
        <v>1</v>
      </c>
      <c r="W53">
        <v>2</v>
      </c>
      <c r="X53">
        <v>32</v>
      </c>
      <c r="Y53">
        <v>27.7</v>
      </c>
      <c r="Z53">
        <v>3</v>
      </c>
      <c r="AA53" s="6" t="s">
        <v>2235</v>
      </c>
      <c r="AB53">
        <f>(Table1[[#This Row],[ast]]/(Table1[[#This Row],[fga]]+(0.44*Table1[[#This Row],[fta]])+Table1[[#This Row],[ast]]+Table1[[#This Row],[tov]]))*100</f>
        <v>6.9541029207232263</v>
      </c>
      <c r="AC53">
        <f>(Table1[[#This Row],[pts]]/(Table1[[#This Row],[fga]]+(0.44*Table1[[#This Row],[fta]])+Table1[[#This Row],[tov]]))</f>
        <v>1.1958146487294468</v>
      </c>
      <c r="AD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54" spans="1:30" x14ac:dyDescent="0.25">
      <c r="A54">
        <v>53</v>
      </c>
      <c r="B54" s="1">
        <v>38039</v>
      </c>
      <c r="C54" t="s">
        <v>138</v>
      </c>
      <c r="D54" t="s">
        <v>27</v>
      </c>
      <c r="E54" t="s">
        <v>46</v>
      </c>
      <c r="F54" t="s">
        <v>116</v>
      </c>
      <c r="G54">
        <v>44</v>
      </c>
      <c r="H54">
        <v>7</v>
      </c>
      <c r="I54">
        <v>20</v>
      </c>
      <c r="J54">
        <v>0.35</v>
      </c>
      <c r="K54">
        <v>0</v>
      </c>
      <c r="L54">
        <v>0</v>
      </c>
      <c r="N54">
        <v>8</v>
      </c>
      <c r="O54">
        <v>12</v>
      </c>
      <c r="P54">
        <v>0.66700000000000004</v>
      </c>
      <c r="Q54">
        <v>1</v>
      </c>
      <c r="R54">
        <v>4</v>
      </c>
      <c r="S54">
        <v>5</v>
      </c>
      <c r="T54">
        <v>3</v>
      </c>
      <c r="U54">
        <v>1</v>
      </c>
      <c r="V54">
        <v>0</v>
      </c>
      <c r="W54">
        <v>1</v>
      </c>
      <c r="X54">
        <v>22</v>
      </c>
      <c r="Y54">
        <v>12.4</v>
      </c>
      <c r="Z54">
        <v>11</v>
      </c>
      <c r="AA54" s="6" t="s">
        <v>2235</v>
      </c>
      <c r="AB54">
        <f>(Table1[[#This Row],[ast]]/(Table1[[#This Row],[fga]]+(0.44*Table1[[#This Row],[fta]])+Table1[[#This Row],[ast]]+Table1[[#This Row],[tov]]))*100</f>
        <v>10.245901639344263</v>
      </c>
      <c r="AC54">
        <f>(Table1[[#This Row],[pts]]/(Table1[[#This Row],[fga]]+(0.44*Table1[[#This Row],[fta]])+Table1[[#This Row],[tov]]))</f>
        <v>0.83713850837138504</v>
      </c>
      <c r="AD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0.29545454545454547</v>
      </c>
    </row>
    <row r="55" spans="1:30" x14ac:dyDescent="0.25">
      <c r="A55">
        <v>54</v>
      </c>
      <c r="B55" s="1">
        <v>38040</v>
      </c>
      <c r="C55" t="s">
        <v>139</v>
      </c>
      <c r="D55" t="s">
        <v>27</v>
      </c>
      <c r="E55" t="s">
        <v>66</v>
      </c>
      <c r="F55" t="s">
        <v>123</v>
      </c>
      <c r="G55">
        <v>36</v>
      </c>
      <c r="H55">
        <v>7</v>
      </c>
      <c r="I55">
        <v>16</v>
      </c>
      <c r="J55">
        <v>0.438</v>
      </c>
      <c r="K55">
        <v>1</v>
      </c>
      <c r="L55">
        <v>5</v>
      </c>
      <c r="M55">
        <v>0.2</v>
      </c>
      <c r="N55">
        <v>6</v>
      </c>
      <c r="O55">
        <v>6</v>
      </c>
      <c r="P55">
        <v>1</v>
      </c>
      <c r="Q55">
        <v>0</v>
      </c>
      <c r="R55">
        <v>4</v>
      </c>
      <c r="S55">
        <v>4</v>
      </c>
      <c r="T55">
        <v>6</v>
      </c>
      <c r="U55">
        <v>2</v>
      </c>
      <c r="V55">
        <v>5</v>
      </c>
      <c r="W55">
        <v>1</v>
      </c>
      <c r="X55">
        <v>21</v>
      </c>
      <c r="Y55">
        <v>21.3</v>
      </c>
      <c r="Z55">
        <v>4</v>
      </c>
      <c r="AA55" s="6" t="s">
        <v>2235</v>
      </c>
      <c r="AB55">
        <f>(Table1[[#This Row],[ast]]/(Table1[[#This Row],[fga]]+(0.44*Table1[[#This Row],[fta]])+Table1[[#This Row],[ast]]+Table1[[#This Row],[tov]]))*100</f>
        <v>23.400936037441497</v>
      </c>
      <c r="AC55">
        <f>(Table1[[#This Row],[pts]]/(Table1[[#This Row],[fga]]+(0.44*Table1[[#This Row],[fta]])+Table1[[#This Row],[tov]]))</f>
        <v>1.0692464358452138</v>
      </c>
      <c r="AD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56" spans="1:30" x14ac:dyDescent="0.25">
      <c r="A56">
        <v>55</v>
      </c>
      <c r="B56" s="1">
        <v>38042</v>
      </c>
      <c r="C56" t="s">
        <v>140</v>
      </c>
      <c r="D56" t="s">
        <v>27</v>
      </c>
      <c r="E56" t="s">
        <v>85</v>
      </c>
      <c r="F56" t="s">
        <v>104</v>
      </c>
      <c r="G56">
        <v>39</v>
      </c>
      <c r="H56">
        <v>5</v>
      </c>
      <c r="I56">
        <v>18</v>
      </c>
      <c r="J56">
        <v>0.27800000000000002</v>
      </c>
      <c r="K56">
        <v>0</v>
      </c>
      <c r="L56">
        <v>2</v>
      </c>
      <c r="M56">
        <v>0</v>
      </c>
      <c r="N56">
        <v>1</v>
      </c>
      <c r="O56">
        <v>3</v>
      </c>
      <c r="P56">
        <v>0.33300000000000002</v>
      </c>
      <c r="Q56">
        <v>2</v>
      </c>
      <c r="R56">
        <v>5</v>
      </c>
      <c r="S56">
        <v>7</v>
      </c>
      <c r="T56">
        <v>5</v>
      </c>
      <c r="U56">
        <v>2</v>
      </c>
      <c r="V56">
        <v>1</v>
      </c>
      <c r="W56">
        <v>2</v>
      </c>
      <c r="X56">
        <v>11</v>
      </c>
      <c r="Y56">
        <v>6.3</v>
      </c>
      <c r="Z56">
        <v>-5</v>
      </c>
      <c r="AA56" s="6" t="s">
        <v>2234</v>
      </c>
      <c r="AB56">
        <f>(Table1[[#This Row],[ast]]/(Table1[[#This Row],[fga]]+(0.44*Table1[[#This Row],[fta]])+Table1[[#This Row],[ast]]+Table1[[#This Row],[tov]]))*100</f>
        <v>18.996960486322187</v>
      </c>
      <c r="AC56">
        <f>(Table1[[#This Row],[pts]]/(Table1[[#This Row],[fga]]+(0.44*Table1[[#This Row],[fta]])+Table1[[#This Row],[tov]]))</f>
        <v>0.51594746716697937</v>
      </c>
      <c r="AD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0.23076923076923078</v>
      </c>
    </row>
    <row r="57" spans="1:30" x14ac:dyDescent="0.25">
      <c r="A57">
        <v>56</v>
      </c>
      <c r="B57" s="1">
        <v>38044</v>
      </c>
      <c r="C57" t="s">
        <v>141</v>
      </c>
      <c r="D57" t="s">
        <v>27</v>
      </c>
      <c r="E57" t="s">
        <v>93</v>
      </c>
      <c r="F57" t="s">
        <v>142</v>
      </c>
      <c r="G57">
        <v>49</v>
      </c>
      <c r="H57">
        <v>11</v>
      </c>
      <c r="I57">
        <v>19</v>
      </c>
      <c r="J57">
        <v>0.57899999999999996</v>
      </c>
      <c r="K57">
        <v>1</v>
      </c>
      <c r="L57">
        <v>1</v>
      </c>
      <c r="M57">
        <v>1</v>
      </c>
      <c r="N57">
        <v>7</v>
      </c>
      <c r="O57">
        <v>8</v>
      </c>
      <c r="P57">
        <v>0.875</v>
      </c>
      <c r="Q57">
        <v>1</v>
      </c>
      <c r="R57">
        <v>10</v>
      </c>
      <c r="S57">
        <v>11</v>
      </c>
      <c r="T57">
        <v>3</v>
      </c>
      <c r="U57">
        <v>3</v>
      </c>
      <c r="V57">
        <v>1</v>
      </c>
      <c r="W57">
        <v>5</v>
      </c>
      <c r="X57">
        <v>30</v>
      </c>
      <c r="Y57">
        <v>24.8</v>
      </c>
      <c r="Z57">
        <v>7</v>
      </c>
      <c r="AA57" s="6" t="s">
        <v>2235</v>
      </c>
      <c r="AB57">
        <f>(Table1[[#This Row],[ast]]/(Table1[[#This Row],[fga]]+(0.44*Table1[[#This Row],[fta]])+Table1[[#This Row],[ast]]+Table1[[#This Row],[tov]]))*100</f>
        <v>9.8296199213630402</v>
      </c>
      <c r="AC57">
        <f>(Table1[[#This Row],[pts]]/(Table1[[#This Row],[fga]]+(0.44*Table1[[#This Row],[fta]])+Table1[[#This Row],[tov]]))</f>
        <v>1.0901162790697674</v>
      </c>
      <c r="AD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0.69387755102040816</v>
      </c>
    </row>
    <row r="58" spans="1:30" x14ac:dyDescent="0.25">
      <c r="A58">
        <v>57</v>
      </c>
      <c r="B58" s="1">
        <v>38047</v>
      </c>
      <c r="C58" t="s">
        <v>143</v>
      </c>
      <c r="D58" t="s">
        <v>27</v>
      </c>
      <c r="E58" t="s">
        <v>89</v>
      </c>
      <c r="F58" t="s">
        <v>60</v>
      </c>
      <c r="G58">
        <v>41</v>
      </c>
      <c r="H58">
        <v>7</v>
      </c>
      <c r="I58">
        <v>17</v>
      </c>
      <c r="J58">
        <v>0.41199999999999998</v>
      </c>
      <c r="K58">
        <v>0</v>
      </c>
      <c r="L58">
        <v>2</v>
      </c>
      <c r="M58">
        <v>0</v>
      </c>
      <c r="N58">
        <v>4</v>
      </c>
      <c r="O58">
        <v>6</v>
      </c>
      <c r="P58">
        <v>0.66700000000000004</v>
      </c>
      <c r="Q58">
        <v>0</v>
      </c>
      <c r="R58">
        <v>3</v>
      </c>
      <c r="S58">
        <v>3</v>
      </c>
      <c r="T58">
        <v>3</v>
      </c>
      <c r="U58">
        <v>4</v>
      </c>
      <c r="V58">
        <v>1</v>
      </c>
      <c r="W58">
        <v>3</v>
      </c>
      <c r="X58">
        <v>18</v>
      </c>
      <c r="Y58">
        <v>12</v>
      </c>
      <c r="Z58">
        <v>-4</v>
      </c>
      <c r="AA58" s="6" t="s">
        <v>2234</v>
      </c>
      <c r="AB58">
        <f>(Table1[[#This Row],[ast]]/(Table1[[#This Row],[fga]]+(0.44*Table1[[#This Row],[fta]])+Table1[[#This Row],[ast]]+Table1[[#This Row],[tov]]))*100</f>
        <v>11.700468018720748</v>
      </c>
      <c r="AC58">
        <f>(Table1[[#This Row],[pts]]/(Table1[[#This Row],[fga]]+(0.44*Table1[[#This Row],[fta]])+Table1[[#This Row],[tov]]))</f>
        <v>0.79505300353356889</v>
      </c>
      <c r="AD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0.34146341463414637</v>
      </c>
    </row>
    <row r="59" spans="1:30" x14ac:dyDescent="0.25">
      <c r="A59">
        <v>58</v>
      </c>
      <c r="B59" s="1">
        <v>38049</v>
      </c>
      <c r="C59" t="s">
        <v>144</v>
      </c>
      <c r="D59" t="s">
        <v>27</v>
      </c>
      <c r="E59" t="s">
        <v>64</v>
      </c>
      <c r="F59" t="s">
        <v>145</v>
      </c>
      <c r="G59">
        <v>28</v>
      </c>
      <c r="H59">
        <v>9</v>
      </c>
      <c r="I59">
        <v>17</v>
      </c>
      <c r="J59">
        <v>0.52900000000000003</v>
      </c>
      <c r="K59">
        <v>1</v>
      </c>
      <c r="L59">
        <v>2</v>
      </c>
      <c r="M59">
        <v>0.5</v>
      </c>
      <c r="N59">
        <v>5</v>
      </c>
      <c r="O59">
        <v>6</v>
      </c>
      <c r="P59">
        <v>0.83299999999999996</v>
      </c>
      <c r="Q59">
        <v>1</v>
      </c>
      <c r="R59">
        <v>6</v>
      </c>
      <c r="S59">
        <v>7</v>
      </c>
      <c r="T59">
        <v>3</v>
      </c>
      <c r="U59">
        <v>1</v>
      </c>
      <c r="V59">
        <v>1</v>
      </c>
      <c r="W59">
        <v>1</v>
      </c>
      <c r="X59">
        <v>24</v>
      </c>
      <c r="Y59">
        <v>20.6</v>
      </c>
      <c r="Z59">
        <v>22</v>
      </c>
      <c r="AA59" s="6" t="s">
        <v>2235</v>
      </c>
      <c r="AB59">
        <f>(Table1[[#This Row],[ast]]/(Table1[[#This Row],[fga]]+(0.44*Table1[[#This Row],[fta]])+Table1[[#This Row],[ast]]+Table1[[#This Row],[tov]]))*100</f>
        <v>12.690355329949238</v>
      </c>
      <c r="AC59">
        <f>(Table1[[#This Row],[pts]]/(Table1[[#This Row],[fga]]+(0.44*Table1[[#This Row],[fta]])+Table1[[#This Row],[tov]]))</f>
        <v>1.1627906976744187</v>
      </c>
      <c r="AD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0.9285714285714286</v>
      </c>
    </row>
    <row r="60" spans="1:30" x14ac:dyDescent="0.25">
      <c r="A60">
        <v>59</v>
      </c>
      <c r="B60" s="1">
        <v>38051</v>
      </c>
      <c r="C60" t="s">
        <v>146</v>
      </c>
      <c r="D60" t="s">
        <v>27</v>
      </c>
      <c r="E60" t="s">
        <v>66</v>
      </c>
      <c r="F60" t="s">
        <v>55</v>
      </c>
      <c r="G60">
        <v>37</v>
      </c>
      <c r="H60">
        <v>7</v>
      </c>
      <c r="I60">
        <v>17</v>
      </c>
      <c r="J60">
        <v>0.41199999999999998</v>
      </c>
      <c r="K60">
        <v>2</v>
      </c>
      <c r="L60">
        <v>2</v>
      </c>
      <c r="M60">
        <v>1</v>
      </c>
      <c r="N60">
        <v>3</v>
      </c>
      <c r="O60">
        <v>4</v>
      </c>
      <c r="P60">
        <v>0.75</v>
      </c>
      <c r="Q60">
        <v>2</v>
      </c>
      <c r="R60">
        <v>4</v>
      </c>
      <c r="S60">
        <v>6</v>
      </c>
      <c r="T60">
        <v>4</v>
      </c>
      <c r="U60">
        <v>2</v>
      </c>
      <c r="V60">
        <v>0</v>
      </c>
      <c r="W60">
        <v>4</v>
      </c>
      <c r="X60">
        <v>19</v>
      </c>
      <c r="Y60">
        <v>10.9</v>
      </c>
      <c r="Z60">
        <v>1</v>
      </c>
      <c r="AA60" s="6" t="s">
        <v>2235</v>
      </c>
      <c r="AB60">
        <f>(Table1[[#This Row],[ast]]/(Table1[[#This Row],[fga]]+(0.44*Table1[[#This Row],[fta]])+Table1[[#This Row],[ast]]+Table1[[#This Row],[tov]]))*100</f>
        <v>14.947683109118085</v>
      </c>
      <c r="AC60">
        <f>(Table1[[#This Row],[pts]]/(Table1[[#This Row],[fga]]+(0.44*Table1[[#This Row],[fta]])+Table1[[#This Row],[tov]]))</f>
        <v>0.83479789103690683</v>
      </c>
      <c r="AD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0.43243243243243246</v>
      </c>
    </row>
    <row r="61" spans="1:30" x14ac:dyDescent="0.25">
      <c r="A61">
        <v>60</v>
      </c>
      <c r="B61" s="1">
        <v>38052</v>
      </c>
      <c r="C61" t="s">
        <v>147</v>
      </c>
      <c r="D61" t="s">
        <v>27</v>
      </c>
      <c r="E61" t="s">
        <v>121</v>
      </c>
      <c r="F61" t="s">
        <v>81</v>
      </c>
      <c r="G61">
        <v>43</v>
      </c>
      <c r="H61">
        <v>11</v>
      </c>
      <c r="I61">
        <v>24</v>
      </c>
      <c r="J61">
        <v>0.45800000000000002</v>
      </c>
      <c r="K61">
        <v>0</v>
      </c>
      <c r="L61">
        <v>3</v>
      </c>
      <c r="M61">
        <v>0</v>
      </c>
      <c r="N61">
        <v>2</v>
      </c>
      <c r="O61">
        <v>3</v>
      </c>
      <c r="P61">
        <v>0.66700000000000004</v>
      </c>
      <c r="Q61">
        <v>2</v>
      </c>
      <c r="R61">
        <v>5</v>
      </c>
      <c r="S61">
        <v>7</v>
      </c>
      <c r="T61">
        <v>10</v>
      </c>
      <c r="U61">
        <v>4</v>
      </c>
      <c r="V61">
        <v>1</v>
      </c>
      <c r="W61">
        <v>2</v>
      </c>
      <c r="X61">
        <v>24</v>
      </c>
      <c r="Y61">
        <v>22.6</v>
      </c>
      <c r="Z61">
        <v>9</v>
      </c>
      <c r="AA61" s="6" t="s">
        <v>2235</v>
      </c>
      <c r="AB61">
        <f>(Table1[[#This Row],[ast]]/(Table1[[#This Row],[fga]]+(0.44*Table1[[#This Row],[fta]])+Table1[[#This Row],[ast]]+Table1[[#This Row],[tov]]))*100</f>
        <v>26.79528403001072</v>
      </c>
      <c r="AC61">
        <f>(Table1[[#This Row],[pts]]/(Table1[[#This Row],[fga]]+(0.44*Table1[[#This Row],[fta]])+Table1[[#This Row],[tov]]))</f>
        <v>0.87847730600292828</v>
      </c>
      <c r="AD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0.69767441860465118</v>
      </c>
    </row>
    <row r="62" spans="1:30" x14ac:dyDescent="0.25">
      <c r="A62">
        <v>61</v>
      </c>
      <c r="B62" s="1">
        <v>38054</v>
      </c>
      <c r="C62" t="s">
        <v>148</v>
      </c>
      <c r="D62" t="s">
        <v>27</v>
      </c>
      <c r="E62" t="s">
        <v>64</v>
      </c>
      <c r="F62" t="s">
        <v>116</v>
      </c>
      <c r="G62">
        <v>45</v>
      </c>
      <c r="H62">
        <v>11</v>
      </c>
      <c r="I62">
        <v>23</v>
      </c>
      <c r="J62">
        <v>0.47799999999999998</v>
      </c>
      <c r="K62">
        <v>1</v>
      </c>
      <c r="L62">
        <v>4</v>
      </c>
      <c r="M62">
        <v>0.25</v>
      </c>
      <c r="N62">
        <v>11</v>
      </c>
      <c r="O62">
        <v>13</v>
      </c>
      <c r="P62">
        <v>0.84599999999999997</v>
      </c>
      <c r="Q62">
        <v>2</v>
      </c>
      <c r="R62">
        <v>4</v>
      </c>
      <c r="S62">
        <v>6</v>
      </c>
      <c r="T62">
        <v>7</v>
      </c>
      <c r="U62">
        <v>1</v>
      </c>
      <c r="V62">
        <v>0</v>
      </c>
      <c r="W62">
        <v>2</v>
      </c>
      <c r="X62">
        <v>34</v>
      </c>
      <c r="Y62">
        <v>27.6</v>
      </c>
      <c r="Z62">
        <v>11</v>
      </c>
      <c r="AA62" s="6" t="s">
        <v>2235</v>
      </c>
      <c r="AB62">
        <f>(Table1[[#This Row],[ast]]/(Table1[[#This Row],[fga]]+(0.44*Table1[[#This Row],[fta]])+Table1[[#This Row],[ast]]+Table1[[#This Row],[tov]]))*100</f>
        <v>18.557794273594912</v>
      </c>
      <c r="AC62">
        <f>(Table1[[#This Row],[pts]]/(Table1[[#This Row],[fga]]+(0.44*Table1[[#This Row],[fta]])+Table1[[#This Row],[tov]]))</f>
        <v>1.1067708333333335</v>
      </c>
      <c r="AD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63" spans="1:30" x14ac:dyDescent="0.25">
      <c r="A63">
        <v>62</v>
      </c>
      <c r="B63" s="1">
        <v>38056</v>
      </c>
      <c r="C63" t="s">
        <v>149</v>
      </c>
      <c r="D63" t="s">
        <v>27</v>
      </c>
      <c r="E63" t="s">
        <v>79</v>
      </c>
      <c r="F63" t="s">
        <v>47</v>
      </c>
      <c r="G63">
        <v>34</v>
      </c>
      <c r="H63">
        <v>4</v>
      </c>
      <c r="I63">
        <v>13</v>
      </c>
      <c r="J63">
        <v>0.308</v>
      </c>
      <c r="K63">
        <v>0</v>
      </c>
      <c r="L63">
        <v>0</v>
      </c>
      <c r="N63">
        <v>6</v>
      </c>
      <c r="O63">
        <v>7</v>
      </c>
      <c r="P63">
        <v>0.85699999999999998</v>
      </c>
      <c r="Q63">
        <v>1</v>
      </c>
      <c r="R63">
        <v>2</v>
      </c>
      <c r="S63">
        <v>3</v>
      </c>
      <c r="T63">
        <v>4</v>
      </c>
      <c r="U63">
        <v>1</v>
      </c>
      <c r="V63">
        <v>0</v>
      </c>
      <c r="W63">
        <v>2</v>
      </c>
      <c r="X63">
        <v>14</v>
      </c>
      <c r="Y63">
        <v>8.4</v>
      </c>
      <c r="Z63">
        <v>16</v>
      </c>
      <c r="AA63" s="6" t="s">
        <v>2235</v>
      </c>
      <c r="AB63">
        <f>(Table1[[#This Row],[ast]]/(Table1[[#This Row],[fga]]+(0.44*Table1[[#This Row],[fta]])+Table1[[#This Row],[ast]]+Table1[[#This Row],[tov]]))*100</f>
        <v>18.115942028985511</v>
      </c>
      <c r="AC63">
        <f>(Table1[[#This Row],[pts]]/(Table1[[#This Row],[fga]]+(0.44*Table1[[#This Row],[fta]])+Table1[[#This Row],[tov]]))</f>
        <v>0.7743362831858408</v>
      </c>
      <c r="AD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0.29411764705882354</v>
      </c>
    </row>
    <row r="64" spans="1:30" x14ac:dyDescent="0.25">
      <c r="A64">
        <v>63</v>
      </c>
      <c r="B64" s="1">
        <v>38060</v>
      </c>
      <c r="C64" t="s">
        <v>150</v>
      </c>
      <c r="D64" t="s">
        <v>27</v>
      </c>
      <c r="E64" t="s">
        <v>40</v>
      </c>
      <c r="F64" t="s">
        <v>55</v>
      </c>
      <c r="G64">
        <v>44</v>
      </c>
      <c r="H64">
        <v>12</v>
      </c>
      <c r="I64">
        <v>22</v>
      </c>
      <c r="J64">
        <v>0.54500000000000004</v>
      </c>
      <c r="K64">
        <v>0</v>
      </c>
      <c r="L64">
        <v>2</v>
      </c>
      <c r="M64">
        <v>0</v>
      </c>
      <c r="N64">
        <v>2</v>
      </c>
      <c r="O64">
        <v>4</v>
      </c>
      <c r="P64">
        <v>0.5</v>
      </c>
      <c r="Q64">
        <v>0</v>
      </c>
      <c r="R64">
        <v>3</v>
      </c>
      <c r="S64">
        <v>3</v>
      </c>
      <c r="T64">
        <v>4</v>
      </c>
      <c r="U64">
        <v>3</v>
      </c>
      <c r="V64">
        <v>1</v>
      </c>
      <c r="W64">
        <v>4</v>
      </c>
      <c r="X64">
        <v>26</v>
      </c>
      <c r="Y64">
        <v>16.8</v>
      </c>
      <c r="Z64">
        <v>5</v>
      </c>
      <c r="AA64" s="6" t="s">
        <v>2235</v>
      </c>
      <c r="AB64">
        <f>(Table1[[#This Row],[ast]]/(Table1[[#This Row],[fga]]+(0.44*Table1[[#This Row],[fta]])+Table1[[#This Row],[ast]]+Table1[[#This Row],[tov]]))*100</f>
        <v>12.594458438287154</v>
      </c>
      <c r="AC64">
        <f>(Table1[[#This Row],[pts]]/(Table1[[#This Row],[fga]]+(0.44*Table1[[#This Row],[fta]])+Table1[[#This Row],[tov]]))</f>
        <v>0.93659942363112392</v>
      </c>
      <c r="AD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0.47727272727272729</v>
      </c>
    </row>
    <row r="65" spans="1:30" x14ac:dyDescent="0.25">
      <c r="A65">
        <v>64</v>
      </c>
      <c r="B65" s="1">
        <v>38062</v>
      </c>
      <c r="C65" t="s">
        <v>151</v>
      </c>
      <c r="D65" t="s">
        <v>27</v>
      </c>
      <c r="E65" t="s">
        <v>89</v>
      </c>
      <c r="F65" t="s">
        <v>152</v>
      </c>
      <c r="G65">
        <v>32</v>
      </c>
      <c r="H65">
        <v>5</v>
      </c>
      <c r="I65">
        <v>16</v>
      </c>
      <c r="J65">
        <v>0.313</v>
      </c>
      <c r="K65">
        <v>2</v>
      </c>
      <c r="L65">
        <v>3</v>
      </c>
      <c r="M65">
        <v>0.66700000000000004</v>
      </c>
      <c r="N65">
        <v>5</v>
      </c>
      <c r="O65">
        <v>8</v>
      </c>
      <c r="P65">
        <v>0.625</v>
      </c>
      <c r="Q65">
        <v>3</v>
      </c>
      <c r="R65">
        <v>2</v>
      </c>
      <c r="S65">
        <v>5</v>
      </c>
      <c r="T65">
        <v>8</v>
      </c>
      <c r="U65">
        <v>0</v>
      </c>
      <c r="V65">
        <v>5</v>
      </c>
      <c r="W65">
        <v>4</v>
      </c>
      <c r="X65">
        <v>17</v>
      </c>
      <c r="Y65">
        <v>14</v>
      </c>
      <c r="Z65">
        <v>24</v>
      </c>
      <c r="AA65" s="6" t="s">
        <v>2235</v>
      </c>
      <c r="AB65">
        <f>(Table1[[#This Row],[ast]]/(Table1[[#This Row],[fga]]+(0.44*Table1[[#This Row],[fta]])+Table1[[#This Row],[ast]]+Table1[[#This Row],[tov]]))*100</f>
        <v>25.380710659898476</v>
      </c>
      <c r="AC65">
        <f>(Table1[[#This Row],[pts]]/(Table1[[#This Row],[fga]]+(0.44*Table1[[#This Row],[fta]])+Table1[[#This Row],[tov]]))</f>
        <v>0.72278911564625847</v>
      </c>
      <c r="AD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0.53125</v>
      </c>
    </row>
    <row r="66" spans="1:30" x14ac:dyDescent="0.25">
      <c r="A66">
        <v>65</v>
      </c>
      <c r="B66" s="1">
        <v>38065</v>
      </c>
      <c r="C66" t="s">
        <v>153</v>
      </c>
      <c r="D66" t="s">
        <v>27</v>
      </c>
      <c r="E66" t="s">
        <v>115</v>
      </c>
      <c r="F66" t="s">
        <v>32</v>
      </c>
      <c r="G66">
        <v>33</v>
      </c>
      <c r="H66">
        <v>4</v>
      </c>
      <c r="I66">
        <v>14</v>
      </c>
      <c r="J66">
        <v>0.28599999999999998</v>
      </c>
      <c r="K66">
        <v>0</v>
      </c>
      <c r="L66">
        <v>2</v>
      </c>
      <c r="M66">
        <v>0</v>
      </c>
      <c r="N66">
        <v>6</v>
      </c>
      <c r="O66">
        <v>10</v>
      </c>
      <c r="P66">
        <v>0.6</v>
      </c>
      <c r="Q66">
        <v>0</v>
      </c>
      <c r="R66">
        <v>0</v>
      </c>
      <c r="S66">
        <v>0</v>
      </c>
      <c r="T66">
        <v>7</v>
      </c>
      <c r="U66">
        <v>2</v>
      </c>
      <c r="V66">
        <v>1</v>
      </c>
      <c r="W66">
        <v>2</v>
      </c>
      <c r="X66">
        <v>14</v>
      </c>
      <c r="Y66">
        <v>8.6</v>
      </c>
      <c r="Z66">
        <v>-2</v>
      </c>
      <c r="AA66" s="6" t="s">
        <v>2234</v>
      </c>
      <c r="AB66">
        <f>(Table1[[#This Row],[ast]]/(Table1[[#This Row],[fga]]+(0.44*Table1[[#This Row],[fta]])+Table1[[#This Row],[ast]]+Table1[[#This Row],[tov]]))*100</f>
        <v>25.547445255474454</v>
      </c>
      <c r="AC66">
        <f>(Table1[[#This Row],[pts]]/(Table1[[#This Row],[fga]]+(0.44*Table1[[#This Row],[fta]])+Table1[[#This Row],[tov]]))</f>
        <v>0.68627450980392157</v>
      </c>
      <c r="AD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0.24242424242424243</v>
      </c>
    </row>
    <row r="67" spans="1:30" x14ac:dyDescent="0.25">
      <c r="A67">
        <v>66</v>
      </c>
      <c r="B67" s="1">
        <v>38067</v>
      </c>
      <c r="C67" t="s">
        <v>154</v>
      </c>
      <c r="D67" t="s">
        <v>27</v>
      </c>
      <c r="E67" t="s">
        <v>69</v>
      </c>
      <c r="F67" t="s">
        <v>131</v>
      </c>
      <c r="G67">
        <v>36</v>
      </c>
      <c r="H67">
        <v>5</v>
      </c>
      <c r="I67">
        <v>17</v>
      </c>
      <c r="J67">
        <v>0.29399999999999998</v>
      </c>
      <c r="K67">
        <v>1</v>
      </c>
      <c r="L67">
        <v>4</v>
      </c>
      <c r="M67">
        <v>0.25</v>
      </c>
      <c r="N67">
        <v>4</v>
      </c>
      <c r="O67">
        <v>5</v>
      </c>
      <c r="P67">
        <v>0.8</v>
      </c>
      <c r="Q67">
        <v>2</v>
      </c>
      <c r="R67">
        <v>5</v>
      </c>
      <c r="S67">
        <v>7</v>
      </c>
      <c r="T67">
        <v>3</v>
      </c>
      <c r="U67">
        <v>0</v>
      </c>
      <c r="V67">
        <v>2</v>
      </c>
      <c r="W67">
        <v>4</v>
      </c>
      <c r="X67">
        <v>15</v>
      </c>
      <c r="Y67">
        <v>5.5</v>
      </c>
      <c r="Z67">
        <v>-21</v>
      </c>
      <c r="AA67" s="6" t="s">
        <v>2234</v>
      </c>
      <c r="AB67">
        <f>(Table1[[#This Row],[ast]]/(Table1[[#This Row],[fga]]+(0.44*Table1[[#This Row],[fta]])+Table1[[#This Row],[ast]]+Table1[[#This Row],[tov]]))*100</f>
        <v>11.450381679389313</v>
      </c>
      <c r="AC67">
        <f>(Table1[[#This Row],[pts]]/(Table1[[#This Row],[fga]]+(0.44*Table1[[#This Row],[fta]])+Table1[[#This Row],[tov]]))</f>
        <v>0.64655172413793105</v>
      </c>
      <c r="AD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0.27777777777777779</v>
      </c>
    </row>
    <row r="68" spans="1:30" x14ac:dyDescent="0.25">
      <c r="A68">
        <v>67</v>
      </c>
      <c r="B68" s="1">
        <v>38069</v>
      </c>
      <c r="C68" t="s">
        <v>155</v>
      </c>
      <c r="D68" t="s">
        <v>27</v>
      </c>
      <c r="E68" t="s">
        <v>31</v>
      </c>
      <c r="F68" t="s">
        <v>113</v>
      </c>
      <c r="G68">
        <v>42</v>
      </c>
      <c r="H68">
        <v>8</v>
      </c>
      <c r="I68">
        <v>21</v>
      </c>
      <c r="J68">
        <v>0.38100000000000001</v>
      </c>
      <c r="K68">
        <v>2</v>
      </c>
      <c r="L68">
        <v>5</v>
      </c>
      <c r="M68">
        <v>0.4</v>
      </c>
      <c r="N68">
        <v>7</v>
      </c>
      <c r="O68">
        <v>9</v>
      </c>
      <c r="P68">
        <v>0.77800000000000002</v>
      </c>
      <c r="Q68">
        <v>1</v>
      </c>
      <c r="R68">
        <v>1</v>
      </c>
      <c r="S68">
        <v>2</v>
      </c>
      <c r="T68">
        <v>6</v>
      </c>
      <c r="U68">
        <v>3</v>
      </c>
      <c r="V68">
        <v>1</v>
      </c>
      <c r="W68">
        <v>5</v>
      </c>
      <c r="X68">
        <v>25</v>
      </c>
      <c r="Y68">
        <v>16.600000000000001</v>
      </c>
      <c r="Z68">
        <v>-12</v>
      </c>
      <c r="AA68" s="6" t="s">
        <v>2234</v>
      </c>
      <c r="AB68">
        <f>(Table1[[#This Row],[ast]]/(Table1[[#This Row],[fga]]+(0.44*Table1[[#This Row],[fta]])+Table1[[#This Row],[ast]]+Table1[[#This Row],[tov]]))*100</f>
        <v>16.685205784204669</v>
      </c>
      <c r="AC68">
        <f>(Table1[[#This Row],[pts]]/(Table1[[#This Row],[fga]]+(0.44*Table1[[#This Row],[fta]])+Table1[[#This Row],[tov]]))</f>
        <v>0.83444592790387184</v>
      </c>
      <c r="AD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0.40476190476190477</v>
      </c>
    </row>
    <row r="69" spans="1:30" x14ac:dyDescent="0.25">
      <c r="A69">
        <v>68</v>
      </c>
      <c r="B69" s="1">
        <v>38072</v>
      </c>
      <c r="C69" t="s">
        <v>156</v>
      </c>
      <c r="D69" t="s">
        <v>27</v>
      </c>
      <c r="E69" t="s">
        <v>54</v>
      </c>
      <c r="F69" t="s">
        <v>101</v>
      </c>
      <c r="G69">
        <v>33</v>
      </c>
      <c r="H69">
        <v>5</v>
      </c>
      <c r="I69">
        <v>13</v>
      </c>
      <c r="J69">
        <v>0.38500000000000001</v>
      </c>
      <c r="K69">
        <v>1</v>
      </c>
      <c r="L69">
        <v>2</v>
      </c>
      <c r="M69">
        <v>0.5</v>
      </c>
      <c r="N69">
        <v>5</v>
      </c>
      <c r="O69">
        <v>9</v>
      </c>
      <c r="P69">
        <v>0.55600000000000005</v>
      </c>
      <c r="Q69">
        <v>2</v>
      </c>
      <c r="R69">
        <v>1</v>
      </c>
      <c r="S69">
        <v>3</v>
      </c>
      <c r="T69">
        <v>7</v>
      </c>
      <c r="U69">
        <v>0</v>
      </c>
      <c r="V69">
        <v>1</v>
      </c>
      <c r="W69">
        <v>5</v>
      </c>
      <c r="X69">
        <v>16</v>
      </c>
      <c r="Y69">
        <v>9.1999999999999993</v>
      </c>
      <c r="Z69">
        <v>-24</v>
      </c>
      <c r="AA69" s="6" t="s">
        <v>2234</v>
      </c>
      <c r="AB69">
        <f>(Table1[[#This Row],[ast]]/(Table1[[#This Row],[fga]]+(0.44*Table1[[#This Row],[fta]])+Table1[[#This Row],[ast]]+Table1[[#This Row],[tov]]))*100</f>
        <v>24.171270718232044</v>
      </c>
      <c r="AC69">
        <f>(Table1[[#This Row],[pts]]/(Table1[[#This Row],[fga]]+(0.44*Table1[[#This Row],[fta]])+Table1[[#This Row],[tov]]))</f>
        <v>0.72859744990892528</v>
      </c>
      <c r="AD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0.30303030303030304</v>
      </c>
    </row>
    <row r="70" spans="1:30" x14ac:dyDescent="0.25">
      <c r="A70">
        <v>69</v>
      </c>
      <c r="B70" s="1">
        <v>38073</v>
      </c>
      <c r="C70" t="s">
        <v>157</v>
      </c>
      <c r="D70" t="s">
        <v>27</v>
      </c>
      <c r="E70" t="s">
        <v>100</v>
      </c>
      <c r="F70" t="s">
        <v>55</v>
      </c>
      <c r="G70">
        <v>43</v>
      </c>
      <c r="H70">
        <v>15</v>
      </c>
      <c r="I70">
        <v>29</v>
      </c>
      <c r="J70">
        <v>0.51700000000000002</v>
      </c>
      <c r="K70">
        <v>1</v>
      </c>
      <c r="L70">
        <v>2</v>
      </c>
      <c r="M70">
        <v>0.5</v>
      </c>
      <c r="N70">
        <v>10</v>
      </c>
      <c r="O70">
        <v>10</v>
      </c>
      <c r="P70">
        <v>1</v>
      </c>
      <c r="Q70">
        <v>2</v>
      </c>
      <c r="R70">
        <v>4</v>
      </c>
      <c r="S70">
        <v>6</v>
      </c>
      <c r="T70">
        <v>13</v>
      </c>
      <c r="U70">
        <v>3</v>
      </c>
      <c r="V70">
        <v>0</v>
      </c>
      <c r="W70">
        <v>2</v>
      </c>
      <c r="X70">
        <v>41</v>
      </c>
      <c r="Y70">
        <v>39</v>
      </c>
      <c r="Z70">
        <v>10</v>
      </c>
      <c r="AA70" s="6" t="s">
        <v>2235</v>
      </c>
      <c r="AB70">
        <f>(Table1[[#This Row],[ast]]/(Table1[[#This Row],[fga]]+(0.44*Table1[[#This Row],[fta]])+Table1[[#This Row],[ast]]+Table1[[#This Row],[tov]]))*100</f>
        <v>26.859504132231404</v>
      </c>
      <c r="AC70">
        <f>(Table1[[#This Row],[pts]]/(Table1[[#This Row],[fga]]+(0.44*Table1[[#This Row],[fta]])+Table1[[#This Row],[tov]]))</f>
        <v>1.1581920903954803</v>
      </c>
      <c r="AD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1.0930232558139534</v>
      </c>
    </row>
    <row r="71" spans="1:30" x14ac:dyDescent="0.25">
      <c r="A71">
        <v>70</v>
      </c>
      <c r="B71" s="1">
        <v>38075</v>
      </c>
      <c r="C71" t="s">
        <v>158</v>
      </c>
      <c r="D71" t="s">
        <v>27</v>
      </c>
      <c r="E71" t="s">
        <v>136</v>
      </c>
      <c r="F71" t="s">
        <v>159</v>
      </c>
      <c r="G71">
        <v>32</v>
      </c>
      <c r="H71">
        <v>9</v>
      </c>
      <c r="I71">
        <v>20</v>
      </c>
      <c r="J71">
        <v>0.45</v>
      </c>
      <c r="K71">
        <v>0</v>
      </c>
      <c r="L71">
        <v>1</v>
      </c>
      <c r="M71">
        <v>0</v>
      </c>
      <c r="N71">
        <v>0</v>
      </c>
      <c r="O71">
        <v>0</v>
      </c>
      <c r="Q71">
        <v>0</v>
      </c>
      <c r="R71">
        <v>2</v>
      </c>
      <c r="S71">
        <v>2</v>
      </c>
      <c r="T71">
        <v>4</v>
      </c>
      <c r="U71">
        <v>0</v>
      </c>
      <c r="V71">
        <v>1</v>
      </c>
      <c r="W71">
        <v>2</v>
      </c>
      <c r="X71">
        <v>18</v>
      </c>
      <c r="Y71">
        <v>9.6999999999999993</v>
      </c>
      <c r="Z71">
        <v>-14</v>
      </c>
      <c r="AA71" s="6" t="s">
        <v>2234</v>
      </c>
      <c r="AB71">
        <f>(Table1[[#This Row],[ast]]/(Table1[[#This Row],[fga]]+(0.44*Table1[[#This Row],[fta]])+Table1[[#This Row],[ast]]+Table1[[#This Row],[tov]]))*100</f>
        <v>15.384615384615385</v>
      </c>
      <c r="AC71">
        <f>(Table1[[#This Row],[pts]]/(Table1[[#This Row],[fga]]+(0.44*Table1[[#This Row],[fta]])+Table1[[#This Row],[tov]]))</f>
        <v>0.81818181818181823</v>
      </c>
      <c r="AD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0.375</v>
      </c>
    </row>
    <row r="72" spans="1:30" x14ac:dyDescent="0.25">
      <c r="A72">
        <v>71</v>
      </c>
      <c r="B72" s="1">
        <v>38076</v>
      </c>
      <c r="C72" t="s">
        <v>160</v>
      </c>
      <c r="D72" t="s">
        <v>27</v>
      </c>
      <c r="E72" t="s">
        <v>133</v>
      </c>
      <c r="F72" t="s">
        <v>113</v>
      </c>
      <c r="G72">
        <v>42</v>
      </c>
      <c r="H72">
        <v>13</v>
      </c>
      <c r="I72">
        <v>22</v>
      </c>
      <c r="J72">
        <v>0.59099999999999997</v>
      </c>
      <c r="K72">
        <v>0</v>
      </c>
      <c r="L72">
        <v>2</v>
      </c>
      <c r="M72">
        <v>0</v>
      </c>
      <c r="N72">
        <v>2</v>
      </c>
      <c r="O72">
        <v>4</v>
      </c>
      <c r="P72">
        <v>0.5</v>
      </c>
      <c r="Q72">
        <v>1</v>
      </c>
      <c r="R72">
        <v>4</v>
      </c>
      <c r="S72">
        <v>5</v>
      </c>
      <c r="T72">
        <v>6</v>
      </c>
      <c r="U72">
        <v>4</v>
      </c>
      <c r="V72">
        <v>0</v>
      </c>
      <c r="W72">
        <v>3</v>
      </c>
      <c r="X72">
        <v>28</v>
      </c>
      <c r="Y72">
        <v>23.3</v>
      </c>
      <c r="Z72">
        <v>-10</v>
      </c>
      <c r="AA72" s="6" t="s">
        <v>2234</v>
      </c>
      <c r="AB72">
        <f>(Table1[[#This Row],[ast]]/(Table1[[#This Row],[fga]]+(0.44*Table1[[#This Row],[fta]])+Table1[[#This Row],[ast]]+Table1[[#This Row],[tov]]))*100</f>
        <v>18.31501831501831</v>
      </c>
      <c r="AC72">
        <f>(Table1[[#This Row],[pts]]/(Table1[[#This Row],[fga]]+(0.44*Table1[[#This Row],[fta]])+Table1[[#This Row],[tov]]))</f>
        <v>1.0463378176382661</v>
      </c>
      <c r="AD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0.69047619047619047</v>
      </c>
    </row>
    <row r="73" spans="1:30" x14ac:dyDescent="0.25">
      <c r="A73">
        <v>72</v>
      </c>
      <c r="B73" s="1">
        <v>38079</v>
      </c>
      <c r="C73" t="s">
        <v>161</v>
      </c>
      <c r="D73" t="s">
        <v>27</v>
      </c>
      <c r="E73" t="s">
        <v>121</v>
      </c>
      <c r="F73" t="s">
        <v>128</v>
      </c>
      <c r="G73">
        <v>36</v>
      </c>
      <c r="H73">
        <v>9</v>
      </c>
      <c r="I73">
        <v>19</v>
      </c>
      <c r="J73">
        <v>0.47399999999999998</v>
      </c>
      <c r="K73">
        <v>0</v>
      </c>
      <c r="L73">
        <v>0</v>
      </c>
      <c r="N73">
        <v>2</v>
      </c>
      <c r="O73">
        <v>2</v>
      </c>
      <c r="P73">
        <v>1</v>
      </c>
      <c r="Q73">
        <v>0</v>
      </c>
      <c r="R73">
        <v>7</v>
      </c>
      <c r="S73">
        <v>7</v>
      </c>
      <c r="T73">
        <v>7</v>
      </c>
      <c r="U73">
        <v>5</v>
      </c>
      <c r="V73">
        <v>0</v>
      </c>
      <c r="W73">
        <v>5</v>
      </c>
      <c r="X73">
        <v>20</v>
      </c>
      <c r="Y73">
        <v>16.100000000000001</v>
      </c>
      <c r="Z73">
        <v>-13</v>
      </c>
      <c r="AA73" s="6" t="s">
        <v>2234</v>
      </c>
      <c r="AB73">
        <f>(Table1[[#This Row],[ast]]/(Table1[[#This Row],[fga]]+(0.44*Table1[[#This Row],[fta]])+Table1[[#This Row],[ast]]+Table1[[#This Row],[tov]]))*100</f>
        <v>21.957340025094105</v>
      </c>
      <c r="AC73">
        <f>(Table1[[#This Row],[pts]]/(Table1[[#This Row],[fga]]+(0.44*Table1[[#This Row],[fta]])+Table1[[#This Row],[tov]]))</f>
        <v>0.80385852090032162</v>
      </c>
      <c r="AD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74" spans="1:30" x14ac:dyDescent="0.25">
      <c r="A74">
        <v>73</v>
      </c>
      <c r="B74" s="1">
        <v>38080</v>
      </c>
      <c r="C74" t="s">
        <v>162</v>
      </c>
      <c r="D74" t="s">
        <v>27</v>
      </c>
      <c r="E74" t="s">
        <v>112</v>
      </c>
      <c r="F74" t="s">
        <v>98</v>
      </c>
      <c r="G74">
        <v>46</v>
      </c>
      <c r="H74">
        <v>12</v>
      </c>
      <c r="I74">
        <v>28</v>
      </c>
      <c r="J74">
        <v>0.42899999999999999</v>
      </c>
      <c r="K74">
        <v>3</v>
      </c>
      <c r="L74">
        <v>5</v>
      </c>
      <c r="M74">
        <v>0.6</v>
      </c>
      <c r="N74">
        <v>7</v>
      </c>
      <c r="O74">
        <v>11</v>
      </c>
      <c r="P74">
        <v>0.63600000000000001</v>
      </c>
      <c r="Q74">
        <v>3</v>
      </c>
      <c r="R74">
        <v>5</v>
      </c>
      <c r="S74">
        <v>8</v>
      </c>
      <c r="T74">
        <v>10</v>
      </c>
      <c r="U74">
        <v>1</v>
      </c>
      <c r="V74">
        <v>1</v>
      </c>
      <c r="W74">
        <v>3</v>
      </c>
      <c r="X74">
        <v>34</v>
      </c>
      <c r="Y74">
        <v>26.5</v>
      </c>
      <c r="Z74">
        <v>-3</v>
      </c>
      <c r="AA74" s="6" t="s">
        <v>2234</v>
      </c>
      <c r="AB74">
        <f>(Table1[[#This Row],[ast]]/(Table1[[#This Row],[fga]]+(0.44*Table1[[#This Row],[fta]])+Table1[[#This Row],[ast]]+Table1[[#This Row],[tov]]))*100</f>
        <v>21.815008726003487</v>
      </c>
      <c r="AC74">
        <f>(Table1[[#This Row],[pts]]/(Table1[[#This Row],[fga]]+(0.44*Table1[[#This Row],[fta]])+Table1[[#This Row],[tov]]))</f>
        <v>0.94866071428571419</v>
      </c>
      <c r="AD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0.67391304347826086</v>
      </c>
    </row>
    <row r="75" spans="1:30" x14ac:dyDescent="0.25">
      <c r="A75">
        <v>74</v>
      </c>
      <c r="B75" s="1">
        <v>38083</v>
      </c>
      <c r="C75" t="s">
        <v>163</v>
      </c>
      <c r="D75" t="s">
        <v>27</v>
      </c>
      <c r="E75" t="s">
        <v>79</v>
      </c>
      <c r="F75" t="s">
        <v>41</v>
      </c>
      <c r="G75">
        <v>46</v>
      </c>
      <c r="H75">
        <v>5</v>
      </c>
      <c r="I75">
        <v>17</v>
      </c>
      <c r="J75">
        <v>0.29399999999999998</v>
      </c>
      <c r="K75">
        <v>0</v>
      </c>
      <c r="L75">
        <v>0</v>
      </c>
      <c r="N75">
        <v>11</v>
      </c>
      <c r="O75">
        <v>14</v>
      </c>
      <c r="P75">
        <v>0.78600000000000003</v>
      </c>
      <c r="Q75">
        <v>1</v>
      </c>
      <c r="R75">
        <v>5</v>
      </c>
      <c r="S75">
        <v>6</v>
      </c>
      <c r="T75">
        <v>4</v>
      </c>
      <c r="U75">
        <v>3</v>
      </c>
      <c r="V75">
        <v>0</v>
      </c>
      <c r="W75">
        <v>3</v>
      </c>
      <c r="X75">
        <v>21</v>
      </c>
      <c r="Y75">
        <v>14.1</v>
      </c>
      <c r="Z75">
        <v>2</v>
      </c>
      <c r="AA75" s="6" t="s">
        <v>2234</v>
      </c>
      <c r="AB75">
        <f>(Table1[[#This Row],[ast]]/(Table1[[#This Row],[fga]]+(0.44*Table1[[#This Row],[fta]])+Table1[[#This Row],[ast]]+Table1[[#This Row],[tov]]))*100</f>
        <v>13.262599469496022</v>
      </c>
      <c r="AC75">
        <f>(Table1[[#This Row],[pts]]/(Table1[[#This Row],[fga]]+(0.44*Table1[[#This Row],[fta]])+Table1[[#This Row],[tov]]))</f>
        <v>0.80275229357798161</v>
      </c>
      <c r="AD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0.34782608695652173</v>
      </c>
    </row>
    <row r="76" spans="1:30" x14ac:dyDescent="0.25">
      <c r="A76">
        <v>75</v>
      </c>
      <c r="B76" s="1">
        <v>38084</v>
      </c>
      <c r="C76" t="s">
        <v>164</v>
      </c>
      <c r="D76" t="s">
        <v>27</v>
      </c>
      <c r="E76" t="s">
        <v>71</v>
      </c>
      <c r="F76" t="s">
        <v>128</v>
      </c>
      <c r="G76">
        <v>36</v>
      </c>
      <c r="H76">
        <v>4</v>
      </c>
      <c r="I76">
        <v>11</v>
      </c>
      <c r="J76">
        <v>0.36399999999999999</v>
      </c>
      <c r="K76">
        <v>0</v>
      </c>
      <c r="L76">
        <v>0</v>
      </c>
      <c r="N76">
        <v>6</v>
      </c>
      <c r="O76">
        <v>7</v>
      </c>
      <c r="P76">
        <v>0.85699999999999998</v>
      </c>
      <c r="Q76">
        <v>0</v>
      </c>
      <c r="R76">
        <v>3</v>
      </c>
      <c r="S76">
        <v>3</v>
      </c>
      <c r="T76">
        <v>5</v>
      </c>
      <c r="U76">
        <v>3</v>
      </c>
      <c r="V76">
        <v>0</v>
      </c>
      <c r="W76">
        <v>2</v>
      </c>
      <c r="X76">
        <v>14</v>
      </c>
      <c r="Y76">
        <v>11.3</v>
      </c>
      <c r="Z76">
        <v>-11</v>
      </c>
      <c r="AA76" s="6" t="s">
        <v>2234</v>
      </c>
      <c r="AB76">
        <f>(Table1[[#This Row],[ast]]/(Table1[[#This Row],[fga]]+(0.44*Table1[[#This Row],[fta]])+Table1[[#This Row],[ast]]+Table1[[#This Row],[tov]]))*100</f>
        <v>23.719165085388997</v>
      </c>
      <c r="AC76">
        <f>(Table1[[#This Row],[pts]]/(Table1[[#This Row],[fga]]+(0.44*Table1[[#This Row],[fta]])+Table1[[#This Row],[tov]]))</f>
        <v>0.87064676616915437</v>
      </c>
      <c r="AD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77" spans="1:30" x14ac:dyDescent="0.25">
      <c r="A77">
        <v>76</v>
      </c>
      <c r="B77" s="1">
        <v>38086</v>
      </c>
      <c r="C77" t="s">
        <v>165</v>
      </c>
      <c r="D77" t="s">
        <v>27</v>
      </c>
      <c r="E77" t="s">
        <v>49</v>
      </c>
      <c r="F77" t="s">
        <v>101</v>
      </c>
      <c r="G77">
        <v>42</v>
      </c>
      <c r="H77">
        <v>6</v>
      </c>
      <c r="I77">
        <v>14</v>
      </c>
      <c r="J77">
        <v>0.42899999999999999</v>
      </c>
      <c r="K77">
        <v>1</v>
      </c>
      <c r="L77">
        <v>1</v>
      </c>
      <c r="M77">
        <v>1</v>
      </c>
      <c r="N77">
        <v>11</v>
      </c>
      <c r="O77">
        <v>15</v>
      </c>
      <c r="P77">
        <v>0.73299999999999998</v>
      </c>
      <c r="Q77">
        <v>1</v>
      </c>
      <c r="R77">
        <v>6</v>
      </c>
      <c r="S77">
        <v>7</v>
      </c>
      <c r="T77">
        <v>8</v>
      </c>
      <c r="U77">
        <v>1</v>
      </c>
      <c r="V77">
        <v>0</v>
      </c>
      <c r="W77">
        <v>8</v>
      </c>
      <c r="X77">
        <v>24</v>
      </c>
      <c r="Y77">
        <v>15.3</v>
      </c>
      <c r="Z77">
        <v>-16</v>
      </c>
      <c r="AA77" s="6" t="s">
        <v>2234</v>
      </c>
      <c r="AB77">
        <f>(Table1[[#This Row],[ast]]/(Table1[[#This Row],[fga]]+(0.44*Table1[[#This Row],[fta]])+Table1[[#This Row],[ast]]+Table1[[#This Row],[tov]]))*100</f>
        <v>21.857923497267759</v>
      </c>
      <c r="AC77">
        <f>(Table1[[#This Row],[pts]]/(Table1[[#This Row],[fga]]+(0.44*Table1[[#This Row],[fta]])+Table1[[#This Row],[tov]]))</f>
        <v>0.83916083916083917</v>
      </c>
      <c r="AD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0.47619047619047616</v>
      </c>
    </row>
    <row r="78" spans="1:30" x14ac:dyDescent="0.25">
      <c r="A78">
        <v>77</v>
      </c>
      <c r="B78" s="1">
        <v>38087</v>
      </c>
      <c r="C78" t="s">
        <v>166</v>
      </c>
      <c r="D78" t="s">
        <v>27</v>
      </c>
      <c r="E78" t="s">
        <v>49</v>
      </c>
      <c r="F78" t="s">
        <v>91</v>
      </c>
      <c r="G78">
        <v>32</v>
      </c>
      <c r="H78">
        <v>4</v>
      </c>
      <c r="I78">
        <v>11</v>
      </c>
      <c r="J78">
        <v>0.36399999999999999</v>
      </c>
      <c r="K78">
        <v>0</v>
      </c>
      <c r="L78">
        <v>2</v>
      </c>
      <c r="M78">
        <v>0</v>
      </c>
      <c r="N78">
        <v>2</v>
      </c>
      <c r="O78">
        <v>5</v>
      </c>
      <c r="P78">
        <v>0.4</v>
      </c>
      <c r="Q78">
        <v>1</v>
      </c>
      <c r="R78">
        <v>2</v>
      </c>
      <c r="S78">
        <v>3</v>
      </c>
      <c r="T78">
        <v>11</v>
      </c>
      <c r="U78">
        <v>0</v>
      </c>
      <c r="V78">
        <v>0</v>
      </c>
      <c r="W78">
        <v>2</v>
      </c>
      <c r="X78">
        <v>10</v>
      </c>
      <c r="Y78">
        <v>8.5</v>
      </c>
      <c r="Z78">
        <v>14</v>
      </c>
      <c r="AA78" s="6" t="s">
        <v>2235</v>
      </c>
      <c r="AB78">
        <f>(Table1[[#This Row],[ast]]/(Table1[[#This Row],[fga]]+(0.44*Table1[[#This Row],[fta]])+Table1[[#This Row],[ast]]+Table1[[#This Row],[tov]]))*100</f>
        <v>41.984732824427482</v>
      </c>
      <c r="AC78">
        <f>(Table1[[#This Row],[pts]]/(Table1[[#This Row],[fga]]+(0.44*Table1[[#This Row],[fta]])+Table1[[#This Row],[tov]]))</f>
        <v>0.65789473684210531</v>
      </c>
      <c r="AD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0.375</v>
      </c>
    </row>
    <row r="79" spans="1:30" x14ac:dyDescent="0.25">
      <c r="A79">
        <v>78</v>
      </c>
      <c r="B79" s="1">
        <v>38089</v>
      </c>
      <c r="C79" t="s">
        <v>167</v>
      </c>
      <c r="D79" t="s">
        <v>27</v>
      </c>
      <c r="E79" t="s">
        <v>121</v>
      </c>
      <c r="F79" t="s">
        <v>123</v>
      </c>
      <c r="G79">
        <v>45</v>
      </c>
      <c r="H79">
        <v>9</v>
      </c>
      <c r="I79">
        <v>20</v>
      </c>
      <c r="J79">
        <v>0.45</v>
      </c>
      <c r="K79">
        <v>1</v>
      </c>
      <c r="L79">
        <v>4</v>
      </c>
      <c r="M79">
        <v>0.25</v>
      </c>
      <c r="N79">
        <v>8</v>
      </c>
      <c r="O79">
        <v>11</v>
      </c>
      <c r="P79">
        <v>0.72699999999999998</v>
      </c>
      <c r="Q79">
        <v>1</v>
      </c>
      <c r="R79">
        <v>6</v>
      </c>
      <c r="S79">
        <v>7</v>
      </c>
      <c r="T79">
        <v>9</v>
      </c>
      <c r="U79">
        <v>2</v>
      </c>
      <c r="V79">
        <v>0</v>
      </c>
      <c r="W79">
        <v>1</v>
      </c>
      <c r="X79">
        <v>27</v>
      </c>
      <c r="Y79">
        <v>24.8</v>
      </c>
      <c r="Z79">
        <v>11</v>
      </c>
      <c r="AA79" s="6" t="s">
        <v>2235</v>
      </c>
      <c r="AB79">
        <f>(Table1[[#This Row],[ast]]/(Table1[[#This Row],[fga]]+(0.44*Table1[[#This Row],[fta]])+Table1[[#This Row],[ast]]+Table1[[#This Row],[tov]]))*100</f>
        <v>25.832376578645231</v>
      </c>
      <c r="AC79">
        <f>(Table1[[#This Row],[pts]]/(Table1[[#This Row],[fga]]+(0.44*Table1[[#This Row],[fta]])+Table1[[#This Row],[tov]]))</f>
        <v>1.0448916408668731</v>
      </c>
      <c r="AD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80" spans="1:30" x14ac:dyDescent="0.25">
      <c r="A80">
        <v>79</v>
      </c>
      <c r="B80" s="1">
        <v>38091</v>
      </c>
      <c r="C80" t="s">
        <v>168</v>
      </c>
      <c r="D80" t="s">
        <v>27</v>
      </c>
      <c r="E80" t="s">
        <v>46</v>
      </c>
      <c r="F80" t="s">
        <v>77</v>
      </c>
      <c r="G80">
        <v>35</v>
      </c>
      <c r="H80">
        <v>8</v>
      </c>
      <c r="I80">
        <v>17</v>
      </c>
      <c r="J80">
        <v>0.47099999999999997</v>
      </c>
      <c r="K80">
        <v>0</v>
      </c>
      <c r="L80">
        <v>3</v>
      </c>
      <c r="M80">
        <v>0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5</v>
      </c>
      <c r="U80">
        <v>3</v>
      </c>
      <c r="V80">
        <v>0</v>
      </c>
      <c r="W80">
        <v>5</v>
      </c>
      <c r="X80">
        <v>17</v>
      </c>
      <c r="Y80">
        <v>9.6999999999999993</v>
      </c>
      <c r="Z80">
        <v>-6</v>
      </c>
      <c r="AA80" s="6" t="s">
        <v>2235</v>
      </c>
      <c r="AB80">
        <f>(Table1[[#This Row],[ast]]/(Table1[[#This Row],[fga]]+(0.44*Table1[[#This Row],[fta]])+Table1[[#This Row],[ast]]+Table1[[#This Row],[tov]]))*100</f>
        <v>18.221574344023324</v>
      </c>
      <c r="AC80">
        <f>(Table1[[#This Row],[pts]]/(Table1[[#This Row],[fga]]+(0.44*Table1[[#This Row],[fta]])+Table1[[#This Row],[tov]]))</f>
        <v>0.75757575757575757</v>
      </c>
      <c r="AD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0.34285714285714286</v>
      </c>
    </row>
    <row r="81" spans="1:30" x14ac:dyDescent="0.25">
      <c r="A81">
        <v>1</v>
      </c>
      <c r="B81" s="1">
        <v>38294</v>
      </c>
      <c r="C81" t="s">
        <v>169</v>
      </c>
      <c r="D81" t="s">
        <v>27</v>
      </c>
      <c r="E81" t="s">
        <v>40</v>
      </c>
      <c r="F81" t="s">
        <v>50</v>
      </c>
      <c r="G81">
        <v>50</v>
      </c>
      <c r="H81">
        <v>8</v>
      </c>
      <c r="I81">
        <v>19</v>
      </c>
      <c r="J81">
        <v>0.42099999999999999</v>
      </c>
      <c r="K81">
        <v>2</v>
      </c>
      <c r="L81">
        <v>5</v>
      </c>
      <c r="M81">
        <v>0.4</v>
      </c>
      <c r="N81">
        <v>10</v>
      </c>
      <c r="O81">
        <v>12</v>
      </c>
      <c r="P81">
        <v>0.83299999999999996</v>
      </c>
      <c r="Q81">
        <v>1</v>
      </c>
      <c r="R81">
        <v>4</v>
      </c>
      <c r="S81">
        <v>5</v>
      </c>
      <c r="T81">
        <v>8</v>
      </c>
      <c r="U81">
        <v>1</v>
      </c>
      <c r="V81">
        <v>3</v>
      </c>
      <c r="W81">
        <v>6</v>
      </c>
      <c r="X81">
        <v>28</v>
      </c>
      <c r="Y81">
        <v>20.9</v>
      </c>
      <c r="Z81">
        <v>-10</v>
      </c>
      <c r="AA81" s="6" t="s">
        <v>2234</v>
      </c>
      <c r="AB81">
        <f>(Table1[[#This Row],[ast]]/(Table1[[#This Row],[fga]]+(0.44*Table1[[#This Row],[fta]])+Table1[[#This Row],[ast]]+Table1[[#This Row],[tov]]))*100</f>
        <v>20.898641588296758</v>
      </c>
      <c r="AC81">
        <f>(Table1[[#This Row],[pts]]/(Table1[[#This Row],[fga]]+(0.44*Table1[[#This Row],[fta]])+Table1[[#This Row],[tov]]))</f>
        <v>0.92470277410832225</v>
      </c>
      <c r="AD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</v>
      </c>
    </row>
    <row r="82" spans="1:30" x14ac:dyDescent="0.25">
      <c r="A82">
        <v>2</v>
      </c>
      <c r="B82" s="1">
        <v>38295</v>
      </c>
      <c r="C82" t="s">
        <v>170</v>
      </c>
      <c r="D82" t="s">
        <v>27</v>
      </c>
      <c r="E82" t="s">
        <v>49</v>
      </c>
      <c r="F82" t="s">
        <v>104</v>
      </c>
      <c r="G82">
        <v>43</v>
      </c>
      <c r="H82">
        <v>9</v>
      </c>
      <c r="I82">
        <v>22</v>
      </c>
      <c r="J82">
        <v>0.40899999999999997</v>
      </c>
      <c r="K82">
        <v>2</v>
      </c>
      <c r="L82">
        <v>3</v>
      </c>
      <c r="M82">
        <v>0.66700000000000004</v>
      </c>
      <c r="N82">
        <v>1</v>
      </c>
      <c r="O82">
        <v>1</v>
      </c>
      <c r="P82">
        <v>1</v>
      </c>
      <c r="Q82">
        <v>3</v>
      </c>
      <c r="R82">
        <v>3</v>
      </c>
      <c r="S82">
        <v>6</v>
      </c>
      <c r="T82">
        <v>8</v>
      </c>
      <c r="U82">
        <v>1</v>
      </c>
      <c r="V82">
        <v>0</v>
      </c>
      <c r="W82">
        <v>1</v>
      </c>
      <c r="X82">
        <v>21</v>
      </c>
      <c r="Y82">
        <v>17.8</v>
      </c>
      <c r="Z82">
        <v>-8</v>
      </c>
      <c r="AA82" s="6" t="s">
        <v>2234</v>
      </c>
      <c r="AB82">
        <f>(Table1[[#This Row],[ast]]/(Table1[[#This Row],[fga]]+(0.44*Table1[[#This Row],[fta]])+Table1[[#This Row],[ast]]+Table1[[#This Row],[tov]]))*100</f>
        <v>25.445292620865139</v>
      </c>
      <c r="AC82">
        <f>(Table1[[#This Row],[pts]]/(Table1[[#This Row],[fga]]+(0.44*Table1[[#This Row],[fta]])+Table1[[#This Row],[tov]]))</f>
        <v>0.89590443686006827</v>
      </c>
      <c r="AD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0.51162790697674421</v>
      </c>
    </row>
    <row r="83" spans="1:30" x14ac:dyDescent="0.25">
      <c r="A83">
        <v>3</v>
      </c>
      <c r="B83" s="1">
        <v>38297</v>
      </c>
      <c r="C83" t="s">
        <v>171</v>
      </c>
      <c r="D83" t="s">
        <v>27</v>
      </c>
      <c r="E83" t="s">
        <v>121</v>
      </c>
      <c r="F83" t="s">
        <v>29</v>
      </c>
      <c r="G83">
        <v>42</v>
      </c>
      <c r="H83">
        <v>8</v>
      </c>
      <c r="I83">
        <v>20</v>
      </c>
      <c r="J83">
        <v>0.4</v>
      </c>
      <c r="K83">
        <v>0</v>
      </c>
      <c r="L83">
        <v>3</v>
      </c>
      <c r="M83">
        <v>0</v>
      </c>
      <c r="N83">
        <v>15</v>
      </c>
      <c r="O83">
        <v>22</v>
      </c>
      <c r="P83">
        <v>0.68200000000000005</v>
      </c>
      <c r="Q83">
        <v>2</v>
      </c>
      <c r="R83">
        <v>6</v>
      </c>
      <c r="S83">
        <v>8</v>
      </c>
      <c r="T83">
        <v>6</v>
      </c>
      <c r="U83">
        <v>3</v>
      </c>
      <c r="V83">
        <v>0</v>
      </c>
      <c r="W83">
        <v>4</v>
      </c>
      <c r="X83">
        <v>31</v>
      </c>
      <c r="Y83">
        <v>23.8</v>
      </c>
      <c r="Z83">
        <v>-12</v>
      </c>
      <c r="AA83" s="6" t="s">
        <v>2234</v>
      </c>
      <c r="AB83">
        <f>(Table1[[#This Row],[ast]]/(Table1[[#This Row],[fga]]+(0.44*Table1[[#This Row],[fta]])+Table1[[#This Row],[ast]]+Table1[[#This Row],[tov]]))*100</f>
        <v>15.120967741935484</v>
      </c>
      <c r="AC83">
        <f>(Table1[[#This Row],[pts]]/(Table1[[#This Row],[fga]]+(0.44*Table1[[#This Row],[fta]])+Table1[[#This Row],[tov]]))</f>
        <v>0.92042755344418048</v>
      </c>
      <c r="AD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84" spans="1:30" x14ac:dyDescent="0.25">
      <c r="A84">
        <v>4</v>
      </c>
      <c r="B84" s="1">
        <v>38300</v>
      </c>
      <c r="C84" t="s">
        <v>172</v>
      </c>
      <c r="D84" t="s">
        <v>27</v>
      </c>
      <c r="E84" t="s">
        <v>64</v>
      </c>
      <c r="F84" t="s">
        <v>47</v>
      </c>
      <c r="G84">
        <v>48</v>
      </c>
      <c r="H84">
        <v>8</v>
      </c>
      <c r="I84">
        <v>17</v>
      </c>
      <c r="J84">
        <v>0.47099999999999997</v>
      </c>
      <c r="K84">
        <v>1</v>
      </c>
      <c r="L84">
        <v>4</v>
      </c>
      <c r="M84">
        <v>0.25</v>
      </c>
      <c r="N84">
        <v>8</v>
      </c>
      <c r="O84">
        <v>12</v>
      </c>
      <c r="P84">
        <v>0.66700000000000004</v>
      </c>
      <c r="Q84">
        <v>1</v>
      </c>
      <c r="R84">
        <v>9</v>
      </c>
      <c r="S84">
        <v>10</v>
      </c>
      <c r="T84">
        <v>4</v>
      </c>
      <c r="U84">
        <v>4</v>
      </c>
      <c r="V84">
        <v>2</v>
      </c>
      <c r="W84">
        <v>3</v>
      </c>
      <c r="X84">
        <v>25</v>
      </c>
      <c r="Y84">
        <v>22.5</v>
      </c>
      <c r="Z84">
        <v>14</v>
      </c>
      <c r="AA84" s="6" t="s">
        <v>2235</v>
      </c>
      <c r="AB84">
        <f>(Table1[[#This Row],[ast]]/(Table1[[#This Row],[fga]]+(0.44*Table1[[#This Row],[fta]])+Table1[[#This Row],[ast]]+Table1[[#This Row],[tov]]))*100</f>
        <v>13.661202185792348</v>
      </c>
      <c r="AC84">
        <f>(Table1[[#This Row],[pts]]/(Table1[[#This Row],[fga]]+(0.44*Table1[[#This Row],[fta]])+Table1[[#This Row],[tov]]))</f>
        <v>0.98892405063291133</v>
      </c>
      <c r="AD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0.60416666666666663</v>
      </c>
    </row>
    <row r="85" spans="1:30" x14ac:dyDescent="0.25">
      <c r="A85">
        <v>5</v>
      </c>
      <c r="B85" s="1">
        <v>38301</v>
      </c>
      <c r="C85" t="s">
        <v>173</v>
      </c>
      <c r="D85" t="s">
        <v>27</v>
      </c>
      <c r="E85" t="s">
        <v>31</v>
      </c>
      <c r="F85" t="s">
        <v>142</v>
      </c>
      <c r="G85">
        <v>48</v>
      </c>
      <c r="H85">
        <v>13</v>
      </c>
      <c r="I85">
        <v>24</v>
      </c>
      <c r="J85">
        <v>0.54200000000000004</v>
      </c>
      <c r="K85">
        <v>1</v>
      </c>
      <c r="L85">
        <v>2</v>
      </c>
      <c r="M85">
        <v>0.5</v>
      </c>
      <c r="N85">
        <v>11</v>
      </c>
      <c r="O85">
        <v>12</v>
      </c>
      <c r="P85">
        <v>0.91700000000000004</v>
      </c>
      <c r="Q85">
        <v>3</v>
      </c>
      <c r="R85">
        <v>7</v>
      </c>
      <c r="S85">
        <v>10</v>
      </c>
      <c r="T85">
        <v>6</v>
      </c>
      <c r="U85">
        <v>3</v>
      </c>
      <c r="V85">
        <v>3</v>
      </c>
      <c r="W85">
        <v>3</v>
      </c>
      <c r="X85">
        <v>38</v>
      </c>
      <c r="Y85">
        <v>36.1</v>
      </c>
      <c r="Z85">
        <v>14</v>
      </c>
      <c r="AA85" s="6" t="s">
        <v>2235</v>
      </c>
      <c r="AB85">
        <f>(Table1[[#This Row],[ast]]/(Table1[[#This Row],[fga]]+(0.44*Table1[[#This Row],[fta]])+Table1[[#This Row],[ast]]+Table1[[#This Row],[tov]]))*100</f>
        <v>15.67398119122257</v>
      </c>
      <c r="AC85">
        <f>(Table1[[#This Row],[pts]]/(Table1[[#This Row],[fga]]+(0.44*Table1[[#This Row],[fta]])+Table1[[#This Row],[tov]]))</f>
        <v>1.1771995043370507</v>
      </c>
      <c r="AD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0.9375</v>
      </c>
    </row>
    <row r="86" spans="1:30" x14ac:dyDescent="0.25">
      <c r="A86">
        <v>6</v>
      </c>
      <c r="B86" s="1">
        <v>38304</v>
      </c>
      <c r="C86" t="s">
        <v>174</v>
      </c>
      <c r="D86" t="s">
        <v>27</v>
      </c>
      <c r="E86" t="s">
        <v>43</v>
      </c>
      <c r="F86" t="s">
        <v>175</v>
      </c>
      <c r="G86">
        <v>38</v>
      </c>
      <c r="H86">
        <v>10</v>
      </c>
      <c r="I86">
        <v>20</v>
      </c>
      <c r="J86">
        <v>0.5</v>
      </c>
      <c r="K86">
        <v>0</v>
      </c>
      <c r="L86">
        <v>3</v>
      </c>
      <c r="M86">
        <v>0</v>
      </c>
      <c r="N86">
        <v>4</v>
      </c>
      <c r="O86">
        <v>5</v>
      </c>
      <c r="P86">
        <v>0.8</v>
      </c>
      <c r="Q86">
        <v>1</v>
      </c>
      <c r="R86">
        <v>8</v>
      </c>
      <c r="S86">
        <v>9</v>
      </c>
      <c r="T86">
        <v>4</v>
      </c>
      <c r="U86">
        <v>3</v>
      </c>
      <c r="V86">
        <v>2</v>
      </c>
      <c r="W86">
        <v>4</v>
      </c>
      <c r="X86">
        <v>24</v>
      </c>
      <c r="Y86">
        <v>19.899999999999999</v>
      </c>
      <c r="Z86">
        <v>25</v>
      </c>
      <c r="AA86" s="6" t="s">
        <v>2235</v>
      </c>
      <c r="AB86">
        <f>(Table1[[#This Row],[ast]]/(Table1[[#This Row],[fga]]+(0.44*Table1[[#This Row],[fta]])+Table1[[#This Row],[ast]]+Table1[[#This Row],[tov]]))*100</f>
        <v>13.245033112582782</v>
      </c>
      <c r="AC86">
        <f>(Table1[[#This Row],[pts]]/(Table1[[#This Row],[fga]]+(0.44*Table1[[#This Row],[fta]])+Table1[[#This Row],[tov]]))</f>
        <v>0.91603053435114501</v>
      </c>
      <c r="AD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0.71052631578947367</v>
      </c>
    </row>
    <row r="87" spans="1:30" x14ac:dyDescent="0.25">
      <c r="A87">
        <v>7</v>
      </c>
      <c r="B87" s="1">
        <v>38306</v>
      </c>
      <c r="C87" t="s">
        <v>176</v>
      </c>
      <c r="D87" t="s">
        <v>27</v>
      </c>
      <c r="E87" t="s">
        <v>112</v>
      </c>
      <c r="F87" t="s">
        <v>91</v>
      </c>
      <c r="G87">
        <v>42</v>
      </c>
      <c r="H87">
        <v>12</v>
      </c>
      <c r="I87">
        <v>22</v>
      </c>
      <c r="J87">
        <v>0.54500000000000004</v>
      </c>
      <c r="K87">
        <v>3</v>
      </c>
      <c r="L87">
        <v>5</v>
      </c>
      <c r="M87">
        <v>0.6</v>
      </c>
      <c r="N87">
        <v>6</v>
      </c>
      <c r="O87">
        <v>8</v>
      </c>
      <c r="P87">
        <v>0.75</v>
      </c>
      <c r="Q87">
        <v>2</v>
      </c>
      <c r="R87">
        <v>10</v>
      </c>
      <c r="S87">
        <v>12</v>
      </c>
      <c r="T87">
        <v>4</v>
      </c>
      <c r="U87">
        <v>2</v>
      </c>
      <c r="V87">
        <v>1</v>
      </c>
      <c r="W87">
        <v>1</v>
      </c>
      <c r="X87">
        <v>33</v>
      </c>
      <c r="Y87">
        <v>30.1</v>
      </c>
      <c r="Z87">
        <v>15</v>
      </c>
      <c r="AA87" s="6" t="s">
        <v>2235</v>
      </c>
      <c r="AB87">
        <f>(Table1[[#This Row],[ast]]/(Table1[[#This Row],[fga]]+(0.44*Table1[[#This Row],[fta]])+Table1[[#This Row],[ast]]+Table1[[#This Row],[tov]]))*100</f>
        <v>13.106159895150721</v>
      </c>
      <c r="AC87">
        <f>(Table1[[#This Row],[pts]]/(Table1[[#This Row],[fga]]+(0.44*Table1[[#This Row],[fta]])+Table1[[#This Row],[tov]]))</f>
        <v>1.244343891402715</v>
      </c>
      <c r="AD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0.9285714285714286</v>
      </c>
    </row>
    <row r="88" spans="1:30" x14ac:dyDescent="0.25">
      <c r="A88">
        <v>8</v>
      </c>
      <c r="B88" s="1">
        <v>38309</v>
      </c>
      <c r="C88" t="s">
        <v>177</v>
      </c>
      <c r="D88" t="s">
        <v>27</v>
      </c>
      <c r="E88" t="s">
        <v>178</v>
      </c>
      <c r="F88" t="s">
        <v>179</v>
      </c>
      <c r="G88">
        <v>30</v>
      </c>
      <c r="H88">
        <v>8</v>
      </c>
      <c r="I88">
        <v>14</v>
      </c>
      <c r="J88">
        <v>0.57099999999999995</v>
      </c>
      <c r="K88">
        <v>2</v>
      </c>
      <c r="L88">
        <v>3</v>
      </c>
      <c r="M88">
        <v>0.66700000000000004</v>
      </c>
      <c r="N88">
        <v>1</v>
      </c>
      <c r="O88">
        <v>2</v>
      </c>
      <c r="P88">
        <v>0.5</v>
      </c>
      <c r="Q88">
        <v>1</v>
      </c>
      <c r="R88">
        <v>5</v>
      </c>
      <c r="S88">
        <v>6</v>
      </c>
      <c r="T88">
        <v>9</v>
      </c>
      <c r="U88">
        <v>0</v>
      </c>
      <c r="V88">
        <v>0</v>
      </c>
      <c r="W88">
        <v>1</v>
      </c>
      <c r="X88">
        <v>19</v>
      </c>
      <c r="Y88">
        <v>18.3</v>
      </c>
      <c r="Z88">
        <v>21</v>
      </c>
      <c r="AA88" s="6" t="s">
        <v>2235</v>
      </c>
      <c r="AB88">
        <f>(Table1[[#This Row],[ast]]/(Table1[[#This Row],[fga]]+(0.44*Table1[[#This Row],[fta]])+Table1[[#This Row],[ast]]+Table1[[#This Row],[tov]]))*100</f>
        <v>36.173633440514465</v>
      </c>
      <c r="AC88">
        <f>(Table1[[#This Row],[pts]]/(Table1[[#This Row],[fga]]+(0.44*Table1[[#This Row],[fta]])+Table1[[#This Row],[tov]]))</f>
        <v>1.1964735516372795</v>
      </c>
      <c r="AD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0.8666666666666667</v>
      </c>
    </row>
    <row r="89" spans="1:30" x14ac:dyDescent="0.25">
      <c r="A89">
        <v>9</v>
      </c>
      <c r="B89" s="1">
        <v>38311</v>
      </c>
      <c r="C89" t="s">
        <v>180</v>
      </c>
      <c r="D89" t="s">
        <v>27</v>
      </c>
      <c r="E89" t="s">
        <v>178</v>
      </c>
      <c r="F89" t="s">
        <v>181</v>
      </c>
      <c r="G89">
        <v>38</v>
      </c>
      <c r="H89">
        <v>11</v>
      </c>
      <c r="I89">
        <v>20</v>
      </c>
      <c r="J89">
        <v>0.55000000000000004</v>
      </c>
      <c r="K89">
        <v>0</v>
      </c>
      <c r="L89">
        <v>2</v>
      </c>
      <c r="M89">
        <v>0</v>
      </c>
      <c r="N89">
        <v>3</v>
      </c>
      <c r="O89">
        <v>4</v>
      </c>
      <c r="P89">
        <v>0.75</v>
      </c>
      <c r="Q89">
        <v>5</v>
      </c>
      <c r="R89">
        <v>3</v>
      </c>
      <c r="S89">
        <v>8</v>
      </c>
      <c r="T89">
        <v>2</v>
      </c>
      <c r="U89">
        <v>3</v>
      </c>
      <c r="V89">
        <v>1</v>
      </c>
      <c r="W89">
        <v>7</v>
      </c>
      <c r="X89">
        <v>25</v>
      </c>
      <c r="Y89">
        <v>17.5</v>
      </c>
      <c r="Z89">
        <v>24</v>
      </c>
      <c r="AA89" s="6" t="s">
        <v>2235</v>
      </c>
      <c r="AB89">
        <f>(Table1[[#This Row],[ast]]/(Table1[[#This Row],[fga]]+(0.44*Table1[[#This Row],[fta]])+Table1[[#This Row],[ast]]+Table1[[#This Row],[tov]]))*100</f>
        <v>6.5019505851755515</v>
      </c>
      <c r="AC89">
        <f>(Table1[[#This Row],[pts]]/(Table1[[#This Row],[fga]]+(0.44*Table1[[#This Row],[fta]])+Table1[[#This Row],[tov]]))</f>
        <v>0.86926286509040329</v>
      </c>
      <c r="AD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0.57894736842105265</v>
      </c>
    </row>
    <row r="90" spans="1:30" x14ac:dyDescent="0.25">
      <c r="A90">
        <v>10</v>
      </c>
      <c r="B90" s="1">
        <v>38312</v>
      </c>
      <c r="C90" t="s">
        <v>182</v>
      </c>
      <c r="D90" t="s">
        <v>27</v>
      </c>
      <c r="E90" t="s">
        <v>46</v>
      </c>
      <c r="F90" t="s">
        <v>67</v>
      </c>
      <c r="G90">
        <v>40</v>
      </c>
      <c r="H90">
        <v>5</v>
      </c>
      <c r="I90">
        <v>15</v>
      </c>
      <c r="J90">
        <v>0.33300000000000002</v>
      </c>
      <c r="K90">
        <v>1</v>
      </c>
      <c r="L90">
        <v>3</v>
      </c>
      <c r="M90">
        <v>0.33300000000000002</v>
      </c>
      <c r="N90">
        <v>2</v>
      </c>
      <c r="O90">
        <v>3</v>
      </c>
      <c r="P90">
        <v>0.66700000000000004</v>
      </c>
      <c r="Q90">
        <v>2</v>
      </c>
      <c r="R90">
        <v>7</v>
      </c>
      <c r="S90">
        <v>9</v>
      </c>
      <c r="T90">
        <v>10</v>
      </c>
      <c r="U90">
        <v>1</v>
      </c>
      <c r="V90">
        <v>1</v>
      </c>
      <c r="W90">
        <v>5</v>
      </c>
      <c r="X90">
        <v>13</v>
      </c>
      <c r="Y90">
        <v>10.1</v>
      </c>
      <c r="Z90">
        <v>1</v>
      </c>
      <c r="AA90" s="6" t="s">
        <v>2234</v>
      </c>
      <c r="AB90">
        <f>(Table1[[#This Row],[ast]]/(Table1[[#This Row],[fga]]+(0.44*Table1[[#This Row],[fta]])+Table1[[#This Row],[ast]]+Table1[[#This Row],[tov]]))*100</f>
        <v>31.928480204342275</v>
      </c>
      <c r="AC90">
        <f>(Table1[[#This Row],[pts]]/(Table1[[#This Row],[fga]]+(0.44*Table1[[#This Row],[fta]])+Table1[[#This Row],[tov]]))</f>
        <v>0.6097560975609756</v>
      </c>
      <c r="AD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91" spans="1:30" x14ac:dyDescent="0.25">
      <c r="A91">
        <v>11</v>
      </c>
      <c r="B91" s="1">
        <v>38315</v>
      </c>
      <c r="C91" t="s">
        <v>183</v>
      </c>
      <c r="D91" t="s">
        <v>27</v>
      </c>
      <c r="E91" t="s">
        <v>69</v>
      </c>
      <c r="F91" t="s">
        <v>181</v>
      </c>
      <c r="G91">
        <v>38</v>
      </c>
      <c r="H91">
        <v>15</v>
      </c>
      <c r="I91">
        <v>22</v>
      </c>
      <c r="J91">
        <v>0.68200000000000005</v>
      </c>
      <c r="K91">
        <v>2</v>
      </c>
      <c r="L91">
        <v>3</v>
      </c>
      <c r="M91">
        <v>0.66700000000000004</v>
      </c>
      <c r="N91">
        <v>11</v>
      </c>
      <c r="O91">
        <v>12</v>
      </c>
      <c r="P91">
        <v>0.91700000000000004</v>
      </c>
      <c r="Q91">
        <v>3</v>
      </c>
      <c r="R91">
        <v>3</v>
      </c>
      <c r="S91">
        <v>6</v>
      </c>
      <c r="T91">
        <v>5</v>
      </c>
      <c r="U91">
        <v>3</v>
      </c>
      <c r="V91">
        <v>1</v>
      </c>
      <c r="W91">
        <v>3</v>
      </c>
      <c r="X91">
        <v>43</v>
      </c>
      <c r="Y91">
        <v>39.200000000000003</v>
      </c>
      <c r="Z91">
        <v>12</v>
      </c>
      <c r="AA91" s="6" t="s">
        <v>2235</v>
      </c>
      <c r="AB91">
        <f>(Table1[[#This Row],[ast]]/(Table1[[#This Row],[fga]]+(0.44*Table1[[#This Row],[fta]])+Table1[[#This Row],[ast]]+Table1[[#This Row],[tov]]))*100</f>
        <v>14.172335600907029</v>
      </c>
      <c r="AC91">
        <f>(Table1[[#This Row],[pts]]/(Table1[[#This Row],[fga]]+(0.44*Table1[[#This Row],[fta]])+Table1[[#This Row],[tov]]))</f>
        <v>1.4200792602377807</v>
      </c>
      <c r="AD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1.236842105263158</v>
      </c>
    </row>
    <row r="92" spans="1:30" x14ac:dyDescent="0.25">
      <c r="A92">
        <v>12</v>
      </c>
      <c r="B92" s="1">
        <v>38317</v>
      </c>
      <c r="C92" t="s">
        <v>184</v>
      </c>
      <c r="D92" t="s">
        <v>27</v>
      </c>
      <c r="E92" t="s">
        <v>52</v>
      </c>
      <c r="F92" t="s">
        <v>137</v>
      </c>
      <c r="G92">
        <v>43</v>
      </c>
      <c r="H92">
        <v>9</v>
      </c>
      <c r="I92">
        <v>13</v>
      </c>
      <c r="J92">
        <v>0.69199999999999995</v>
      </c>
      <c r="K92">
        <v>0</v>
      </c>
      <c r="L92">
        <v>2</v>
      </c>
      <c r="M92">
        <v>0</v>
      </c>
      <c r="N92">
        <v>2</v>
      </c>
      <c r="O92">
        <v>3</v>
      </c>
      <c r="P92">
        <v>0.66700000000000004</v>
      </c>
      <c r="Q92">
        <v>0</v>
      </c>
      <c r="R92">
        <v>6</v>
      </c>
      <c r="S92">
        <v>6</v>
      </c>
      <c r="T92">
        <v>8</v>
      </c>
      <c r="U92">
        <v>3</v>
      </c>
      <c r="V92">
        <v>1</v>
      </c>
      <c r="W92">
        <v>2</v>
      </c>
      <c r="X92">
        <v>20</v>
      </c>
      <c r="Y92">
        <v>22.4</v>
      </c>
      <c r="Z92">
        <v>6</v>
      </c>
      <c r="AA92" s="6" t="s">
        <v>2235</v>
      </c>
      <c r="AB92">
        <f>(Table1[[#This Row],[ast]]/(Table1[[#This Row],[fga]]+(0.44*Table1[[#This Row],[fta]])+Table1[[#This Row],[ast]]+Table1[[#This Row],[tov]]))*100</f>
        <v>32.894736842105267</v>
      </c>
      <c r="AC92">
        <f>(Table1[[#This Row],[pts]]/(Table1[[#This Row],[fga]]+(0.44*Table1[[#This Row],[fta]])+Table1[[#This Row],[tov]]))</f>
        <v>1.2254901960784315</v>
      </c>
      <c r="AD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93" spans="1:30" x14ac:dyDescent="0.25">
      <c r="A93">
        <v>13</v>
      </c>
      <c r="B93" s="1">
        <v>38318</v>
      </c>
      <c r="C93" t="s">
        <v>185</v>
      </c>
      <c r="D93" t="s">
        <v>27</v>
      </c>
      <c r="E93" t="s">
        <v>89</v>
      </c>
      <c r="F93" t="s">
        <v>186</v>
      </c>
      <c r="G93">
        <v>32</v>
      </c>
      <c r="H93">
        <v>11</v>
      </c>
      <c r="I93">
        <v>17</v>
      </c>
      <c r="J93">
        <v>0.64700000000000002</v>
      </c>
      <c r="K93">
        <v>1</v>
      </c>
      <c r="L93">
        <v>2</v>
      </c>
      <c r="M93">
        <v>0.5</v>
      </c>
      <c r="N93">
        <v>3</v>
      </c>
      <c r="O93">
        <v>4</v>
      </c>
      <c r="P93">
        <v>0.75</v>
      </c>
      <c r="Q93">
        <v>1</v>
      </c>
      <c r="R93">
        <v>6</v>
      </c>
      <c r="S93">
        <v>7</v>
      </c>
      <c r="T93">
        <v>7</v>
      </c>
      <c r="U93">
        <v>1</v>
      </c>
      <c r="V93">
        <v>0</v>
      </c>
      <c r="W93">
        <v>2</v>
      </c>
      <c r="X93">
        <v>26</v>
      </c>
      <c r="Y93">
        <v>24.5</v>
      </c>
      <c r="Z93">
        <v>25</v>
      </c>
      <c r="AA93" s="6" t="s">
        <v>2235</v>
      </c>
      <c r="AB93">
        <f>(Table1[[#This Row],[ast]]/(Table1[[#This Row],[fga]]+(0.44*Table1[[#This Row],[fta]])+Table1[[#This Row],[ast]]+Table1[[#This Row],[tov]]))*100</f>
        <v>25.216138328530256</v>
      </c>
      <c r="AC93">
        <f>(Table1[[#This Row],[pts]]/(Table1[[#This Row],[fga]]+(0.44*Table1[[#This Row],[fta]])+Table1[[#This Row],[tov]]))</f>
        <v>1.2524084778420037</v>
      </c>
      <c r="AD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4" spans="1:30" x14ac:dyDescent="0.25">
      <c r="A94">
        <v>14</v>
      </c>
      <c r="B94" s="1">
        <v>38320</v>
      </c>
      <c r="C94" t="s">
        <v>187</v>
      </c>
      <c r="D94" t="s">
        <v>27</v>
      </c>
      <c r="E94" t="s">
        <v>57</v>
      </c>
      <c r="F94" t="s">
        <v>74</v>
      </c>
      <c r="G94">
        <v>42</v>
      </c>
      <c r="H94">
        <v>9</v>
      </c>
      <c r="I94">
        <v>19</v>
      </c>
      <c r="J94">
        <v>0.47399999999999998</v>
      </c>
      <c r="K94">
        <v>0</v>
      </c>
      <c r="L94">
        <v>2</v>
      </c>
      <c r="M94">
        <v>0</v>
      </c>
      <c r="N94">
        <v>4</v>
      </c>
      <c r="O94">
        <v>5</v>
      </c>
      <c r="P94">
        <v>0.8</v>
      </c>
      <c r="Q94">
        <v>1</v>
      </c>
      <c r="R94">
        <v>6</v>
      </c>
      <c r="S94">
        <v>7</v>
      </c>
      <c r="T94">
        <v>5</v>
      </c>
      <c r="U94">
        <v>6</v>
      </c>
      <c r="V94">
        <v>1</v>
      </c>
      <c r="W94">
        <v>3</v>
      </c>
      <c r="X94">
        <v>22</v>
      </c>
      <c r="Y94">
        <v>20.8</v>
      </c>
      <c r="Z94">
        <v>-16</v>
      </c>
      <c r="AA94" s="6" t="s">
        <v>2234</v>
      </c>
      <c r="AB94">
        <f>(Table1[[#This Row],[ast]]/(Table1[[#This Row],[fga]]+(0.44*Table1[[#This Row],[fta]])+Table1[[#This Row],[ast]]+Table1[[#This Row],[tov]]))*100</f>
        <v>17.123287671232877</v>
      </c>
      <c r="AC94">
        <f>(Table1[[#This Row],[pts]]/(Table1[[#This Row],[fga]]+(0.44*Table1[[#This Row],[fta]])+Table1[[#This Row],[tov]]))</f>
        <v>0.90909090909090917</v>
      </c>
      <c r="AD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95" spans="1:30" x14ac:dyDescent="0.25">
      <c r="A95">
        <v>15</v>
      </c>
      <c r="B95" s="1">
        <v>38322</v>
      </c>
      <c r="C95" t="s">
        <v>188</v>
      </c>
      <c r="D95" t="s">
        <v>27</v>
      </c>
      <c r="E95" t="s">
        <v>31</v>
      </c>
      <c r="F95" t="s">
        <v>35</v>
      </c>
      <c r="G95">
        <v>40</v>
      </c>
      <c r="H95">
        <v>6</v>
      </c>
      <c r="I95">
        <v>19</v>
      </c>
      <c r="J95">
        <v>0.316</v>
      </c>
      <c r="K95">
        <v>0</v>
      </c>
      <c r="L95">
        <v>2</v>
      </c>
      <c r="M95">
        <v>0</v>
      </c>
      <c r="N95">
        <v>3</v>
      </c>
      <c r="O95">
        <v>4</v>
      </c>
      <c r="P95">
        <v>0.75</v>
      </c>
      <c r="Q95">
        <v>1</v>
      </c>
      <c r="R95">
        <v>2</v>
      </c>
      <c r="S95">
        <v>3</v>
      </c>
      <c r="T95">
        <v>6</v>
      </c>
      <c r="U95">
        <v>2</v>
      </c>
      <c r="V95">
        <v>1</v>
      </c>
      <c r="W95">
        <v>6</v>
      </c>
      <c r="X95">
        <v>15</v>
      </c>
      <c r="Y95">
        <v>5.0999999999999996</v>
      </c>
      <c r="Z95">
        <v>-17</v>
      </c>
      <c r="AA95" s="6" t="s">
        <v>2234</v>
      </c>
      <c r="AB95">
        <f>(Table1[[#This Row],[ast]]/(Table1[[#This Row],[fga]]+(0.44*Table1[[#This Row],[fta]])+Table1[[#This Row],[ast]]+Table1[[#This Row],[tov]]))*100</f>
        <v>18.31501831501831</v>
      </c>
      <c r="AC95">
        <f>(Table1[[#This Row],[pts]]/(Table1[[#This Row],[fga]]+(0.44*Table1[[#This Row],[fta]])+Table1[[#This Row],[tov]]))</f>
        <v>0.5605381165919282</v>
      </c>
      <c r="AD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0.17499999999999999</v>
      </c>
    </row>
    <row r="96" spans="1:30" x14ac:dyDescent="0.25">
      <c r="A96">
        <v>16</v>
      </c>
      <c r="B96" s="1">
        <v>38323</v>
      </c>
      <c r="C96" t="s">
        <v>189</v>
      </c>
      <c r="D96" t="s">
        <v>27</v>
      </c>
      <c r="E96" t="s">
        <v>37</v>
      </c>
      <c r="F96" t="s">
        <v>190</v>
      </c>
      <c r="G96">
        <v>41</v>
      </c>
      <c r="H96">
        <v>8</v>
      </c>
      <c r="I96">
        <v>17</v>
      </c>
      <c r="J96">
        <v>0.47099999999999997</v>
      </c>
      <c r="K96">
        <v>0</v>
      </c>
      <c r="L96">
        <v>0</v>
      </c>
      <c r="N96">
        <v>1</v>
      </c>
      <c r="O96">
        <v>2</v>
      </c>
      <c r="P96">
        <v>0.5</v>
      </c>
      <c r="Q96">
        <v>1</v>
      </c>
      <c r="R96">
        <v>7</v>
      </c>
      <c r="S96">
        <v>8</v>
      </c>
      <c r="T96">
        <v>9</v>
      </c>
      <c r="U96">
        <v>2</v>
      </c>
      <c r="V96">
        <v>1</v>
      </c>
      <c r="W96">
        <v>5</v>
      </c>
      <c r="X96">
        <v>17</v>
      </c>
      <c r="Y96">
        <v>13.5</v>
      </c>
      <c r="Z96">
        <v>23</v>
      </c>
      <c r="AA96" s="6" t="s">
        <v>2235</v>
      </c>
      <c r="AB96">
        <f>(Table1[[#This Row],[ast]]/(Table1[[#This Row],[fga]]+(0.44*Table1[[#This Row],[fta]])+Table1[[#This Row],[ast]]+Table1[[#This Row],[tov]]))*100</f>
        <v>28.230865746549561</v>
      </c>
      <c r="AC96">
        <f>(Table1[[#This Row],[pts]]/(Table1[[#This Row],[fga]]+(0.44*Table1[[#This Row],[fta]])+Table1[[#This Row],[tov]]))</f>
        <v>0.74300699300699302</v>
      </c>
      <c r="AD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97" spans="1:30" x14ac:dyDescent="0.25">
      <c r="A97">
        <v>17</v>
      </c>
      <c r="B97" s="1">
        <v>38325</v>
      </c>
      <c r="C97" t="s">
        <v>191</v>
      </c>
      <c r="D97" t="s">
        <v>27</v>
      </c>
      <c r="E97" t="s">
        <v>79</v>
      </c>
      <c r="F97" t="s">
        <v>58</v>
      </c>
      <c r="G97">
        <v>43</v>
      </c>
      <c r="H97">
        <v>10</v>
      </c>
      <c r="I97">
        <v>17</v>
      </c>
      <c r="J97">
        <v>0.58799999999999997</v>
      </c>
      <c r="K97">
        <v>1</v>
      </c>
      <c r="L97">
        <v>3</v>
      </c>
      <c r="M97">
        <v>0.33300000000000002</v>
      </c>
      <c r="N97">
        <v>6</v>
      </c>
      <c r="O97">
        <v>7</v>
      </c>
      <c r="P97">
        <v>0.85699999999999998</v>
      </c>
      <c r="Q97">
        <v>0</v>
      </c>
      <c r="R97">
        <v>6</v>
      </c>
      <c r="S97">
        <v>6</v>
      </c>
      <c r="T97">
        <v>10</v>
      </c>
      <c r="U97">
        <v>2</v>
      </c>
      <c r="V97">
        <v>1</v>
      </c>
      <c r="W97">
        <v>3</v>
      </c>
      <c r="X97">
        <v>27</v>
      </c>
      <c r="Y97">
        <v>26.4</v>
      </c>
      <c r="Z97">
        <v>15</v>
      </c>
      <c r="AA97" s="6" t="s">
        <v>2235</v>
      </c>
      <c r="AB97">
        <f>(Table1[[#This Row],[ast]]/(Table1[[#This Row],[fga]]+(0.44*Table1[[#This Row],[fta]])+Table1[[#This Row],[ast]]+Table1[[#This Row],[tov]]))*100</f>
        <v>30.229746070133011</v>
      </c>
      <c r="AC97">
        <f>(Table1[[#This Row],[pts]]/(Table1[[#This Row],[fga]]+(0.44*Table1[[#This Row],[fta]])+Table1[[#This Row],[tov]]))</f>
        <v>1.1698440207972272</v>
      </c>
      <c r="AD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98" spans="1:30" x14ac:dyDescent="0.25">
      <c r="A98">
        <v>18</v>
      </c>
      <c r="B98" s="1">
        <v>38328</v>
      </c>
      <c r="C98" t="s">
        <v>192</v>
      </c>
      <c r="D98" t="s">
        <v>27</v>
      </c>
      <c r="E98" t="s">
        <v>100</v>
      </c>
      <c r="F98" t="s">
        <v>116</v>
      </c>
      <c r="G98">
        <v>46</v>
      </c>
      <c r="H98">
        <v>11</v>
      </c>
      <c r="I98">
        <v>22</v>
      </c>
      <c r="J98">
        <v>0.5</v>
      </c>
      <c r="K98">
        <v>0</v>
      </c>
      <c r="L98">
        <v>1</v>
      </c>
      <c r="M98">
        <v>0</v>
      </c>
      <c r="N98">
        <v>5</v>
      </c>
      <c r="O98">
        <v>6</v>
      </c>
      <c r="P98">
        <v>0.83299999999999996</v>
      </c>
      <c r="Q98">
        <v>0</v>
      </c>
      <c r="R98">
        <v>2</v>
      </c>
      <c r="S98">
        <v>2</v>
      </c>
      <c r="T98">
        <v>8</v>
      </c>
      <c r="U98">
        <v>3</v>
      </c>
      <c r="V98">
        <v>0</v>
      </c>
      <c r="W98">
        <v>3</v>
      </c>
      <c r="X98">
        <v>27</v>
      </c>
      <c r="Y98">
        <v>20.2</v>
      </c>
      <c r="Z98">
        <v>6</v>
      </c>
      <c r="AA98" s="6" t="s">
        <v>2235</v>
      </c>
      <c r="AB98">
        <f>(Table1[[#This Row],[ast]]/(Table1[[#This Row],[fga]]+(0.44*Table1[[#This Row],[fta]])+Table1[[#This Row],[ast]]+Table1[[#This Row],[tov]]))*100</f>
        <v>22.446689113355781</v>
      </c>
      <c r="AC98">
        <f>(Table1[[#This Row],[pts]]/(Table1[[#This Row],[fga]]+(0.44*Table1[[#This Row],[fta]])+Table1[[#This Row],[tov]]))</f>
        <v>0.97684515195369026</v>
      </c>
      <c r="AD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0.54347826086956519</v>
      </c>
    </row>
    <row r="99" spans="1:30" x14ac:dyDescent="0.25">
      <c r="A99">
        <v>19</v>
      </c>
      <c r="B99" s="1">
        <v>38329</v>
      </c>
      <c r="C99" t="s">
        <v>193</v>
      </c>
      <c r="D99" t="s">
        <v>27</v>
      </c>
      <c r="E99" t="s">
        <v>89</v>
      </c>
      <c r="F99" t="s">
        <v>194</v>
      </c>
      <c r="G99">
        <v>38</v>
      </c>
      <c r="H99">
        <v>5</v>
      </c>
      <c r="I99">
        <v>15</v>
      </c>
      <c r="J99">
        <v>0.33300000000000002</v>
      </c>
      <c r="K99">
        <v>0</v>
      </c>
      <c r="L99">
        <v>2</v>
      </c>
      <c r="M99">
        <v>0</v>
      </c>
      <c r="N99">
        <v>9</v>
      </c>
      <c r="O99">
        <v>12</v>
      </c>
      <c r="P99">
        <v>0.75</v>
      </c>
      <c r="Q99">
        <v>0</v>
      </c>
      <c r="R99">
        <v>2</v>
      </c>
      <c r="S99">
        <v>2</v>
      </c>
      <c r="T99">
        <v>6</v>
      </c>
      <c r="U99">
        <v>1</v>
      </c>
      <c r="V99">
        <v>1</v>
      </c>
      <c r="W99">
        <v>4</v>
      </c>
      <c r="X99">
        <v>19</v>
      </c>
      <c r="Y99">
        <v>11</v>
      </c>
      <c r="Z99">
        <v>-22</v>
      </c>
      <c r="AA99" s="6" t="s">
        <v>2234</v>
      </c>
      <c r="AB99">
        <f>(Table1[[#This Row],[ast]]/(Table1[[#This Row],[fga]]+(0.44*Table1[[#This Row],[fta]])+Table1[[#This Row],[ast]]+Table1[[#This Row],[tov]]))*100</f>
        <v>19.815059445178335</v>
      </c>
      <c r="AC99">
        <f>(Table1[[#This Row],[pts]]/(Table1[[#This Row],[fga]]+(0.44*Table1[[#This Row],[fta]])+Table1[[#This Row],[tov]]))</f>
        <v>0.78253706754530472</v>
      </c>
      <c r="AD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0.31578947368421051</v>
      </c>
    </row>
    <row r="100" spans="1:30" x14ac:dyDescent="0.25">
      <c r="A100">
        <v>20</v>
      </c>
      <c r="B100" s="1">
        <v>38332</v>
      </c>
      <c r="C100" t="s">
        <v>195</v>
      </c>
      <c r="D100" t="s">
        <v>27</v>
      </c>
      <c r="E100" t="s">
        <v>136</v>
      </c>
      <c r="F100" t="s">
        <v>35</v>
      </c>
      <c r="G100">
        <v>42</v>
      </c>
      <c r="H100">
        <v>10</v>
      </c>
      <c r="I100">
        <v>19</v>
      </c>
      <c r="J100">
        <v>0.52600000000000002</v>
      </c>
      <c r="K100">
        <v>1</v>
      </c>
      <c r="L100">
        <v>3</v>
      </c>
      <c r="M100">
        <v>0.33300000000000002</v>
      </c>
      <c r="N100">
        <v>2</v>
      </c>
      <c r="O100">
        <v>2</v>
      </c>
      <c r="P100">
        <v>1</v>
      </c>
      <c r="Q100">
        <v>3</v>
      </c>
      <c r="R100">
        <v>3</v>
      </c>
      <c r="S100">
        <v>6</v>
      </c>
      <c r="T100">
        <v>10</v>
      </c>
      <c r="U100">
        <v>4</v>
      </c>
      <c r="V100">
        <v>0</v>
      </c>
      <c r="W100">
        <v>3</v>
      </c>
      <c r="X100">
        <v>23</v>
      </c>
      <c r="Y100">
        <v>23.9</v>
      </c>
      <c r="Z100">
        <v>-18</v>
      </c>
      <c r="AA100" s="6" t="s">
        <v>2234</v>
      </c>
      <c r="AB100">
        <f>(Table1[[#This Row],[ast]]/(Table1[[#This Row],[fga]]+(0.44*Table1[[#This Row],[fta]])+Table1[[#This Row],[ast]]+Table1[[#This Row],[tov]]))*100</f>
        <v>30.413625304136254</v>
      </c>
      <c r="AC100">
        <f>(Table1[[#This Row],[pts]]/(Table1[[#This Row],[fga]]+(0.44*Table1[[#This Row],[fta]])+Table1[[#This Row],[tov]]))</f>
        <v>1.0052447552447552</v>
      </c>
      <c r="AD1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0.73809523809523814</v>
      </c>
    </row>
    <row r="101" spans="1:30" x14ac:dyDescent="0.25">
      <c r="A101">
        <v>21</v>
      </c>
      <c r="B101" s="1">
        <v>38334</v>
      </c>
      <c r="C101" t="s">
        <v>196</v>
      </c>
      <c r="D101" t="s">
        <v>27</v>
      </c>
      <c r="E101" t="s">
        <v>71</v>
      </c>
      <c r="F101" t="s">
        <v>116</v>
      </c>
      <c r="G101">
        <v>46</v>
      </c>
      <c r="H101">
        <v>14</v>
      </c>
      <c r="I101">
        <v>22</v>
      </c>
      <c r="J101">
        <v>0.63600000000000001</v>
      </c>
      <c r="K101">
        <v>1</v>
      </c>
      <c r="L101">
        <v>3</v>
      </c>
      <c r="M101">
        <v>0.33300000000000002</v>
      </c>
      <c r="N101">
        <v>2</v>
      </c>
      <c r="O101">
        <v>4</v>
      </c>
      <c r="P101">
        <v>0.5</v>
      </c>
      <c r="Q101">
        <v>0</v>
      </c>
      <c r="R101">
        <v>5</v>
      </c>
      <c r="S101">
        <v>5</v>
      </c>
      <c r="T101">
        <v>8</v>
      </c>
      <c r="U101">
        <v>7</v>
      </c>
      <c r="V101">
        <v>0</v>
      </c>
      <c r="W101">
        <v>3</v>
      </c>
      <c r="X101">
        <v>31</v>
      </c>
      <c r="Y101">
        <v>30.7</v>
      </c>
      <c r="Z101">
        <v>10</v>
      </c>
      <c r="AA101" s="6" t="s">
        <v>2235</v>
      </c>
      <c r="AB101">
        <f>(Table1[[#This Row],[ast]]/(Table1[[#This Row],[fga]]+(0.44*Table1[[#This Row],[fta]])+Table1[[#This Row],[ast]]+Table1[[#This Row],[tov]]))*100</f>
        <v>23.014959723820478</v>
      </c>
      <c r="AC101">
        <f>(Table1[[#This Row],[pts]]/(Table1[[#This Row],[fga]]+(0.44*Table1[[#This Row],[fta]])+Table1[[#This Row],[tov]]))</f>
        <v>1.1584454409566516</v>
      </c>
      <c r="AD1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102" spans="1:30" x14ac:dyDescent="0.25">
      <c r="A102">
        <v>22</v>
      </c>
      <c r="B102" s="1">
        <v>38336</v>
      </c>
      <c r="C102" t="s">
        <v>197</v>
      </c>
      <c r="D102" t="s">
        <v>27</v>
      </c>
      <c r="E102" t="s">
        <v>34</v>
      </c>
      <c r="F102" t="s">
        <v>152</v>
      </c>
      <c r="G102">
        <v>37</v>
      </c>
      <c r="H102">
        <v>10</v>
      </c>
      <c r="I102">
        <v>18</v>
      </c>
      <c r="J102">
        <v>0.55600000000000005</v>
      </c>
      <c r="K102">
        <v>2</v>
      </c>
      <c r="L102">
        <v>3</v>
      </c>
      <c r="M102">
        <v>0.66700000000000004</v>
      </c>
      <c r="N102">
        <v>3</v>
      </c>
      <c r="O102">
        <v>3</v>
      </c>
      <c r="P102">
        <v>1</v>
      </c>
      <c r="Q102">
        <v>2</v>
      </c>
      <c r="R102">
        <v>9</v>
      </c>
      <c r="S102">
        <v>11</v>
      </c>
      <c r="T102">
        <v>7</v>
      </c>
      <c r="U102">
        <v>3</v>
      </c>
      <c r="V102">
        <v>2</v>
      </c>
      <c r="W102">
        <v>3</v>
      </c>
      <c r="X102">
        <v>25</v>
      </c>
      <c r="Y102">
        <v>26.4</v>
      </c>
      <c r="Z102">
        <v>18</v>
      </c>
      <c r="AA102" s="6" t="s">
        <v>2235</v>
      </c>
      <c r="AB102">
        <f>(Table1[[#This Row],[ast]]/(Table1[[#This Row],[fga]]+(0.44*Table1[[#This Row],[fta]])+Table1[[#This Row],[ast]]+Table1[[#This Row],[tov]]))*100</f>
        <v>23.874488403819917</v>
      </c>
      <c r="AC102">
        <f>(Table1[[#This Row],[pts]]/(Table1[[#This Row],[fga]]+(0.44*Table1[[#This Row],[fta]])+Table1[[#This Row],[tov]]))</f>
        <v>1.1200716845878136</v>
      </c>
      <c r="AD1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3" spans="1:30" x14ac:dyDescent="0.25">
      <c r="A103">
        <v>23</v>
      </c>
      <c r="B103" s="1">
        <v>38337</v>
      </c>
      <c r="C103" t="s">
        <v>198</v>
      </c>
      <c r="D103" t="s">
        <v>27</v>
      </c>
      <c r="E103" t="s">
        <v>69</v>
      </c>
      <c r="F103" t="s">
        <v>74</v>
      </c>
      <c r="G103">
        <v>45</v>
      </c>
      <c r="H103">
        <v>4</v>
      </c>
      <c r="I103">
        <v>21</v>
      </c>
      <c r="J103">
        <v>0.19</v>
      </c>
      <c r="K103">
        <v>0</v>
      </c>
      <c r="L103">
        <v>2</v>
      </c>
      <c r="M103">
        <v>0</v>
      </c>
      <c r="N103">
        <v>3</v>
      </c>
      <c r="O103">
        <v>5</v>
      </c>
      <c r="P103">
        <v>0.6</v>
      </c>
      <c r="Q103">
        <v>1</v>
      </c>
      <c r="R103">
        <v>8</v>
      </c>
      <c r="S103">
        <v>9</v>
      </c>
      <c r="T103">
        <v>7</v>
      </c>
      <c r="U103">
        <v>4</v>
      </c>
      <c r="V103">
        <v>1</v>
      </c>
      <c r="W103">
        <v>3</v>
      </c>
      <c r="X103">
        <v>11</v>
      </c>
      <c r="Y103">
        <v>6</v>
      </c>
      <c r="Z103">
        <v>-8</v>
      </c>
      <c r="AA103" s="6" t="s">
        <v>2234</v>
      </c>
      <c r="AB103">
        <f>(Table1[[#This Row],[ast]]/(Table1[[#This Row],[fga]]+(0.44*Table1[[#This Row],[fta]])+Table1[[#This Row],[ast]]+Table1[[#This Row],[tov]]))*100</f>
        <v>21.08433734939759</v>
      </c>
      <c r="AC103">
        <f>(Table1[[#This Row],[pts]]/(Table1[[#This Row],[fga]]+(0.44*Table1[[#This Row],[fta]])+Table1[[#This Row],[tov]]))</f>
        <v>0.41984732824427484</v>
      </c>
      <c r="AD1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0.22222222222222221</v>
      </c>
    </row>
    <row r="104" spans="1:30" x14ac:dyDescent="0.25">
      <c r="A104">
        <v>24</v>
      </c>
      <c r="B104" s="1">
        <v>38339</v>
      </c>
      <c r="C104" t="s">
        <v>199</v>
      </c>
      <c r="D104" t="s">
        <v>27</v>
      </c>
      <c r="E104" t="s">
        <v>52</v>
      </c>
      <c r="F104" t="s">
        <v>72</v>
      </c>
      <c r="G104">
        <v>40</v>
      </c>
      <c r="H104">
        <v>12</v>
      </c>
      <c r="I104">
        <v>25</v>
      </c>
      <c r="J104">
        <v>0.48</v>
      </c>
      <c r="K104">
        <v>3</v>
      </c>
      <c r="L104">
        <v>5</v>
      </c>
      <c r="M104">
        <v>0.6</v>
      </c>
      <c r="N104">
        <v>4</v>
      </c>
      <c r="O104">
        <v>8</v>
      </c>
      <c r="P104">
        <v>0.5</v>
      </c>
      <c r="Q104">
        <v>1</v>
      </c>
      <c r="R104">
        <v>4</v>
      </c>
      <c r="S104">
        <v>5</v>
      </c>
      <c r="T104">
        <v>4</v>
      </c>
      <c r="U104">
        <v>3</v>
      </c>
      <c r="V104">
        <v>1</v>
      </c>
      <c r="W104">
        <v>4</v>
      </c>
      <c r="X104">
        <v>31</v>
      </c>
      <c r="Y104">
        <v>18.7</v>
      </c>
      <c r="Z104">
        <v>-1</v>
      </c>
      <c r="AA104" s="6" t="s">
        <v>2234</v>
      </c>
      <c r="AB104">
        <f>(Table1[[#This Row],[ast]]/(Table1[[#This Row],[fga]]+(0.44*Table1[[#This Row],[fta]])+Table1[[#This Row],[ast]]+Table1[[#This Row],[tov]]))*100</f>
        <v>10.95290251916758</v>
      </c>
      <c r="AC104">
        <f>(Table1[[#This Row],[pts]]/(Table1[[#This Row],[fga]]+(0.44*Table1[[#This Row],[fta]])+Table1[[#This Row],[tov]]))</f>
        <v>0.95325953259532603</v>
      </c>
      <c r="AD1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0.57499999999999996</v>
      </c>
    </row>
    <row r="105" spans="1:30" x14ac:dyDescent="0.25">
      <c r="A105">
        <v>25</v>
      </c>
      <c r="B105" s="1">
        <v>38342</v>
      </c>
      <c r="C105" t="s">
        <v>200</v>
      </c>
      <c r="D105" t="s">
        <v>27</v>
      </c>
      <c r="E105" t="s">
        <v>62</v>
      </c>
      <c r="F105" t="s">
        <v>77</v>
      </c>
      <c r="G105">
        <v>43</v>
      </c>
      <c r="H105">
        <v>10</v>
      </c>
      <c r="I105">
        <v>18</v>
      </c>
      <c r="J105">
        <v>0.55600000000000005</v>
      </c>
      <c r="K105">
        <v>0</v>
      </c>
      <c r="L105">
        <v>1</v>
      </c>
      <c r="M105">
        <v>0</v>
      </c>
      <c r="N105">
        <v>6</v>
      </c>
      <c r="O105">
        <v>8</v>
      </c>
      <c r="P105">
        <v>0.75</v>
      </c>
      <c r="Q105">
        <v>0</v>
      </c>
      <c r="R105">
        <v>6</v>
      </c>
      <c r="S105">
        <v>6</v>
      </c>
      <c r="T105">
        <v>12</v>
      </c>
      <c r="U105">
        <v>1</v>
      </c>
      <c r="V105">
        <v>0</v>
      </c>
      <c r="W105">
        <v>2</v>
      </c>
      <c r="X105">
        <v>26</v>
      </c>
      <c r="Y105">
        <v>25</v>
      </c>
      <c r="Z105">
        <v>13</v>
      </c>
      <c r="AA105" s="6" t="s">
        <v>2235</v>
      </c>
      <c r="AB105">
        <f>(Table1[[#This Row],[ast]]/(Table1[[#This Row],[fga]]+(0.44*Table1[[#This Row],[fta]])+Table1[[#This Row],[ast]]+Table1[[#This Row],[tov]]))*100</f>
        <v>33.78378378378379</v>
      </c>
      <c r="AC105">
        <f>(Table1[[#This Row],[pts]]/(Table1[[#This Row],[fga]]+(0.44*Table1[[#This Row],[fta]])+Table1[[#This Row],[tov]]))</f>
        <v>1.1054421768707483</v>
      </c>
      <c r="AD1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106" spans="1:30" x14ac:dyDescent="0.25">
      <c r="A106">
        <v>26</v>
      </c>
      <c r="B106" s="1">
        <v>38343</v>
      </c>
      <c r="C106" t="s">
        <v>201</v>
      </c>
      <c r="D106" t="s">
        <v>27</v>
      </c>
      <c r="E106" t="s">
        <v>100</v>
      </c>
      <c r="F106" t="s">
        <v>202</v>
      </c>
      <c r="G106">
        <v>42</v>
      </c>
      <c r="H106">
        <v>7</v>
      </c>
      <c r="I106">
        <v>18</v>
      </c>
      <c r="J106">
        <v>0.38900000000000001</v>
      </c>
      <c r="K106">
        <v>1</v>
      </c>
      <c r="L106">
        <v>1</v>
      </c>
      <c r="M106">
        <v>1</v>
      </c>
      <c r="N106">
        <v>8</v>
      </c>
      <c r="O106">
        <v>10</v>
      </c>
      <c r="P106">
        <v>0.8</v>
      </c>
      <c r="Q106">
        <v>1</v>
      </c>
      <c r="R106">
        <v>8</v>
      </c>
      <c r="S106">
        <v>9</v>
      </c>
      <c r="T106">
        <v>9</v>
      </c>
      <c r="U106">
        <v>1</v>
      </c>
      <c r="V106">
        <v>0</v>
      </c>
      <c r="W106">
        <v>4</v>
      </c>
      <c r="X106">
        <v>23</v>
      </c>
      <c r="Y106">
        <v>18</v>
      </c>
      <c r="Z106">
        <v>-3</v>
      </c>
      <c r="AA106" s="6" t="s">
        <v>2234</v>
      </c>
      <c r="AB106">
        <f>(Table1[[#This Row],[ast]]/(Table1[[#This Row],[fga]]+(0.44*Table1[[#This Row],[fta]])+Table1[[#This Row],[ast]]+Table1[[#This Row],[tov]]))*100</f>
        <v>25.423728813559322</v>
      </c>
      <c r="AC106">
        <f>(Table1[[#This Row],[pts]]/(Table1[[#This Row],[fga]]+(0.44*Table1[[#This Row],[fta]])+Table1[[#This Row],[tov]]))</f>
        <v>0.87121212121212122</v>
      </c>
      <c r="AD1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107" spans="1:30" x14ac:dyDescent="0.25">
      <c r="A107">
        <v>27</v>
      </c>
      <c r="B107" s="1">
        <v>38347</v>
      </c>
      <c r="C107" t="s">
        <v>203</v>
      </c>
      <c r="D107" t="s">
        <v>27</v>
      </c>
      <c r="E107" t="s">
        <v>66</v>
      </c>
      <c r="F107" t="s">
        <v>81</v>
      </c>
      <c r="G107">
        <v>45</v>
      </c>
      <c r="H107">
        <v>7</v>
      </c>
      <c r="I107">
        <v>16</v>
      </c>
      <c r="J107">
        <v>0.438</v>
      </c>
      <c r="K107">
        <v>0</v>
      </c>
      <c r="L107">
        <v>1</v>
      </c>
      <c r="M107">
        <v>0</v>
      </c>
      <c r="N107">
        <v>8</v>
      </c>
      <c r="O107">
        <v>9</v>
      </c>
      <c r="P107">
        <v>0.88900000000000001</v>
      </c>
      <c r="Q107">
        <v>1</v>
      </c>
      <c r="R107">
        <v>8</v>
      </c>
      <c r="S107">
        <v>9</v>
      </c>
      <c r="T107">
        <v>14</v>
      </c>
      <c r="U107">
        <v>4</v>
      </c>
      <c r="V107">
        <v>1</v>
      </c>
      <c r="W107">
        <v>5</v>
      </c>
      <c r="X107">
        <v>22</v>
      </c>
      <c r="Y107">
        <v>25</v>
      </c>
      <c r="Z107">
        <v>8</v>
      </c>
      <c r="AA107" s="6" t="s">
        <v>2235</v>
      </c>
      <c r="AB107">
        <f>(Table1[[#This Row],[ast]]/(Table1[[#This Row],[fga]]+(0.44*Table1[[#This Row],[fta]])+Table1[[#This Row],[ast]]+Table1[[#This Row],[tov]]))*100</f>
        <v>35.93429158110883</v>
      </c>
      <c r="AC107">
        <f>(Table1[[#This Row],[pts]]/(Table1[[#This Row],[fga]]+(0.44*Table1[[#This Row],[fta]])+Table1[[#This Row],[tov]]))</f>
        <v>0.88141025641025639</v>
      </c>
      <c r="AD1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108" spans="1:30" x14ac:dyDescent="0.25">
      <c r="A108">
        <v>28</v>
      </c>
      <c r="B108" s="1">
        <v>38349</v>
      </c>
      <c r="C108" t="s">
        <v>204</v>
      </c>
      <c r="D108" t="s">
        <v>27</v>
      </c>
      <c r="E108" t="s">
        <v>64</v>
      </c>
      <c r="F108" t="s">
        <v>81</v>
      </c>
      <c r="G108">
        <v>46</v>
      </c>
      <c r="H108">
        <v>13</v>
      </c>
      <c r="I108">
        <v>25</v>
      </c>
      <c r="J108">
        <v>0.52</v>
      </c>
      <c r="K108">
        <v>3</v>
      </c>
      <c r="L108">
        <v>5</v>
      </c>
      <c r="M108">
        <v>0.6</v>
      </c>
      <c r="N108">
        <v>11</v>
      </c>
      <c r="O108">
        <v>14</v>
      </c>
      <c r="P108">
        <v>0.78600000000000003</v>
      </c>
      <c r="Q108">
        <v>1</v>
      </c>
      <c r="R108">
        <v>8</v>
      </c>
      <c r="S108">
        <v>9</v>
      </c>
      <c r="T108">
        <v>7</v>
      </c>
      <c r="U108">
        <v>1</v>
      </c>
      <c r="V108">
        <v>0</v>
      </c>
      <c r="W108">
        <v>1</v>
      </c>
      <c r="X108">
        <v>40</v>
      </c>
      <c r="Y108">
        <v>33.700000000000003</v>
      </c>
      <c r="Z108">
        <v>8</v>
      </c>
      <c r="AA108" s="6" t="s">
        <v>2235</v>
      </c>
      <c r="AB108">
        <f>(Table1[[#This Row],[ast]]/(Table1[[#This Row],[fga]]+(0.44*Table1[[#This Row],[fta]])+Table1[[#This Row],[ast]]+Table1[[#This Row],[tov]]))*100</f>
        <v>17.875383043922373</v>
      </c>
      <c r="AC108">
        <f>(Table1[[#This Row],[pts]]/(Table1[[#This Row],[fga]]+(0.44*Table1[[#This Row],[fta]])+Table1[[#This Row],[tov]]))</f>
        <v>1.2437810945273633</v>
      </c>
      <c r="AD1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0.89130434782608692</v>
      </c>
    </row>
    <row r="109" spans="1:30" x14ac:dyDescent="0.25">
      <c r="A109">
        <v>29</v>
      </c>
      <c r="B109" s="1">
        <v>38350</v>
      </c>
      <c r="C109" t="s">
        <v>205</v>
      </c>
      <c r="D109" t="s">
        <v>27</v>
      </c>
      <c r="E109" t="s">
        <v>85</v>
      </c>
      <c r="F109" t="s">
        <v>60</v>
      </c>
      <c r="G109">
        <v>17</v>
      </c>
      <c r="H109">
        <v>0</v>
      </c>
      <c r="I109">
        <v>5</v>
      </c>
      <c r="J109">
        <v>0</v>
      </c>
      <c r="K109">
        <v>0</v>
      </c>
      <c r="L109">
        <v>1</v>
      </c>
      <c r="M109">
        <v>0</v>
      </c>
      <c r="N109">
        <v>3</v>
      </c>
      <c r="O109">
        <v>5</v>
      </c>
      <c r="P109">
        <v>0.6</v>
      </c>
      <c r="Q109">
        <v>0</v>
      </c>
      <c r="R109">
        <v>3</v>
      </c>
      <c r="S109">
        <v>3</v>
      </c>
      <c r="T109">
        <v>5</v>
      </c>
      <c r="U109">
        <v>0</v>
      </c>
      <c r="V109">
        <v>0</v>
      </c>
      <c r="W109">
        <v>0</v>
      </c>
      <c r="X109">
        <v>3</v>
      </c>
      <c r="Y109">
        <v>3.1</v>
      </c>
      <c r="Z109">
        <v>-10</v>
      </c>
      <c r="AA109" s="6" t="s">
        <v>2234</v>
      </c>
      <c r="AB109">
        <f>(Table1[[#This Row],[ast]]/(Table1[[#This Row],[fga]]+(0.44*Table1[[#This Row],[fta]])+Table1[[#This Row],[ast]]+Table1[[#This Row],[tov]]))*100</f>
        <v>40.983606557377051</v>
      </c>
      <c r="AC109">
        <f>(Table1[[#This Row],[pts]]/(Table1[[#This Row],[fga]]+(0.44*Table1[[#This Row],[fta]])+Table1[[#This Row],[tov]]))</f>
        <v>0.41666666666666663</v>
      </c>
      <c r="AD1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0.23529411764705882</v>
      </c>
    </row>
    <row r="110" spans="1:30" x14ac:dyDescent="0.25">
      <c r="A110">
        <v>30</v>
      </c>
      <c r="B110" s="1">
        <v>38355</v>
      </c>
      <c r="C110" t="s">
        <v>206</v>
      </c>
      <c r="D110" t="s">
        <v>27</v>
      </c>
      <c r="E110" t="s">
        <v>178</v>
      </c>
      <c r="F110" t="s">
        <v>91</v>
      </c>
      <c r="G110">
        <v>41</v>
      </c>
      <c r="H110">
        <v>11</v>
      </c>
      <c r="I110">
        <v>19</v>
      </c>
      <c r="J110">
        <v>0.57899999999999996</v>
      </c>
      <c r="K110">
        <v>0</v>
      </c>
      <c r="L110">
        <v>3</v>
      </c>
      <c r="M110">
        <v>0</v>
      </c>
      <c r="N110">
        <v>4</v>
      </c>
      <c r="O110">
        <v>6</v>
      </c>
      <c r="P110">
        <v>0.66700000000000004</v>
      </c>
      <c r="Q110">
        <v>2</v>
      </c>
      <c r="R110">
        <v>6</v>
      </c>
      <c r="S110">
        <v>8</v>
      </c>
      <c r="T110">
        <v>6</v>
      </c>
      <c r="U110">
        <v>2</v>
      </c>
      <c r="V110">
        <v>0</v>
      </c>
      <c r="W110">
        <v>1</v>
      </c>
      <c r="X110">
        <v>26</v>
      </c>
      <c r="Y110">
        <v>23.5</v>
      </c>
      <c r="Z110">
        <v>14</v>
      </c>
      <c r="AA110" s="6" t="s">
        <v>2235</v>
      </c>
      <c r="AB110">
        <f>(Table1[[#This Row],[ast]]/(Table1[[#This Row],[fga]]+(0.44*Table1[[#This Row],[fta]])+Table1[[#This Row],[ast]]+Table1[[#This Row],[tov]]))*100</f>
        <v>20.949720670391063</v>
      </c>
      <c r="AC110">
        <f>(Table1[[#This Row],[pts]]/(Table1[[#This Row],[fga]]+(0.44*Table1[[#This Row],[fta]])+Table1[[#This Row],[tov]]))</f>
        <v>1.1484098939929328</v>
      </c>
      <c r="AD1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0.75609756097560976</v>
      </c>
    </row>
    <row r="111" spans="1:30" x14ac:dyDescent="0.25">
      <c r="A111">
        <v>31</v>
      </c>
      <c r="B111" s="1">
        <v>38357</v>
      </c>
      <c r="C111" t="s">
        <v>207</v>
      </c>
      <c r="D111" t="s">
        <v>27</v>
      </c>
      <c r="E111" t="s">
        <v>64</v>
      </c>
      <c r="F111" t="s">
        <v>181</v>
      </c>
      <c r="G111">
        <v>40</v>
      </c>
      <c r="H111">
        <v>7</v>
      </c>
      <c r="I111">
        <v>14</v>
      </c>
      <c r="J111">
        <v>0.5</v>
      </c>
      <c r="K111">
        <v>2</v>
      </c>
      <c r="L111">
        <v>5</v>
      </c>
      <c r="M111">
        <v>0.4</v>
      </c>
      <c r="N111">
        <v>4</v>
      </c>
      <c r="O111">
        <v>6</v>
      </c>
      <c r="P111">
        <v>0.66700000000000004</v>
      </c>
      <c r="Q111">
        <v>1</v>
      </c>
      <c r="R111">
        <v>5</v>
      </c>
      <c r="S111">
        <v>6</v>
      </c>
      <c r="T111">
        <v>9</v>
      </c>
      <c r="U111">
        <v>1</v>
      </c>
      <c r="V111">
        <v>1</v>
      </c>
      <c r="W111">
        <v>2</v>
      </c>
      <c r="X111">
        <v>20</v>
      </c>
      <c r="Y111">
        <v>18.8</v>
      </c>
      <c r="Z111">
        <v>10</v>
      </c>
      <c r="AA111" s="6" t="s">
        <v>2235</v>
      </c>
      <c r="AB111">
        <f>(Table1[[#This Row],[ast]]/(Table1[[#This Row],[fga]]+(0.44*Table1[[#This Row],[fta]])+Table1[[#This Row],[ast]]+Table1[[#This Row],[tov]]))*100</f>
        <v>32.561505065123008</v>
      </c>
      <c r="AC111">
        <f>(Table1[[#This Row],[pts]]/(Table1[[#This Row],[fga]]+(0.44*Table1[[#This Row],[fta]])+Table1[[#This Row],[tov]]))</f>
        <v>1.0729613733905579</v>
      </c>
      <c r="AD1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</v>
      </c>
    </row>
    <row r="112" spans="1:30" x14ac:dyDescent="0.25">
      <c r="A112">
        <v>32</v>
      </c>
      <c r="B112" s="1">
        <v>38360</v>
      </c>
      <c r="C112" t="s">
        <v>208</v>
      </c>
      <c r="D112" t="s">
        <v>27</v>
      </c>
      <c r="E112" t="s">
        <v>46</v>
      </c>
      <c r="F112" t="s">
        <v>209</v>
      </c>
      <c r="G112">
        <v>32</v>
      </c>
      <c r="H112">
        <v>10</v>
      </c>
      <c r="I112">
        <v>14</v>
      </c>
      <c r="J112">
        <v>0.71399999999999997</v>
      </c>
      <c r="K112">
        <v>0</v>
      </c>
      <c r="L112">
        <v>0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3</v>
      </c>
      <c r="T112">
        <v>4</v>
      </c>
      <c r="U112">
        <v>0</v>
      </c>
      <c r="V112">
        <v>2</v>
      </c>
      <c r="W112">
        <v>8</v>
      </c>
      <c r="X112">
        <v>22</v>
      </c>
      <c r="Y112">
        <v>12.9</v>
      </c>
      <c r="Z112">
        <v>5</v>
      </c>
      <c r="AA112" s="6" t="s">
        <v>2235</v>
      </c>
      <c r="AB112">
        <f>(Table1[[#This Row],[ast]]/(Table1[[#This Row],[fga]]+(0.44*Table1[[#This Row],[fta]])+Table1[[#This Row],[ast]]+Table1[[#This Row],[tov]]))*100</f>
        <v>14.880952380952381</v>
      </c>
      <c r="AC112">
        <f>(Table1[[#This Row],[pts]]/(Table1[[#This Row],[fga]]+(0.44*Table1[[#This Row],[fta]])+Table1[[#This Row],[tov]]))</f>
        <v>0.96153846153846145</v>
      </c>
      <c r="AD1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0.59375</v>
      </c>
    </row>
    <row r="113" spans="1:30" x14ac:dyDescent="0.25">
      <c r="A113">
        <v>33</v>
      </c>
      <c r="B113" s="1">
        <v>38363</v>
      </c>
      <c r="C113" t="s">
        <v>210</v>
      </c>
      <c r="D113" t="s">
        <v>27</v>
      </c>
      <c r="E113" t="s">
        <v>178</v>
      </c>
      <c r="F113" t="s">
        <v>137</v>
      </c>
      <c r="G113">
        <v>49</v>
      </c>
      <c r="H113">
        <v>11</v>
      </c>
      <c r="I113">
        <v>24</v>
      </c>
      <c r="J113">
        <v>0.45800000000000002</v>
      </c>
      <c r="K113">
        <v>2</v>
      </c>
      <c r="L113">
        <v>5</v>
      </c>
      <c r="M113">
        <v>0.4</v>
      </c>
      <c r="N113">
        <v>5</v>
      </c>
      <c r="O113">
        <v>7</v>
      </c>
      <c r="P113">
        <v>0.71399999999999997</v>
      </c>
      <c r="Q113">
        <v>1</v>
      </c>
      <c r="R113">
        <v>7</v>
      </c>
      <c r="S113">
        <v>8</v>
      </c>
      <c r="T113">
        <v>9</v>
      </c>
      <c r="U113">
        <v>2</v>
      </c>
      <c r="V113">
        <v>1</v>
      </c>
      <c r="W113">
        <v>8</v>
      </c>
      <c r="X113">
        <v>29</v>
      </c>
      <c r="Y113">
        <v>19.2</v>
      </c>
      <c r="Z113">
        <v>7</v>
      </c>
      <c r="AA113" s="6" t="s">
        <v>2235</v>
      </c>
      <c r="AB113">
        <f>(Table1[[#This Row],[ast]]/(Table1[[#This Row],[fga]]+(0.44*Table1[[#This Row],[fta]])+Table1[[#This Row],[ast]]+Table1[[#This Row],[tov]]))*100</f>
        <v>20.417422867513611</v>
      </c>
      <c r="AC113">
        <f>(Table1[[#This Row],[pts]]/(Table1[[#This Row],[fga]]+(0.44*Table1[[#This Row],[fta]])+Table1[[#This Row],[tov]]))</f>
        <v>0.82668187001140259</v>
      </c>
      <c r="AD1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0.53061224489795922</v>
      </c>
    </row>
    <row r="114" spans="1:30" x14ac:dyDescent="0.25">
      <c r="A114">
        <v>34</v>
      </c>
      <c r="B114" s="1">
        <v>38365</v>
      </c>
      <c r="C114" t="s">
        <v>211</v>
      </c>
      <c r="D114" t="s">
        <v>27</v>
      </c>
      <c r="E114" t="s">
        <v>108</v>
      </c>
      <c r="F114" t="s">
        <v>38</v>
      </c>
      <c r="G114">
        <v>44</v>
      </c>
      <c r="H114">
        <v>12</v>
      </c>
      <c r="I114">
        <v>26</v>
      </c>
      <c r="J114">
        <v>0.46200000000000002</v>
      </c>
      <c r="K114">
        <v>1</v>
      </c>
      <c r="L114">
        <v>4</v>
      </c>
      <c r="M114">
        <v>0.25</v>
      </c>
      <c r="N114">
        <v>3</v>
      </c>
      <c r="O114">
        <v>4</v>
      </c>
      <c r="P114">
        <v>0.75</v>
      </c>
      <c r="Q114">
        <v>3</v>
      </c>
      <c r="R114">
        <v>10</v>
      </c>
      <c r="S114">
        <v>13</v>
      </c>
      <c r="T114">
        <v>9</v>
      </c>
      <c r="U114">
        <v>1</v>
      </c>
      <c r="V114">
        <v>1</v>
      </c>
      <c r="W114">
        <v>4</v>
      </c>
      <c r="X114">
        <v>28</v>
      </c>
      <c r="Y114">
        <v>22.9</v>
      </c>
      <c r="Z114">
        <v>-1</v>
      </c>
      <c r="AA114" s="6" t="s">
        <v>2234</v>
      </c>
      <c r="AB114">
        <f>(Table1[[#This Row],[ast]]/(Table1[[#This Row],[fga]]+(0.44*Table1[[#This Row],[fta]])+Table1[[#This Row],[ast]]+Table1[[#This Row],[tov]]))*100</f>
        <v>22.080471050049063</v>
      </c>
      <c r="AC114">
        <f>(Table1[[#This Row],[pts]]/(Table1[[#This Row],[fga]]+(0.44*Table1[[#This Row],[fta]])+Table1[[#This Row],[tov]]))</f>
        <v>0.88161209068010071</v>
      </c>
      <c r="AD1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5" spans="1:30" x14ac:dyDescent="0.25">
      <c r="A115">
        <v>35</v>
      </c>
      <c r="B115" s="1">
        <v>38367</v>
      </c>
      <c r="C115" t="s">
        <v>212</v>
      </c>
      <c r="D115" t="s">
        <v>27</v>
      </c>
      <c r="E115" t="s">
        <v>115</v>
      </c>
      <c r="F115" t="s">
        <v>44</v>
      </c>
      <c r="G115">
        <v>41</v>
      </c>
      <c r="H115">
        <v>9</v>
      </c>
      <c r="I115">
        <v>20</v>
      </c>
      <c r="J115">
        <v>0.45</v>
      </c>
      <c r="K115">
        <v>0</v>
      </c>
      <c r="L115">
        <v>1</v>
      </c>
      <c r="M115">
        <v>0</v>
      </c>
      <c r="N115">
        <v>9</v>
      </c>
      <c r="O115">
        <v>14</v>
      </c>
      <c r="P115">
        <v>0.64300000000000002</v>
      </c>
      <c r="Q115">
        <v>1</v>
      </c>
      <c r="R115">
        <v>7</v>
      </c>
      <c r="S115">
        <v>8</v>
      </c>
      <c r="T115">
        <v>5</v>
      </c>
      <c r="U115">
        <v>5</v>
      </c>
      <c r="V115">
        <v>0</v>
      </c>
      <c r="W115">
        <v>3</v>
      </c>
      <c r="X115">
        <v>27</v>
      </c>
      <c r="Y115">
        <v>22.1</v>
      </c>
      <c r="Z115">
        <v>11</v>
      </c>
      <c r="AA115" s="6" t="s">
        <v>2235</v>
      </c>
      <c r="AB115">
        <f>(Table1[[#This Row],[ast]]/(Table1[[#This Row],[fga]]+(0.44*Table1[[#This Row],[fta]])+Table1[[#This Row],[ast]]+Table1[[#This Row],[tov]]))*100</f>
        <v>14.637002341920377</v>
      </c>
      <c r="AC115">
        <f>(Table1[[#This Row],[pts]]/(Table1[[#This Row],[fga]]+(0.44*Table1[[#This Row],[fta]])+Table1[[#This Row],[tov]]))</f>
        <v>0.92592592592592593</v>
      </c>
      <c r="AD1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116" spans="1:30" x14ac:dyDescent="0.25">
      <c r="A116">
        <v>36</v>
      </c>
      <c r="B116" s="1">
        <v>38368</v>
      </c>
      <c r="C116" t="s">
        <v>213</v>
      </c>
      <c r="D116" t="s">
        <v>27</v>
      </c>
      <c r="E116" t="s">
        <v>110</v>
      </c>
      <c r="F116" t="s">
        <v>159</v>
      </c>
      <c r="G116">
        <v>44</v>
      </c>
      <c r="H116">
        <v>14</v>
      </c>
      <c r="I116">
        <v>30</v>
      </c>
      <c r="J116">
        <v>0.46700000000000003</v>
      </c>
      <c r="K116">
        <v>3</v>
      </c>
      <c r="L116">
        <v>7</v>
      </c>
      <c r="M116">
        <v>0.42899999999999999</v>
      </c>
      <c r="N116">
        <v>4</v>
      </c>
      <c r="O116">
        <v>6</v>
      </c>
      <c r="P116">
        <v>0.66700000000000004</v>
      </c>
      <c r="Q116">
        <v>2</v>
      </c>
      <c r="R116">
        <v>3</v>
      </c>
      <c r="S116">
        <v>5</v>
      </c>
      <c r="T116">
        <v>11</v>
      </c>
      <c r="U116">
        <v>4</v>
      </c>
      <c r="V116">
        <v>1</v>
      </c>
      <c r="W116">
        <v>1</v>
      </c>
      <c r="X116">
        <v>35</v>
      </c>
      <c r="Y116">
        <v>30.9</v>
      </c>
      <c r="Z116">
        <v>-7</v>
      </c>
      <c r="AA116" s="6" t="s">
        <v>2234</v>
      </c>
      <c r="AB116">
        <f>(Table1[[#This Row],[ast]]/(Table1[[#This Row],[fga]]+(0.44*Table1[[#This Row],[fta]])+Table1[[#This Row],[ast]]+Table1[[#This Row],[tov]]))*100</f>
        <v>24.641577060931898</v>
      </c>
      <c r="AC116">
        <f>(Table1[[#This Row],[pts]]/(Table1[[#This Row],[fga]]+(0.44*Table1[[#This Row],[fta]])+Table1[[#This Row],[tov]]))</f>
        <v>1.0404280618311534</v>
      </c>
      <c r="AD1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0.84090909090909094</v>
      </c>
    </row>
    <row r="117" spans="1:30" x14ac:dyDescent="0.25">
      <c r="A117">
        <v>37</v>
      </c>
      <c r="B117" s="1">
        <v>38371</v>
      </c>
      <c r="C117" t="s">
        <v>214</v>
      </c>
      <c r="D117" t="s">
        <v>27</v>
      </c>
      <c r="E117" t="s">
        <v>34</v>
      </c>
      <c r="F117" t="s">
        <v>116</v>
      </c>
      <c r="G117">
        <v>44</v>
      </c>
      <c r="H117">
        <v>11</v>
      </c>
      <c r="I117">
        <v>16</v>
      </c>
      <c r="J117">
        <v>0.68799999999999994</v>
      </c>
      <c r="K117">
        <v>1</v>
      </c>
      <c r="L117">
        <v>1</v>
      </c>
      <c r="M117">
        <v>1</v>
      </c>
      <c r="N117">
        <v>4</v>
      </c>
      <c r="O117">
        <v>6</v>
      </c>
      <c r="P117">
        <v>0.66700000000000004</v>
      </c>
      <c r="Q117">
        <v>1</v>
      </c>
      <c r="R117">
        <v>10</v>
      </c>
      <c r="S117">
        <v>11</v>
      </c>
      <c r="T117">
        <v>10</v>
      </c>
      <c r="U117">
        <v>4</v>
      </c>
      <c r="V117">
        <v>0</v>
      </c>
      <c r="W117">
        <v>2</v>
      </c>
      <c r="X117">
        <v>27</v>
      </c>
      <c r="Y117">
        <v>30.5</v>
      </c>
      <c r="Z117">
        <v>0</v>
      </c>
      <c r="AA117" s="6" t="s">
        <v>2235</v>
      </c>
      <c r="AB117">
        <f>(Table1[[#This Row],[ast]]/(Table1[[#This Row],[fga]]+(0.44*Table1[[#This Row],[fta]])+Table1[[#This Row],[ast]]+Table1[[#This Row],[tov]]))*100</f>
        <v>32.637075718015666</v>
      </c>
      <c r="AC117">
        <f>(Table1[[#This Row],[pts]]/(Table1[[#This Row],[fga]]+(0.44*Table1[[#This Row],[fta]])+Table1[[#This Row],[tov]]))</f>
        <v>1.3081395348837208</v>
      </c>
      <c r="AD1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0.97727272727272729</v>
      </c>
    </row>
    <row r="118" spans="1:30" x14ac:dyDescent="0.25">
      <c r="A118">
        <v>38</v>
      </c>
      <c r="B118" s="1">
        <v>38372</v>
      </c>
      <c r="C118" t="s">
        <v>215</v>
      </c>
      <c r="D118" t="s">
        <v>27</v>
      </c>
      <c r="E118" t="s">
        <v>28</v>
      </c>
      <c r="F118" t="s">
        <v>216</v>
      </c>
      <c r="G118">
        <v>37</v>
      </c>
      <c r="H118">
        <v>9</v>
      </c>
      <c r="I118">
        <v>19</v>
      </c>
      <c r="J118">
        <v>0.47399999999999998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7</v>
      </c>
      <c r="S118">
        <v>8</v>
      </c>
      <c r="T118">
        <v>6</v>
      </c>
      <c r="U118">
        <v>1</v>
      </c>
      <c r="V118">
        <v>0</v>
      </c>
      <c r="W118">
        <v>3</v>
      </c>
      <c r="X118">
        <v>18</v>
      </c>
      <c r="Y118">
        <v>12.9</v>
      </c>
      <c r="Z118">
        <v>-24</v>
      </c>
      <c r="AA118" s="6" t="s">
        <v>2234</v>
      </c>
      <c r="AB118">
        <f>(Table1[[#This Row],[ast]]/(Table1[[#This Row],[fga]]+(0.44*Table1[[#This Row],[fta]])+Table1[[#This Row],[ast]]+Table1[[#This Row],[tov]]))*100</f>
        <v>21.097046413502106</v>
      </c>
      <c r="AC118">
        <f>(Table1[[#This Row],[pts]]/(Table1[[#This Row],[fga]]+(0.44*Table1[[#This Row],[fta]])+Table1[[#This Row],[tov]]))</f>
        <v>0.80213903743315507</v>
      </c>
      <c r="AD1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0.51351351351351349</v>
      </c>
    </row>
    <row r="119" spans="1:30" x14ac:dyDescent="0.25">
      <c r="A119">
        <v>39</v>
      </c>
      <c r="B119" s="1">
        <v>38374</v>
      </c>
      <c r="C119" t="s">
        <v>217</v>
      </c>
      <c r="D119" t="s">
        <v>27</v>
      </c>
      <c r="E119" t="s">
        <v>112</v>
      </c>
      <c r="F119" t="s">
        <v>218</v>
      </c>
      <c r="G119">
        <v>43</v>
      </c>
      <c r="H119">
        <v>13</v>
      </c>
      <c r="I119">
        <v>24</v>
      </c>
      <c r="J119">
        <v>0.54200000000000004</v>
      </c>
      <c r="K119">
        <v>0</v>
      </c>
      <c r="L119">
        <v>1</v>
      </c>
      <c r="M119">
        <v>0</v>
      </c>
      <c r="N119">
        <v>2</v>
      </c>
      <c r="O119">
        <v>2</v>
      </c>
      <c r="P119">
        <v>1</v>
      </c>
      <c r="Q119">
        <v>1</v>
      </c>
      <c r="R119">
        <v>11</v>
      </c>
      <c r="S119">
        <v>12</v>
      </c>
      <c r="T119">
        <v>10</v>
      </c>
      <c r="U119">
        <v>1</v>
      </c>
      <c r="V119">
        <v>1</v>
      </c>
      <c r="W119">
        <v>3</v>
      </c>
      <c r="X119">
        <v>28</v>
      </c>
      <c r="Y119">
        <v>25.7</v>
      </c>
      <c r="Z119">
        <v>19</v>
      </c>
      <c r="AA119" s="6" t="s">
        <v>2235</v>
      </c>
      <c r="AB119">
        <f>(Table1[[#This Row],[ast]]/(Table1[[#This Row],[fga]]+(0.44*Table1[[#This Row],[fta]])+Table1[[#This Row],[ast]]+Table1[[#This Row],[tov]]))*100</f>
        <v>26.39915522703274</v>
      </c>
      <c r="AC119">
        <f>(Table1[[#This Row],[pts]]/(Table1[[#This Row],[fga]]+(0.44*Table1[[#This Row],[fta]])+Table1[[#This Row],[tov]]))</f>
        <v>1.0043041606886658</v>
      </c>
      <c r="AD1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0.88372093023255816</v>
      </c>
    </row>
    <row r="120" spans="1:30" x14ac:dyDescent="0.25">
      <c r="A120">
        <v>40</v>
      </c>
      <c r="B120" s="1">
        <v>38376</v>
      </c>
      <c r="C120" t="s">
        <v>219</v>
      </c>
      <c r="D120" t="s">
        <v>27</v>
      </c>
      <c r="E120" t="s">
        <v>43</v>
      </c>
      <c r="F120" t="s">
        <v>32</v>
      </c>
      <c r="G120">
        <v>48</v>
      </c>
      <c r="H120">
        <v>12</v>
      </c>
      <c r="I120">
        <v>26</v>
      </c>
      <c r="J120">
        <v>0.46200000000000002</v>
      </c>
      <c r="K120">
        <v>1</v>
      </c>
      <c r="L120">
        <v>1</v>
      </c>
      <c r="M120">
        <v>1</v>
      </c>
      <c r="N120">
        <v>6</v>
      </c>
      <c r="O120">
        <v>10</v>
      </c>
      <c r="P120">
        <v>0.6</v>
      </c>
      <c r="Q120">
        <v>4</v>
      </c>
      <c r="R120">
        <v>6</v>
      </c>
      <c r="S120">
        <v>10</v>
      </c>
      <c r="T120">
        <v>8</v>
      </c>
      <c r="U120">
        <v>2</v>
      </c>
      <c r="V120">
        <v>1</v>
      </c>
      <c r="W120">
        <v>5</v>
      </c>
      <c r="X120">
        <v>31</v>
      </c>
      <c r="Y120">
        <v>22.7</v>
      </c>
      <c r="Z120">
        <v>-9</v>
      </c>
      <c r="AA120" s="6" t="s">
        <v>2234</v>
      </c>
      <c r="AB120">
        <f>(Table1[[#This Row],[ast]]/(Table1[[#This Row],[fga]]+(0.44*Table1[[#This Row],[fta]])+Table1[[#This Row],[ast]]+Table1[[#This Row],[tov]]))*100</f>
        <v>18.433179723502306</v>
      </c>
      <c r="AC120">
        <f>(Table1[[#This Row],[pts]]/(Table1[[#This Row],[fga]]+(0.44*Table1[[#This Row],[fta]])+Table1[[#This Row],[tov]]))</f>
        <v>0.87570621468926557</v>
      </c>
      <c r="AD1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0.60416666666666663</v>
      </c>
    </row>
    <row r="121" spans="1:30" x14ac:dyDescent="0.25">
      <c r="A121">
        <v>41</v>
      </c>
      <c r="B121" s="1">
        <v>38378</v>
      </c>
      <c r="C121" t="s">
        <v>220</v>
      </c>
      <c r="D121" t="s">
        <v>27</v>
      </c>
      <c r="E121" t="s">
        <v>71</v>
      </c>
      <c r="F121" t="s">
        <v>55</v>
      </c>
      <c r="G121">
        <v>42</v>
      </c>
      <c r="H121">
        <v>10</v>
      </c>
      <c r="I121">
        <v>16</v>
      </c>
      <c r="J121">
        <v>0.625</v>
      </c>
      <c r="K121">
        <v>4</v>
      </c>
      <c r="L121">
        <v>6</v>
      </c>
      <c r="M121">
        <v>0.66700000000000004</v>
      </c>
      <c r="N121">
        <v>3</v>
      </c>
      <c r="O121">
        <v>4</v>
      </c>
      <c r="P121">
        <v>0.75</v>
      </c>
      <c r="Q121">
        <v>1</v>
      </c>
      <c r="R121">
        <v>8</v>
      </c>
      <c r="S121">
        <v>9</v>
      </c>
      <c r="T121">
        <v>15</v>
      </c>
      <c r="U121">
        <v>3</v>
      </c>
      <c r="V121">
        <v>2</v>
      </c>
      <c r="W121">
        <v>5</v>
      </c>
      <c r="X121">
        <v>27</v>
      </c>
      <c r="Y121">
        <v>32</v>
      </c>
      <c r="Z121">
        <v>7</v>
      </c>
      <c r="AA121" s="6" t="s">
        <v>2235</v>
      </c>
      <c r="AB121">
        <f>(Table1[[#This Row],[ast]]/(Table1[[#This Row],[fga]]+(0.44*Table1[[#This Row],[fta]])+Table1[[#This Row],[ast]]+Table1[[#This Row],[tov]]))*100</f>
        <v>39.724576271186436</v>
      </c>
      <c r="AC121">
        <f>(Table1[[#This Row],[pts]]/(Table1[[#This Row],[fga]]+(0.44*Table1[[#This Row],[fta]])+Table1[[#This Row],[tov]]))</f>
        <v>1.1862917398945518</v>
      </c>
      <c r="AD1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1.0476190476190477</v>
      </c>
    </row>
    <row r="122" spans="1:30" x14ac:dyDescent="0.25">
      <c r="A122">
        <v>42</v>
      </c>
      <c r="B122" s="1">
        <v>38384</v>
      </c>
      <c r="C122" t="s">
        <v>221</v>
      </c>
      <c r="D122" t="s">
        <v>27</v>
      </c>
      <c r="E122" t="s">
        <v>93</v>
      </c>
      <c r="F122" t="s">
        <v>98</v>
      </c>
      <c r="G122">
        <v>43</v>
      </c>
      <c r="H122">
        <v>10</v>
      </c>
      <c r="I122">
        <v>20</v>
      </c>
      <c r="J122">
        <v>0.5</v>
      </c>
      <c r="K122">
        <v>0</v>
      </c>
      <c r="L122">
        <v>3</v>
      </c>
      <c r="M122">
        <v>0</v>
      </c>
      <c r="N122">
        <v>8</v>
      </c>
      <c r="O122">
        <v>13</v>
      </c>
      <c r="P122">
        <v>0.61499999999999999</v>
      </c>
      <c r="Q122">
        <v>2</v>
      </c>
      <c r="R122">
        <v>3</v>
      </c>
      <c r="S122">
        <v>5</v>
      </c>
      <c r="T122">
        <v>7</v>
      </c>
      <c r="U122">
        <v>0</v>
      </c>
      <c r="V122">
        <v>1</v>
      </c>
      <c r="W122">
        <v>3</v>
      </c>
      <c r="X122">
        <v>28</v>
      </c>
      <c r="Y122">
        <v>20.100000000000001</v>
      </c>
      <c r="Z122">
        <v>-3</v>
      </c>
      <c r="AA122" s="6" t="s">
        <v>2234</v>
      </c>
      <c r="AB122">
        <f>(Table1[[#This Row],[ast]]/(Table1[[#This Row],[fga]]+(0.44*Table1[[#This Row],[fta]])+Table1[[#This Row],[ast]]+Table1[[#This Row],[tov]]))*100</f>
        <v>19.596864501679732</v>
      </c>
      <c r="AC122">
        <f>(Table1[[#This Row],[pts]]/(Table1[[#This Row],[fga]]+(0.44*Table1[[#This Row],[fta]])+Table1[[#This Row],[tov]]))</f>
        <v>0.97493036211699169</v>
      </c>
      <c r="AD1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0.53488372093023251</v>
      </c>
    </row>
    <row r="123" spans="1:30" x14ac:dyDescent="0.25">
      <c r="A123">
        <v>43</v>
      </c>
      <c r="B123" s="1">
        <v>38386</v>
      </c>
      <c r="C123" t="s">
        <v>222</v>
      </c>
      <c r="D123" t="s">
        <v>27</v>
      </c>
      <c r="E123" t="s">
        <v>49</v>
      </c>
      <c r="F123" t="s">
        <v>74</v>
      </c>
      <c r="G123">
        <v>46</v>
      </c>
      <c r="H123">
        <v>11</v>
      </c>
      <c r="I123">
        <v>23</v>
      </c>
      <c r="J123">
        <v>0.47799999999999998</v>
      </c>
      <c r="K123">
        <v>1</v>
      </c>
      <c r="L123">
        <v>3</v>
      </c>
      <c r="M123">
        <v>0.33300000000000002</v>
      </c>
      <c r="N123">
        <v>8</v>
      </c>
      <c r="O123">
        <v>12</v>
      </c>
      <c r="P123">
        <v>0.66700000000000004</v>
      </c>
      <c r="Q123">
        <v>2</v>
      </c>
      <c r="R123">
        <v>0</v>
      </c>
      <c r="S123">
        <v>2</v>
      </c>
      <c r="T123">
        <v>10</v>
      </c>
      <c r="U123">
        <v>3</v>
      </c>
      <c r="V123">
        <v>0</v>
      </c>
      <c r="W123">
        <v>2</v>
      </c>
      <c r="X123">
        <v>31</v>
      </c>
      <c r="Y123">
        <v>26.3</v>
      </c>
      <c r="Z123">
        <v>-8</v>
      </c>
      <c r="AA123" s="6" t="s">
        <v>2234</v>
      </c>
      <c r="AB123">
        <f>(Table1[[#This Row],[ast]]/(Table1[[#This Row],[fga]]+(0.44*Table1[[#This Row],[fta]])+Table1[[#This Row],[ast]]+Table1[[#This Row],[tov]]))*100</f>
        <v>24.826216484607745</v>
      </c>
      <c r="AC123">
        <f>(Table1[[#This Row],[pts]]/(Table1[[#This Row],[fga]]+(0.44*Table1[[#This Row],[fta]])+Table1[[#This Row],[tov]]))</f>
        <v>1.0237780713342139</v>
      </c>
      <c r="AD1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0.60869565217391308</v>
      </c>
    </row>
    <row r="124" spans="1:30" x14ac:dyDescent="0.25">
      <c r="A124">
        <v>44</v>
      </c>
      <c r="B124" s="1">
        <v>38388</v>
      </c>
      <c r="C124" t="s">
        <v>223</v>
      </c>
      <c r="D124" t="s">
        <v>27</v>
      </c>
      <c r="E124" t="s">
        <v>93</v>
      </c>
      <c r="F124" t="s">
        <v>81</v>
      </c>
      <c r="G124">
        <v>45</v>
      </c>
      <c r="H124">
        <v>9</v>
      </c>
      <c r="I124">
        <v>21</v>
      </c>
      <c r="J124">
        <v>0.42899999999999999</v>
      </c>
      <c r="K124">
        <v>0</v>
      </c>
      <c r="L124">
        <v>3</v>
      </c>
      <c r="M124">
        <v>0</v>
      </c>
      <c r="N124">
        <v>12</v>
      </c>
      <c r="O124">
        <v>13</v>
      </c>
      <c r="P124">
        <v>0.92300000000000004</v>
      </c>
      <c r="Q124">
        <v>0</v>
      </c>
      <c r="R124">
        <v>6</v>
      </c>
      <c r="S124">
        <v>6</v>
      </c>
      <c r="T124">
        <v>9</v>
      </c>
      <c r="U124">
        <v>2</v>
      </c>
      <c r="V124">
        <v>0</v>
      </c>
      <c r="W124">
        <v>1</v>
      </c>
      <c r="X124">
        <v>30</v>
      </c>
      <c r="Y124">
        <v>26.8</v>
      </c>
      <c r="Z124">
        <v>10</v>
      </c>
      <c r="AA124" s="6" t="s">
        <v>2235</v>
      </c>
      <c r="AB124">
        <f>(Table1[[#This Row],[ast]]/(Table1[[#This Row],[fga]]+(0.44*Table1[[#This Row],[fta]])+Table1[[#This Row],[ast]]+Table1[[#This Row],[tov]]))*100</f>
        <v>24.509803921568629</v>
      </c>
      <c r="AC124">
        <f>(Table1[[#This Row],[pts]]/(Table1[[#This Row],[fga]]+(0.44*Table1[[#This Row],[fta]])+Table1[[#This Row],[tov]]))</f>
        <v>1.0822510822510822</v>
      </c>
      <c r="AD1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0.73333333333333328</v>
      </c>
    </row>
    <row r="125" spans="1:30" x14ac:dyDescent="0.25">
      <c r="A125">
        <v>45</v>
      </c>
      <c r="B125" s="1">
        <v>38391</v>
      </c>
      <c r="C125" t="s">
        <v>224</v>
      </c>
      <c r="D125" t="s">
        <v>27</v>
      </c>
      <c r="E125" t="s">
        <v>79</v>
      </c>
      <c r="F125" t="s">
        <v>44</v>
      </c>
      <c r="G125">
        <v>36</v>
      </c>
      <c r="H125">
        <v>6</v>
      </c>
      <c r="I125">
        <v>14</v>
      </c>
      <c r="J125">
        <v>0.42899999999999999</v>
      </c>
      <c r="K125">
        <v>0</v>
      </c>
      <c r="L125">
        <v>3</v>
      </c>
      <c r="M125">
        <v>0</v>
      </c>
      <c r="N125">
        <v>3</v>
      </c>
      <c r="O125">
        <v>4</v>
      </c>
      <c r="P125">
        <v>0.75</v>
      </c>
      <c r="Q125">
        <v>1</v>
      </c>
      <c r="R125">
        <v>7</v>
      </c>
      <c r="S125">
        <v>8</v>
      </c>
      <c r="T125">
        <v>11</v>
      </c>
      <c r="U125">
        <v>3</v>
      </c>
      <c r="V125">
        <v>0</v>
      </c>
      <c r="W125">
        <v>2</v>
      </c>
      <c r="X125">
        <v>15</v>
      </c>
      <c r="Y125">
        <v>18.3</v>
      </c>
      <c r="Z125">
        <v>15</v>
      </c>
      <c r="AA125" s="6" t="s">
        <v>2235</v>
      </c>
      <c r="AB125">
        <f>(Table1[[#This Row],[ast]]/(Table1[[#This Row],[fga]]+(0.44*Table1[[#This Row],[fta]])+Table1[[#This Row],[ast]]+Table1[[#This Row],[tov]]))*100</f>
        <v>38.24756606397775</v>
      </c>
      <c r="AC125">
        <f>(Table1[[#This Row],[pts]]/(Table1[[#This Row],[fga]]+(0.44*Table1[[#This Row],[fta]])+Table1[[#This Row],[tov]]))</f>
        <v>0.84459459459459474</v>
      </c>
      <c r="AD1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126" spans="1:30" x14ac:dyDescent="0.25">
      <c r="A126">
        <v>46</v>
      </c>
      <c r="B126" s="1">
        <v>38394</v>
      </c>
      <c r="C126" t="s">
        <v>225</v>
      </c>
      <c r="D126" t="s">
        <v>27</v>
      </c>
      <c r="E126" t="s">
        <v>37</v>
      </c>
      <c r="F126" t="s">
        <v>50</v>
      </c>
      <c r="G126">
        <v>43</v>
      </c>
      <c r="H126">
        <v>12</v>
      </c>
      <c r="I126">
        <v>29</v>
      </c>
      <c r="J126">
        <v>0.41399999999999998</v>
      </c>
      <c r="K126">
        <v>1</v>
      </c>
      <c r="L126">
        <v>6</v>
      </c>
      <c r="M126">
        <v>0.16700000000000001</v>
      </c>
      <c r="N126">
        <v>10</v>
      </c>
      <c r="O126">
        <v>12</v>
      </c>
      <c r="P126">
        <v>0.83299999999999996</v>
      </c>
      <c r="Q126">
        <v>2</v>
      </c>
      <c r="R126">
        <v>4</v>
      </c>
      <c r="S126">
        <v>6</v>
      </c>
      <c r="T126">
        <v>6</v>
      </c>
      <c r="U126">
        <v>1</v>
      </c>
      <c r="V126">
        <v>0</v>
      </c>
      <c r="W126">
        <v>4</v>
      </c>
      <c r="X126">
        <v>35</v>
      </c>
      <c r="Y126">
        <v>21.7</v>
      </c>
      <c r="Z126">
        <v>-13</v>
      </c>
      <c r="AA126" s="6" t="s">
        <v>2234</v>
      </c>
      <c r="AB126">
        <f>(Table1[[#This Row],[ast]]/(Table1[[#This Row],[fga]]+(0.44*Table1[[#This Row],[fta]])+Table1[[#This Row],[ast]]+Table1[[#This Row],[tov]]))*100</f>
        <v>13.550135501355012</v>
      </c>
      <c r="AC126">
        <f>(Table1[[#This Row],[pts]]/(Table1[[#This Row],[fga]]+(0.44*Table1[[#This Row],[fta]])+Table1[[#This Row],[tov]]))</f>
        <v>0.9143155694879832</v>
      </c>
      <c r="AD1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0.58139534883720934</v>
      </c>
    </row>
    <row r="127" spans="1:30" x14ac:dyDescent="0.25">
      <c r="A127">
        <v>47</v>
      </c>
      <c r="B127" s="1">
        <v>38396</v>
      </c>
      <c r="C127" t="s">
        <v>226</v>
      </c>
      <c r="D127" t="s">
        <v>27</v>
      </c>
      <c r="E127" t="s">
        <v>108</v>
      </c>
      <c r="F127" t="s">
        <v>47</v>
      </c>
      <c r="G127">
        <v>46</v>
      </c>
      <c r="H127">
        <v>8</v>
      </c>
      <c r="I127">
        <v>20</v>
      </c>
      <c r="J127">
        <v>0.4</v>
      </c>
      <c r="K127">
        <v>0</v>
      </c>
      <c r="L127">
        <v>0</v>
      </c>
      <c r="N127">
        <v>9</v>
      </c>
      <c r="O127">
        <v>10</v>
      </c>
      <c r="P127">
        <v>0.9</v>
      </c>
      <c r="Q127">
        <v>2</v>
      </c>
      <c r="R127">
        <v>6</v>
      </c>
      <c r="S127">
        <v>8</v>
      </c>
      <c r="T127">
        <v>9</v>
      </c>
      <c r="U127">
        <v>3</v>
      </c>
      <c r="V127">
        <v>1</v>
      </c>
      <c r="W127">
        <v>3</v>
      </c>
      <c r="X127">
        <v>25</v>
      </c>
      <c r="Y127">
        <v>22.8</v>
      </c>
      <c r="Z127">
        <v>9</v>
      </c>
      <c r="AA127" s="6" t="s">
        <v>2235</v>
      </c>
      <c r="AB127">
        <f>(Table1[[#This Row],[ast]]/(Table1[[#This Row],[fga]]+(0.44*Table1[[#This Row],[fta]])+Table1[[#This Row],[ast]]+Table1[[#This Row],[tov]]))*100</f>
        <v>24.725274725274726</v>
      </c>
      <c r="AC127">
        <f>(Table1[[#This Row],[pts]]/(Table1[[#This Row],[fga]]+(0.44*Table1[[#This Row],[fta]])+Table1[[#This Row],[tov]]))</f>
        <v>0.91240875912408759</v>
      </c>
      <c r="AD1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0.65217391304347827</v>
      </c>
    </row>
    <row r="128" spans="1:30" x14ac:dyDescent="0.25">
      <c r="A128">
        <v>48</v>
      </c>
      <c r="B128" s="1">
        <v>38399</v>
      </c>
      <c r="C128" t="s">
        <v>227</v>
      </c>
      <c r="D128" t="s">
        <v>27</v>
      </c>
      <c r="E128" t="s">
        <v>64</v>
      </c>
      <c r="F128" t="s">
        <v>186</v>
      </c>
      <c r="G128">
        <v>37</v>
      </c>
      <c r="H128">
        <v>11</v>
      </c>
      <c r="I128">
        <v>20</v>
      </c>
      <c r="J128">
        <v>0.55000000000000004</v>
      </c>
      <c r="K128">
        <v>2</v>
      </c>
      <c r="L128">
        <v>2</v>
      </c>
      <c r="M128">
        <v>1</v>
      </c>
      <c r="N128">
        <v>4</v>
      </c>
      <c r="O128">
        <v>5</v>
      </c>
      <c r="P128">
        <v>0.8</v>
      </c>
      <c r="Q128">
        <v>0</v>
      </c>
      <c r="R128">
        <v>5</v>
      </c>
      <c r="S128">
        <v>5</v>
      </c>
      <c r="T128">
        <v>6</v>
      </c>
      <c r="U128">
        <v>3</v>
      </c>
      <c r="V128">
        <v>0</v>
      </c>
      <c r="W128">
        <v>3</v>
      </c>
      <c r="X128">
        <v>28</v>
      </c>
      <c r="Y128">
        <v>23.7</v>
      </c>
      <c r="Z128">
        <v>27</v>
      </c>
      <c r="AA128" s="6" t="s">
        <v>2235</v>
      </c>
      <c r="AB128">
        <f>(Table1[[#This Row],[ast]]/(Table1[[#This Row],[fga]]+(0.44*Table1[[#This Row],[fta]])+Table1[[#This Row],[ast]]+Table1[[#This Row],[tov]]))*100</f>
        <v>19.230769230769234</v>
      </c>
      <c r="AC128">
        <f>(Table1[[#This Row],[pts]]/(Table1[[#This Row],[fga]]+(0.44*Table1[[#This Row],[fta]])+Table1[[#This Row],[tov]]))</f>
        <v>1.1111111111111112</v>
      </c>
      <c r="AD1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29" spans="1:30" x14ac:dyDescent="0.25">
      <c r="A129">
        <v>49</v>
      </c>
      <c r="B129" s="1">
        <v>38400</v>
      </c>
      <c r="C129" t="s">
        <v>228</v>
      </c>
      <c r="D129" t="s">
        <v>27</v>
      </c>
      <c r="E129" t="s">
        <v>62</v>
      </c>
      <c r="F129" t="s">
        <v>104</v>
      </c>
      <c r="G129">
        <v>41</v>
      </c>
      <c r="H129">
        <v>10</v>
      </c>
      <c r="I129">
        <v>19</v>
      </c>
      <c r="J129">
        <v>0.52600000000000002</v>
      </c>
      <c r="K129">
        <v>1</v>
      </c>
      <c r="L129">
        <v>2</v>
      </c>
      <c r="M129">
        <v>0.5</v>
      </c>
      <c r="N129">
        <v>5</v>
      </c>
      <c r="O129">
        <v>6</v>
      </c>
      <c r="P129">
        <v>0.83299999999999996</v>
      </c>
      <c r="Q129">
        <v>2</v>
      </c>
      <c r="R129">
        <v>5</v>
      </c>
      <c r="S129">
        <v>7</v>
      </c>
      <c r="T129">
        <v>8</v>
      </c>
      <c r="U129">
        <v>1</v>
      </c>
      <c r="V129">
        <v>0</v>
      </c>
      <c r="W129">
        <v>2</v>
      </c>
      <c r="X129">
        <v>26</v>
      </c>
      <c r="Y129">
        <v>23.8</v>
      </c>
      <c r="Z129">
        <v>-1</v>
      </c>
      <c r="AA129" s="6" t="s">
        <v>2234</v>
      </c>
      <c r="AB129">
        <f>(Table1[[#This Row],[ast]]/(Table1[[#This Row],[fga]]+(0.44*Table1[[#This Row],[fta]])+Table1[[#This Row],[ast]]+Table1[[#This Row],[tov]]))*100</f>
        <v>25.284450063211121</v>
      </c>
      <c r="AC129">
        <f>(Table1[[#This Row],[pts]]/(Table1[[#This Row],[fga]]+(0.44*Table1[[#This Row],[fta]])+Table1[[#This Row],[tov]]))</f>
        <v>1.0998307952622672</v>
      </c>
      <c r="AD1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130" spans="1:30" x14ac:dyDescent="0.25">
      <c r="A130">
        <v>50</v>
      </c>
      <c r="B130" s="1">
        <v>38406</v>
      </c>
      <c r="C130" t="s">
        <v>229</v>
      </c>
      <c r="D130" t="s">
        <v>27</v>
      </c>
      <c r="E130" t="s">
        <v>89</v>
      </c>
      <c r="F130" t="s">
        <v>81</v>
      </c>
      <c r="G130">
        <v>44</v>
      </c>
      <c r="H130">
        <v>8</v>
      </c>
      <c r="I130">
        <v>17</v>
      </c>
      <c r="J130">
        <v>0.47099999999999997</v>
      </c>
      <c r="K130">
        <v>1</v>
      </c>
      <c r="L130">
        <v>1</v>
      </c>
      <c r="M130">
        <v>1</v>
      </c>
      <c r="N130">
        <v>10</v>
      </c>
      <c r="O130">
        <v>15</v>
      </c>
      <c r="P130">
        <v>0.66700000000000004</v>
      </c>
      <c r="Q130">
        <v>1</v>
      </c>
      <c r="R130">
        <v>5</v>
      </c>
      <c r="S130">
        <v>6</v>
      </c>
      <c r="T130">
        <v>11</v>
      </c>
      <c r="U130">
        <v>5</v>
      </c>
      <c r="V130">
        <v>0</v>
      </c>
      <c r="W130">
        <v>3</v>
      </c>
      <c r="X130">
        <v>27</v>
      </c>
      <c r="Y130">
        <v>27.4</v>
      </c>
      <c r="Z130">
        <v>7</v>
      </c>
      <c r="AA130" s="6" t="s">
        <v>2235</v>
      </c>
      <c r="AB130">
        <f>(Table1[[#This Row],[ast]]/(Table1[[#This Row],[fga]]+(0.44*Table1[[#This Row],[fta]])+Table1[[#This Row],[ast]]+Table1[[#This Row],[tov]]))*100</f>
        <v>29.25531914893617</v>
      </c>
      <c r="AC130">
        <f>(Table1[[#This Row],[pts]]/(Table1[[#This Row],[fga]]+(0.44*Table1[[#This Row],[fta]])+Table1[[#This Row],[tov]]))</f>
        <v>1.0150375939849623</v>
      </c>
      <c r="AD1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0.72727272727272729</v>
      </c>
    </row>
    <row r="131" spans="1:30" x14ac:dyDescent="0.25">
      <c r="A131">
        <v>51</v>
      </c>
      <c r="B131" s="1">
        <v>38408</v>
      </c>
      <c r="C131" t="s">
        <v>230</v>
      </c>
      <c r="D131" t="s">
        <v>27</v>
      </c>
      <c r="E131" t="s">
        <v>40</v>
      </c>
      <c r="F131" t="s">
        <v>231</v>
      </c>
      <c r="G131">
        <v>41</v>
      </c>
      <c r="H131">
        <v>9</v>
      </c>
      <c r="I131">
        <v>25</v>
      </c>
      <c r="J131">
        <v>0.36</v>
      </c>
      <c r="K131">
        <v>0</v>
      </c>
      <c r="L131">
        <v>1</v>
      </c>
      <c r="M131">
        <v>0</v>
      </c>
      <c r="N131">
        <v>3</v>
      </c>
      <c r="O131">
        <v>4</v>
      </c>
      <c r="P131">
        <v>0.75</v>
      </c>
      <c r="Q131">
        <v>3</v>
      </c>
      <c r="R131">
        <v>4</v>
      </c>
      <c r="S131">
        <v>7</v>
      </c>
      <c r="T131">
        <v>5</v>
      </c>
      <c r="U131">
        <v>2</v>
      </c>
      <c r="V131">
        <v>1</v>
      </c>
      <c r="W131">
        <v>2</v>
      </c>
      <c r="X131">
        <v>21</v>
      </c>
      <c r="Y131">
        <v>14.2</v>
      </c>
      <c r="Z131">
        <v>-11</v>
      </c>
      <c r="AA131" s="6" t="s">
        <v>2234</v>
      </c>
      <c r="AB131">
        <f>(Table1[[#This Row],[ast]]/(Table1[[#This Row],[fga]]+(0.44*Table1[[#This Row],[fta]])+Table1[[#This Row],[ast]]+Table1[[#This Row],[tov]]))*100</f>
        <v>14.810426540284357</v>
      </c>
      <c r="AC131">
        <f>(Table1[[#This Row],[pts]]/(Table1[[#This Row],[fga]]+(0.44*Table1[[#This Row],[fta]])+Table1[[#This Row],[tov]]))</f>
        <v>0.73018080667593876</v>
      </c>
      <c r="AD1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0.41463414634146339</v>
      </c>
    </row>
    <row r="132" spans="1:30" x14ac:dyDescent="0.25">
      <c r="A132">
        <v>52</v>
      </c>
      <c r="B132" s="1">
        <v>38410</v>
      </c>
      <c r="C132" t="s">
        <v>232</v>
      </c>
      <c r="D132" t="s">
        <v>27</v>
      </c>
      <c r="E132" t="s">
        <v>100</v>
      </c>
      <c r="F132" t="s">
        <v>104</v>
      </c>
      <c r="G132">
        <v>45</v>
      </c>
      <c r="H132">
        <v>9</v>
      </c>
      <c r="I132">
        <v>20</v>
      </c>
      <c r="J132">
        <v>0.45</v>
      </c>
      <c r="K132">
        <v>1</v>
      </c>
      <c r="L132">
        <v>2</v>
      </c>
      <c r="M132">
        <v>0.5</v>
      </c>
      <c r="N132">
        <v>9</v>
      </c>
      <c r="O132">
        <v>10</v>
      </c>
      <c r="P132">
        <v>0.9</v>
      </c>
      <c r="Q132">
        <v>1</v>
      </c>
      <c r="R132">
        <v>3</v>
      </c>
      <c r="S132">
        <v>4</v>
      </c>
      <c r="T132">
        <v>7</v>
      </c>
      <c r="U132">
        <v>2</v>
      </c>
      <c r="V132">
        <v>0</v>
      </c>
      <c r="W132">
        <v>5</v>
      </c>
      <c r="X132">
        <v>28</v>
      </c>
      <c r="Y132">
        <v>19.100000000000001</v>
      </c>
      <c r="Z132">
        <v>-10</v>
      </c>
      <c r="AA132" s="6" t="s">
        <v>2234</v>
      </c>
      <c r="AB132">
        <f>(Table1[[#This Row],[ast]]/(Table1[[#This Row],[fga]]+(0.44*Table1[[#This Row],[fta]])+Table1[[#This Row],[ast]]+Table1[[#This Row],[tov]]))*100</f>
        <v>19.230769230769234</v>
      </c>
      <c r="AC132">
        <f>(Table1[[#This Row],[pts]]/(Table1[[#This Row],[fga]]+(0.44*Table1[[#This Row],[fta]])+Table1[[#This Row],[tov]]))</f>
        <v>0.95238095238095244</v>
      </c>
      <c r="AD1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0.53333333333333333</v>
      </c>
    </row>
    <row r="133" spans="1:30" x14ac:dyDescent="0.25">
      <c r="A133">
        <v>53</v>
      </c>
      <c r="B133" s="1">
        <v>38411</v>
      </c>
      <c r="C133" t="s">
        <v>233</v>
      </c>
      <c r="D133" t="s">
        <v>27</v>
      </c>
      <c r="E133" t="s">
        <v>136</v>
      </c>
      <c r="F133" t="s">
        <v>202</v>
      </c>
      <c r="G133">
        <v>45</v>
      </c>
      <c r="H133">
        <v>6</v>
      </c>
      <c r="I133">
        <v>22</v>
      </c>
      <c r="J133">
        <v>0.27300000000000002</v>
      </c>
      <c r="K133">
        <v>1</v>
      </c>
      <c r="L133">
        <v>4</v>
      </c>
      <c r="M133">
        <v>0.25</v>
      </c>
      <c r="N133">
        <v>7</v>
      </c>
      <c r="O133">
        <v>10</v>
      </c>
      <c r="P133">
        <v>0.7</v>
      </c>
      <c r="Q133">
        <v>1</v>
      </c>
      <c r="R133">
        <v>7</v>
      </c>
      <c r="S133">
        <v>8</v>
      </c>
      <c r="T133">
        <v>7</v>
      </c>
      <c r="U133">
        <v>0</v>
      </c>
      <c r="V133">
        <v>0</v>
      </c>
      <c r="W133">
        <v>2</v>
      </c>
      <c r="X133">
        <v>20</v>
      </c>
      <c r="Y133">
        <v>10.3</v>
      </c>
      <c r="Z133">
        <v>2</v>
      </c>
      <c r="AA133" s="6" t="s">
        <v>2234</v>
      </c>
      <c r="AB133">
        <f>(Table1[[#This Row],[ast]]/(Table1[[#This Row],[fga]]+(0.44*Table1[[#This Row],[fta]])+Table1[[#This Row],[ast]]+Table1[[#This Row],[tov]]))*100</f>
        <v>19.774011299435028</v>
      </c>
      <c r="AC133">
        <f>(Table1[[#This Row],[pts]]/(Table1[[#This Row],[fga]]+(0.44*Table1[[#This Row],[fta]])+Table1[[#This Row],[tov]]))</f>
        <v>0.70422535211267612</v>
      </c>
      <c r="AD1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0.31111111111111112</v>
      </c>
    </row>
    <row r="134" spans="1:30" x14ac:dyDescent="0.25">
      <c r="A134">
        <v>54</v>
      </c>
      <c r="B134" s="1">
        <v>38413</v>
      </c>
      <c r="C134" t="s">
        <v>234</v>
      </c>
      <c r="D134" t="s">
        <v>27</v>
      </c>
      <c r="E134" t="s">
        <v>110</v>
      </c>
      <c r="F134" t="s">
        <v>113</v>
      </c>
      <c r="G134">
        <v>41</v>
      </c>
      <c r="H134">
        <v>11</v>
      </c>
      <c r="I134">
        <v>20</v>
      </c>
      <c r="J134">
        <v>0.55000000000000004</v>
      </c>
      <c r="K134">
        <v>5</v>
      </c>
      <c r="L134">
        <v>7</v>
      </c>
      <c r="M134">
        <v>0.71399999999999997</v>
      </c>
      <c r="N134">
        <v>5</v>
      </c>
      <c r="O134">
        <v>8</v>
      </c>
      <c r="P134">
        <v>0.625</v>
      </c>
      <c r="Q134">
        <v>0</v>
      </c>
      <c r="R134">
        <v>5</v>
      </c>
      <c r="S134">
        <v>5</v>
      </c>
      <c r="T134">
        <v>5</v>
      </c>
      <c r="U134">
        <v>0</v>
      </c>
      <c r="V134">
        <v>0</v>
      </c>
      <c r="W134">
        <v>4</v>
      </c>
      <c r="X134">
        <v>32</v>
      </c>
      <c r="Y134">
        <v>21.4</v>
      </c>
      <c r="Z134">
        <v>-7</v>
      </c>
      <c r="AA134" s="6" t="s">
        <v>2234</v>
      </c>
      <c r="AB134">
        <f>(Table1[[#This Row],[ast]]/(Table1[[#This Row],[fga]]+(0.44*Table1[[#This Row],[fta]])+Table1[[#This Row],[ast]]+Table1[[#This Row],[tov]]))*100</f>
        <v>15.375153751537518</v>
      </c>
      <c r="AC134">
        <f>(Table1[[#This Row],[pts]]/(Table1[[#This Row],[fga]]+(0.44*Table1[[#This Row],[fta]])+Table1[[#This Row],[tov]]))</f>
        <v>1.1627906976744187</v>
      </c>
      <c r="AD1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135" spans="1:30" x14ac:dyDescent="0.25">
      <c r="A135">
        <v>55</v>
      </c>
      <c r="B135" s="1">
        <v>38415</v>
      </c>
      <c r="C135" t="s">
        <v>235</v>
      </c>
      <c r="D135" t="s">
        <v>27</v>
      </c>
      <c r="E135" t="s">
        <v>54</v>
      </c>
      <c r="F135" t="s">
        <v>32</v>
      </c>
      <c r="G135">
        <v>40</v>
      </c>
      <c r="H135">
        <v>12</v>
      </c>
      <c r="I135">
        <v>21</v>
      </c>
      <c r="J135">
        <v>0.57099999999999995</v>
      </c>
      <c r="K135">
        <v>0</v>
      </c>
      <c r="L135">
        <v>1</v>
      </c>
      <c r="M135">
        <v>0</v>
      </c>
      <c r="N135">
        <v>10</v>
      </c>
      <c r="O135">
        <v>12</v>
      </c>
      <c r="P135">
        <v>0.83299999999999996</v>
      </c>
      <c r="Q135">
        <v>1</v>
      </c>
      <c r="R135">
        <v>6</v>
      </c>
      <c r="S135">
        <v>7</v>
      </c>
      <c r="T135">
        <v>7</v>
      </c>
      <c r="U135">
        <v>4</v>
      </c>
      <c r="V135">
        <v>0</v>
      </c>
      <c r="W135">
        <v>6</v>
      </c>
      <c r="X135">
        <v>34</v>
      </c>
      <c r="Y135">
        <v>28.3</v>
      </c>
      <c r="Z135">
        <v>-10</v>
      </c>
      <c r="AA135" s="6" t="s">
        <v>2234</v>
      </c>
      <c r="AB135">
        <f>(Table1[[#This Row],[ast]]/(Table1[[#This Row],[fga]]+(0.44*Table1[[#This Row],[fta]])+Table1[[#This Row],[ast]]+Table1[[#This Row],[tov]]))*100</f>
        <v>17.820773930753564</v>
      </c>
      <c r="AC135">
        <f>(Table1[[#This Row],[pts]]/(Table1[[#This Row],[fga]]+(0.44*Table1[[#This Row],[fta]])+Table1[[#This Row],[tov]]))</f>
        <v>1.0532837670384139</v>
      </c>
      <c r="AD1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136" spans="1:30" x14ac:dyDescent="0.25">
      <c r="A136">
        <v>56</v>
      </c>
      <c r="B136" s="1">
        <v>38417</v>
      </c>
      <c r="C136" t="s">
        <v>236</v>
      </c>
      <c r="D136" t="s">
        <v>27</v>
      </c>
      <c r="E136" t="s">
        <v>49</v>
      </c>
      <c r="F136" t="s">
        <v>131</v>
      </c>
      <c r="G136">
        <v>41</v>
      </c>
      <c r="H136">
        <v>9</v>
      </c>
      <c r="I136">
        <v>19</v>
      </c>
      <c r="J136">
        <v>0.47399999999999998</v>
      </c>
      <c r="K136">
        <v>0</v>
      </c>
      <c r="L136">
        <v>1</v>
      </c>
      <c r="M136">
        <v>0</v>
      </c>
      <c r="N136">
        <v>5</v>
      </c>
      <c r="O136">
        <v>7</v>
      </c>
      <c r="P136">
        <v>0.71399999999999997</v>
      </c>
      <c r="Q136">
        <v>0</v>
      </c>
      <c r="R136">
        <v>4</v>
      </c>
      <c r="S136">
        <v>4</v>
      </c>
      <c r="T136">
        <v>5</v>
      </c>
      <c r="U136">
        <v>2</v>
      </c>
      <c r="V136">
        <v>0</v>
      </c>
      <c r="W136">
        <v>1</v>
      </c>
      <c r="X136">
        <v>23</v>
      </c>
      <c r="Y136">
        <v>17.8</v>
      </c>
      <c r="Z136">
        <v>-17</v>
      </c>
      <c r="AA136" s="6" t="s">
        <v>2234</v>
      </c>
      <c r="AB136">
        <f>(Table1[[#This Row],[ast]]/(Table1[[#This Row],[fga]]+(0.44*Table1[[#This Row],[fta]])+Table1[[#This Row],[ast]]+Table1[[#This Row],[tov]]))*100</f>
        <v>17.806267806267808</v>
      </c>
      <c r="AC136">
        <f>(Table1[[#This Row],[pts]]/(Table1[[#This Row],[fga]]+(0.44*Table1[[#This Row],[fta]])+Table1[[#This Row],[tov]]))</f>
        <v>0.99653379549393417</v>
      </c>
      <c r="AD1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137" spans="1:30" x14ac:dyDescent="0.25">
      <c r="A137">
        <v>57</v>
      </c>
      <c r="B137" s="1">
        <v>38419</v>
      </c>
      <c r="C137" t="s">
        <v>237</v>
      </c>
      <c r="D137" t="s">
        <v>27</v>
      </c>
      <c r="E137" t="s">
        <v>93</v>
      </c>
      <c r="F137" t="s">
        <v>190</v>
      </c>
      <c r="G137">
        <v>40</v>
      </c>
      <c r="H137">
        <v>9</v>
      </c>
      <c r="I137">
        <v>22</v>
      </c>
      <c r="J137">
        <v>0.40899999999999997</v>
      </c>
      <c r="K137">
        <v>2</v>
      </c>
      <c r="L137">
        <v>6</v>
      </c>
      <c r="M137">
        <v>0.33300000000000002</v>
      </c>
      <c r="N137">
        <v>3</v>
      </c>
      <c r="O137">
        <v>4</v>
      </c>
      <c r="P137">
        <v>0.75</v>
      </c>
      <c r="Q137">
        <v>0</v>
      </c>
      <c r="R137">
        <v>7</v>
      </c>
      <c r="S137">
        <v>7</v>
      </c>
      <c r="T137">
        <v>8</v>
      </c>
      <c r="U137">
        <v>1</v>
      </c>
      <c r="V137">
        <v>1</v>
      </c>
      <c r="W137">
        <v>1</v>
      </c>
      <c r="X137">
        <v>23</v>
      </c>
      <c r="Y137">
        <v>18</v>
      </c>
      <c r="Z137">
        <v>18</v>
      </c>
      <c r="AA137" s="6" t="s">
        <v>2235</v>
      </c>
      <c r="AB137">
        <f>(Table1[[#This Row],[ast]]/(Table1[[#This Row],[fga]]+(0.44*Table1[[#This Row],[fta]])+Table1[[#This Row],[ast]]+Table1[[#This Row],[tov]]))*100</f>
        <v>24.420024420024415</v>
      </c>
      <c r="AC137">
        <f>(Table1[[#This Row],[pts]]/(Table1[[#This Row],[fga]]+(0.44*Table1[[#This Row],[fta]])+Table1[[#This Row],[tov]]))</f>
        <v>0.92891760904684972</v>
      </c>
      <c r="AD1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0.625</v>
      </c>
    </row>
    <row r="138" spans="1:30" x14ac:dyDescent="0.25">
      <c r="A138">
        <v>58</v>
      </c>
      <c r="B138" s="1">
        <v>38424</v>
      </c>
      <c r="C138" t="s">
        <v>238</v>
      </c>
      <c r="D138" t="s">
        <v>27</v>
      </c>
      <c r="E138" t="s">
        <v>40</v>
      </c>
      <c r="F138" t="s">
        <v>96</v>
      </c>
      <c r="G138">
        <v>44</v>
      </c>
      <c r="H138">
        <v>12</v>
      </c>
      <c r="I138">
        <v>23</v>
      </c>
      <c r="J138">
        <v>0.52200000000000002</v>
      </c>
      <c r="K138">
        <v>1</v>
      </c>
      <c r="L138">
        <v>5</v>
      </c>
      <c r="M138">
        <v>0.2</v>
      </c>
      <c r="N138">
        <v>10</v>
      </c>
      <c r="O138">
        <v>11</v>
      </c>
      <c r="P138">
        <v>0.90900000000000003</v>
      </c>
      <c r="Q138">
        <v>2</v>
      </c>
      <c r="R138">
        <v>3</v>
      </c>
      <c r="S138">
        <v>5</v>
      </c>
      <c r="T138">
        <v>5</v>
      </c>
      <c r="U138">
        <v>1</v>
      </c>
      <c r="V138">
        <v>0</v>
      </c>
      <c r="W138">
        <v>4</v>
      </c>
      <c r="X138">
        <v>35</v>
      </c>
      <c r="Y138">
        <v>25.7</v>
      </c>
      <c r="Z138">
        <v>12</v>
      </c>
      <c r="AA138" s="6" t="s">
        <v>2235</v>
      </c>
      <c r="AB138">
        <f>(Table1[[#This Row],[ast]]/(Table1[[#This Row],[fga]]+(0.44*Table1[[#This Row],[fta]])+Table1[[#This Row],[ast]]+Table1[[#This Row],[tov]]))*100</f>
        <v>13.572204125950051</v>
      </c>
      <c r="AC138">
        <f>(Table1[[#This Row],[pts]]/(Table1[[#This Row],[fga]]+(0.44*Table1[[#This Row],[fta]])+Table1[[#This Row],[tov]]))</f>
        <v>1.0992462311557789</v>
      </c>
      <c r="AD1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139" spans="1:30" x14ac:dyDescent="0.25">
      <c r="A139">
        <v>59</v>
      </c>
      <c r="B139" s="1">
        <v>38426</v>
      </c>
      <c r="C139" t="s">
        <v>239</v>
      </c>
      <c r="D139" t="s">
        <v>27</v>
      </c>
      <c r="E139" t="s">
        <v>115</v>
      </c>
      <c r="F139" t="s">
        <v>190</v>
      </c>
      <c r="G139">
        <v>35</v>
      </c>
      <c r="H139">
        <v>11</v>
      </c>
      <c r="I139">
        <v>15</v>
      </c>
      <c r="J139">
        <v>0.73299999999999998</v>
      </c>
      <c r="K139">
        <v>2</v>
      </c>
      <c r="L139">
        <v>5</v>
      </c>
      <c r="M139">
        <v>0.4</v>
      </c>
      <c r="N139">
        <v>12</v>
      </c>
      <c r="O139">
        <v>16</v>
      </c>
      <c r="P139">
        <v>0.75</v>
      </c>
      <c r="Q139">
        <v>2</v>
      </c>
      <c r="R139">
        <v>7</v>
      </c>
      <c r="S139">
        <v>9</v>
      </c>
      <c r="T139">
        <v>2</v>
      </c>
      <c r="U139">
        <v>0</v>
      </c>
      <c r="V139">
        <v>1</v>
      </c>
      <c r="W139">
        <v>1</v>
      </c>
      <c r="X139">
        <v>36</v>
      </c>
      <c r="Y139">
        <v>32.5</v>
      </c>
      <c r="Z139">
        <v>22</v>
      </c>
      <c r="AA139" s="6" t="s">
        <v>2235</v>
      </c>
      <c r="AB139">
        <f>(Table1[[#This Row],[ast]]/(Table1[[#This Row],[fga]]+(0.44*Table1[[#This Row],[fta]])+Table1[[#This Row],[ast]]+Table1[[#This Row],[tov]]))*100</f>
        <v>7.9872204472843444</v>
      </c>
      <c r="AC139">
        <f>(Table1[[#This Row],[pts]]/(Table1[[#This Row],[fga]]+(0.44*Table1[[#This Row],[fta]])+Table1[[#This Row],[tov]]))</f>
        <v>1.5625</v>
      </c>
      <c r="AD1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1.1142857142857143</v>
      </c>
    </row>
    <row r="140" spans="1:30" x14ac:dyDescent="0.25">
      <c r="A140">
        <v>60</v>
      </c>
      <c r="B140" s="1">
        <v>38427</v>
      </c>
      <c r="C140" t="s">
        <v>240</v>
      </c>
      <c r="D140" t="s">
        <v>27</v>
      </c>
      <c r="E140" t="s">
        <v>121</v>
      </c>
      <c r="F140" t="s">
        <v>159</v>
      </c>
      <c r="G140">
        <v>45</v>
      </c>
      <c r="H140">
        <v>13</v>
      </c>
      <c r="I140">
        <v>26</v>
      </c>
      <c r="J140">
        <v>0.5</v>
      </c>
      <c r="K140">
        <v>4</v>
      </c>
      <c r="L140">
        <v>9</v>
      </c>
      <c r="M140">
        <v>0.44400000000000001</v>
      </c>
      <c r="N140">
        <v>4</v>
      </c>
      <c r="O140">
        <v>7</v>
      </c>
      <c r="P140">
        <v>0.57099999999999995</v>
      </c>
      <c r="Q140">
        <v>1</v>
      </c>
      <c r="R140">
        <v>6</v>
      </c>
      <c r="S140">
        <v>7</v>
      </c>
      <c r="T140">
        <v>6</v>
      </c>
      <c r="U140">
        <v>1</v>
      </c>
      <c r="V140">
        <v>0</v>
      </c>
      <c r="W140">
        <v>5</v>
      </c>
      <c r="X140">
        <v>34</v>
      </c>
      <c r="Y140">
        <v>22.5</v>
      </c>
      <c r="Z140">
        <v>-14</v>
      </c>
      <c r="AA140" s="6" t="s">
        <v>2234</v>
      </c>
      <c r="AB140">
        <f>(Table1[[#This Row],[ast]]/(Table1[[#This Row],[fga]]+(0.44*Table1[[#This Row],[fta]])+Table1[[#This Row],[ast]]+Table1[[#This Row],[tov]]))*100</f>
        <v>14.970059880239523</v>
      </c>
      <c r="AC140">
        <f>(Table1[[#This Row],[pts]]/(Table1[[#This Row],[fga]]+(0.44*Table1[[#This Row],[fta]])+Table1[[#This Row],[tov]]))</f>
        <v>0.99765258215962449</v>
      </c>
      <c r="AD1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41" spans="1:30" x14ac:dyDescent="0.25">
      <c r="A141">
        <v>61</v>
      </c>
      <c r="B141" s="1">
        <v>38429</v>
      </c>
      <c r="C141" t="s">
        <v>241</v>
      </c>
      <c r="D141" t="s">
        <v>27</v>
      </c>
      <c r="E141" t="s">
        <v>54</v>
      </c>
      <c r="F141" t="s">
        <v>74</v>
      </c>
      <c r="G141">
        <v>46</v>
      </c>
      <c r="H141">
        <v>3</v>
      </c>
      <c r="I141">
        <v>20</v>
      </c>
      <c r="J141">
        <v>0.15</v>
      </c>
      <c r="K141">
        <v>0</v>
      </c>
      <c r="L141">
        <v>4</v>
      </c>
      <c r="M141">
        <v>0</v>
      </c>
      <c r="N141">
        <v>10</v>
      </c>
      <c r="O141">
        <v>12</v>
      </c>
      <c r="P141">
        <v>0.83299999999999996</v>
      </c>
      <c r="Q141">
        <v>0</v>
      </c>
      <c r="R141">
        <v>8</v>
      </c>
      <c r="S141">
        <v>8</v>
      </c>
      <c r="T141">
        <v>8</v>
      </c>
      <c r="U141">
        <v>4</v>
      </c>
      <c r="V141">
        <v>0</v>
      </c>
      <c r="W141">
        <v>4</v>
      </c>
      <c r="X141">
        <v>16</v>
      </c>
      <c r="Y141">
        <v>10.4</v>
      </c>
      <c r="Z141">
        <v>-8</v>
      </c>
      <c r="AA141" s="6" t="s">
        <v>2234</v>
      </c>
      <c r="AB141">
        <f>(Table1[[#This Row],[ast]]/(Table1[[#This Row],[fga]]+(0.44*Table1[[#This Row],[fta]])+Table1[[#This Row],[ast]]+Table1[[#This Row],[tov]]))*100</f>
        <v>21.459227467811161</v>
      </c>
      <c r="AC141">
        <f>(Table1[[#This Row],[pts]]/(Table1[[#This Row],[fga]]+(0.44*Table1[[#This Row],[fta]])+Table1[[#This Row],[tov]]))</f>
        <v>0.54644808743169393</v>
      </c>
      <c r="AD1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0.28260869565217389</v>
      </c>
    </row>
    <row r="142" spans="1:30" x14ac:dyDescent="0.25">
      <c r="A142">
        <v>62</v>
      </c>
      <c r="B142" s="1">
        <v>38431</v>
      </c>
      <c r="C142" t="s">
        <v>242</v>
      </c>
      <c r="D142" t="s">
        <v>27</v>
      </c>
      <c r="E142" t="s">
        <v>79</v>
      </c>
      <c r="F142" t="s">
        <v>72</v>
      </c>
      <c r="G142">
        <v>48</v>
      </c>
      <c r="H142">
        <v>18</v>
      </c>
      <c r="I142">
        <v>36</v>
      </c>
      <c r="J142">
        <v>0.5</v>
      </c>
      <c r="K142">
        <v>6</v>
      </c>
      <c r="L142">
        <v>12</v>
      </c>
      <c r="M142">
        <v>0.5</v>
      </c>
      <c r="N142">
        <v>14</v>
      </c>
      <c r="O142">
        <v>15</v>
      </c>
      <c r="P142">
        <v>0.93300000000000005</v>
      </c>
      <c r="Q142">
        <v>2</v>
      </c>
      <c r="R142">
        <v>8</v>
      </c>
      <c r="S142">
        <v>10</v>
      </c>
      <c r="T142">
        <v>5</v>
      </c>
      <c r="U142">
        <v>2</v>
      </c>
      <c r="V142">
        <v>0</v>
      </c>
      <c r="W142">
        <v>4</v>
      </c>
      <c r="X142">
        <v>56</v>
      </c>
      <c r="Y142">
        <v>42.9</v>
      </c>
      <c r="Z142">
        <v>-7</v>
      </c>
      <c r="AA142" s="6" t="s">
        <v>2234</v>
      </c>
      <c r="AB142">
        <f>(Table1[[#This Row],[ast]]/(Table1[[#This Row],[fga]]+(0.44*Table1[[#This Row],[fta]])+Table1[[#This Row],[ast]]+Table1[[#This Row],[tov]]))*100</f>
        <v>9.6899224806201545</v>
      </c>
      <c r="AC142">
        <f>(Table1[[#This Row],[pts]]/(Table1[[#This Row],[fga]]+(0.44*Table1[[#This Row],[fta]])+Table1[[#This Row],[tov]]))</f>
        <v>1.2017167381974247</v>
      </c>
      <c r="AD1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1.0416666666666667</v>
      </c>
    </row>
    <row r="143" spans="1:30" x14ac:dyDescent="0.25">
      <c r="A143">
        <v>63</v>
      </c>
      <c r="B143" s="1">
        <v>38433</v>
      </c>
      <c r="C143" t="s">
        <v>243</v>
      </c>
      <c r="D143" t="s">
        <v>27</v>
      </c>
      <c r="E143" t="s">
        <v>69</v>
      </c>
      <c r="F143" t="s">
        <v>244</v>
      </c>
      <c r="G143">
        <v>43</v>
      </c>
      <c r="H143">
        <v>11</v>
      </c>
      <c r="I143">
        <v>24</v>
      </c>
      <c r="J143">
        <v>0.45800000000000002</v>
      </c>
      <c r="K143">
        <v>2</v>
      </c>
      <c r="L143">
        <v>7</v>
      </c>
      <c r="M143">
        <v>0.28599999999999998</v>
      </c>
      <c r="N143">
        <v>5</v>
      </c>
      <c r="O143">
        <v>8</v>
      </c>
      <c r="P143">
        <v>0.625</v>
      </c>
      <c r="Q143">
        <v>1</v>
      </c>
      <c r="R143">
        <v>5</v>
      </c>
      <c r="S143">
        <v>6</v>
      </c>
      <c r="T143">
        <v>6</v>
      </c>
      <c r="U143">
        <v>1</v>
      </c>
      <c r="V143">
        <v>0</v>
      </c>
      <c r="W143">
        <v>0</v>
      </c>
      <c r="X143">
        <v>29</v>
      </c>
      <c r="Y143">
        <v>22.4</v>
      </c>
      <c r="Z143">
        <v>21</v>
      </c>
      <c r="AA143" s="6" t="s">
        <v>2235</v>
      </c>
      <c r="AB143">
        <f>(Table1[[#This Row],[ast]]/(Table1[[#This Row],[fga]]+(0.44*Table1[[#This Row],[fta]])+Table1[[#This Row],[ast]]+Table1[[#This Row],[tov]]))*100</f>
        <v>17.899761336515514</v>
      </c>
      <c r="AC143">
        <f>(Table1[[#This Row],[pts]]/(Table1[[#This Row],[fga]]+(0.44*Table1[[#This Row],[fta]])+Table1[[#This Row],[tov]]))</f>
        <v>1.0537790697674418</v>
      </c>
      <c r="AD1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0.60465116279069764</v>
      </c>
    </row>
    <row r="144" spans="1:30" x14ac:dyDescent="0.25">
      <c r="A144">
        <v>64</v>
      </c>
      <c r="B144" s="1">
        <v>38435</v>
      </c>
      <c r="C144" t="s">
        <v>245</v>
      </c>
      <c r="D144" t="s">
        <v>27</v>
      </c>
      <c r="E144" t="s">
        <v>85</v>
      </c>
      <c r="F144" t="s">
        <v>35</v>
      </c>
      <c r="G144">
        <v>42</v>
      </c>
      <c r="H144">
        <v>7</v>
      </c>
      <c r="I144">
        <v>22</v>
      </c>
      <c r="J144">
        <v>0.318</v>
      </c>
      <c r="K144">
        <v>1</v>
      </c>
      <c r="L144">
        <v>4</v>
      </c>
      <c r="M144">
        <v>0.25</v>
      </c>
      <c r="N144">
        <v>4</v>
      </c>
      <c r="O144">
        <v>7</v>
      </c>
      <c r="P144">
        <v>0.57099999999999995</v>
      </c>
      <c r="Q144">
        <v>0</v>
      </c>
      <c r="R144">
        <v>4</v>
      </c>
      <c r="S144">
        <v>4</v>
      </c>
      <c r="T144">
        <v>8</v>
      </c>
      <c r="U144">
        <v>1</v>
      </c>
      <c r="V144">
        <v>0</v>
      </c>
      <c r="W144">
        <v>2</v>
      </c>
      <c r="X144">
        <v>19</v>
      </c>
      <c r="Y144">
        <v>10.6</v>
      </c>
      <c r="Z144">
        <v>-17</v>
      </c>
      <c r="AA144" s="6" t="s">
        <v>2234</v>
      </c>
      <c r="AB144">
        <f>(Table1[[#This Row],[ast]]/(Table1[[#This Row],[fga]]+(0.44*Table1[[#This Row],[fta]])+Table1[[#This Row],[ast]]+Table1[[#This Row],[tov]]))*100</f>
        <v>22.805017103762829</v>
      </c>
      <c r="AC144">
        <f>(Table1[[#This Row],[pts]]/(Table1[[#This Row],[fga]]+(0.44*Table1[[#This Row],[fta]])+Table1[[#This Row],[tov]]))</f>
        <v>0.7016248153618907</v>
      </c>
      <c r="AD1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0.2857142857142857</v>
      </c>
    </row>
    <row r="145" spans="1:30" x14ac:dyDescent="0.25">
      <c r="A145">
        <v>65</v>
      </c>
      <c r="B145" s="1">
        <v>38437</v>
      </c>
      <c r="C145" t="s">
        <v>246</v>
      </c>
      <c r="D145" t="s">
        <v>27</v>
      </c>
      <c r="E145" t="s">
        <v>133</v>
      </c>
      <c r="F145" t="s">
        <v>247</v>
      </c>
      <c r="G145">
        <v>36</v>
      </c>
      <c r="H145">
        <v>7</v>
      </c>
      <c r="I145">
        <v>17</v>
      </c>
      <c r="J145">
        <v>0.41199999999999998</v>
      </c>
      <c r="K145">
        <v>0</v>
      </c>
      <c r="L145">
        <v>2</v>
      </c>
      <c r="M145">
        <v>0</v>
      </c>
      <c r="N145">
        <v>5</v>
      </c>
      <c r="O145">
        <v>6</v>
      </c>
      <c r="P145">
        <v>0.83299999999999996</v>
      </c>
      <c r="Q145">
        <v>1</v>
      </c>
      <c r="R145">
        <v>3</v>
      </c>
      <c r="S145">
        <v>4</v>
      </c>
      <c r="T145">
        <v>6</v>
      </c>
      <c r="U145">
        <v>0</v>
      </c>
      <c r="V145">
        <v>0</v>
      </c>
      <c r="W145">
        <v>3</v>
      </c>
      <c r="X145">
        <v>19</v>
      </c>
      <c r="Y145">
        <v>11.9</v>
      </c>
      <c r="Z145">
        <v>-24</v>
      </c>
      <c r="AA145" s="6" t="s">
        <v>2234</v>
      </c>
      <c r="AB145">
        <f>(Table1[[#This Row],[ast]]/(Table1[[#This Row],[fga]]+(0.44*Table1[[#This Row],[fta]])+Table1[[#This Row],[ast]]+Table1[[#This Row],[tov]]))*100</f>
        <v>20.949720670391063</v>
      </c>
      <c r="AC145">
        <f>(Table1[[#This Row],[pts]]/(Table1[[#This Row],[fga]]+(0.44*Table1[[#This Row],[fta]])+Table1[[#This Row],[tov]]))</f>
        <v>0.83922261484098937</v>
      </c>
      <c r="AD1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146" spans="1:30" x14ac:dyDescent="0.25">
      <c r="A146">
        <v>66</v>
      </c>
      <c r="B146" s="1">
        <v>38439</v>
      </c>
      <c r="C146" t="s">
        <v>248</v>
      </c>
      <c r="D146" t="s">
        <v>27</v>
      </c>
      <c r="E146" t="s">
        <v>66</v>
      </c>
      <c r="F146" t="s">
        <v>118</v>
      </c>
      <c r="G146">
        <v>53</v>
      </c>
      <c r="H146">
        <v>16</v>
      </c>
      <c r="I146">
        <v>29</v>
      </c>
      <c r="J146">
        <v>0.55200000000000005</v>
      </c>
      <c r="K146">
        <v>3</v>
      </c>
      <c r="L146">
        <v>10</v>
      </c>
      <c r="M146">
        <v>0.3</v>
      </c>
      <c r="N146">
        <v>9</v>
      </c>
      <c r="O146">
        <v>11</v>
      </c>
      <c r="P146">
        <v>0.81799999999999995</v>
      </c>
      <c r="Q146">
        <v>2</v>
      </c>
      <c r="R146">
        <v>4</v>
      </c>
      <c r="S146">
        <v>6</v>
      </c>
      <c r="T146">
        <v>3</v>
      </c>
      <c r="U146">
        <v>4</v>
      </c>
      <c r="V146">
        <v>0</v>
      </c>
      <c r="W146">
        <v>10</v>
      </c>
      <c r="X146">
        <v>44</v>
      </c>
      <c r="Y146">
        <v>26.8</v>
      </c>
      <c r="Z146">
        <v>1</v>
      </c>
      <c r="AA146" s="6" t="s">
        <v>2235</v>
      </c>
      <c r="AB146">
        <f>(Table1[[#This Row],[ast]]/(Table1[[#This Row],[fga]]+(0.44*Table1[[#This Row],[fta]])+Table1[[#This Row],[ast]]+Table1[[#This Row],[tov]]))*100</f>
        <v>6.4047822374039276</v>
      </c>
      <c r="AC146">
        <f>(Table1[[#This Row],[pts]]/(Table1[[#This Row],[fga]]+(0.44*Table1[[#This Row],[fta]])+Table1[[#This Row],[tov]]))</f>
        <v>1.0036496350364963</v>
      </c>
      <c r="AD1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0.60377358490566035</v>
      </c>
    </row>
    <row r="147" spans="1:30" x14ac:dyDescent="0.25">
      <c r="A147">
        <v>67</v>
      </c>
      <c r="B147" s="1">
        <v>38440</v>
      </c>
      <c r="C147" t="s">
        <v>249</v>
      </c>
      <c r="D147" t="s">
        <v>27</v>
      </c>
      <c r="E147" t="s">
        <v>57</v>
      </c>
      <c r="F147" t="s">
        <v>77</v>
      </c>
      <c r="G147">
        <v>41</v>
      </c>
      <c r="H147">
        <v>7</v>
      </c>
      <c r="I147">
        <v>20</v>
      </c>
      <c r="J147">
        <v>0.35</v>
      </c>
      <c r="K147">
        <v>2</v>
      </c>
      <c r="L147">
        <v>8</v>
      </c>
      <c r="M147">
        <v>0.25</v>
      </c>
      <c r="N147">
        <v>6</v>
      </c>
      <c r="O147">
        <v>7</v>
      </c>
      <c r="P147">
        <v>0.85699999999999998</v>
      </c>
      <c r="Q147">
        <v>0</v>
      </c>
      <c r="R147">
        <v>7</v>
      </c>
      <c r="S147">
        <v>7</v>
      </c>
      <c r="T147">
        <v>5</v>
      </c>
      <c r="U147">
        <v>2</v>
      </c>
      <c r="V147">
        <v>1</v>
      </c>
      <c r="W147">
        <v>1</v>
      </c>
      <c r="X147">
        <v>22</v>
      </c>
      <c r="Y147">
        <v>17.7</v>
      </c>
      <c r="Z147">
        <v>11</v>
      </c>
      <c r="AA147" s="6" t="s">
        <v>2235</v>
      </c>
      <c r="AB147">
        <f>(Table1[[#This Row],[ast]]/(Table1[[#This Row],[fga]]+(0.44*Table1[[#This Row],[fta]])+Table1[[#This Row],[ast]]+Table1[[#This Row],[tov]]))*100</f>
        <v>17.1939477303989</v>
      </c>
      <c r="AC147">
        <f>(Table1[[#This Row],[pts]]/(Table1[[#This Row],[fga]]+(0.44*Table1[[#This Row],[fta]])+Table1[[#This Row],[tov]]))</f>
        <v>0.91362126245847186</v>
      </c>
      <c r="AD1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148" spans="1:30" x14ac:dyDescent="0.25">
      <c r="A148">
        <v>68</v>
      </c>
      <c r="B148" s="1">
        <v>38442</v>
      </c>
      <c r="C148" t="s">
        <v>250</v>
      </c>
      <c r="D148" t="s">
        <v>27</v>
      </c>
      <c r="E148" t="s">
        <v>89</v>
      </c>
      <c r="F148" t="s">
        <v>74</v>
      </c>
      <c r="G148">
        <v>53</v>
      </c>
      <c r="H148">
        <v>10</v>
      </c>
      <c r="I148">
        <v>28</v>
      </c>
      <c r="J148">
        <v>0.35699999999999998</v>
      </c>
      <c r="K148">
        <v>1</v>
      </c>
      <c r="L148">
        <v>4</v>
      </c>
      <c r="M148">
        <v>0.25</v>
      </c>
      <c r="N148">
        <v>5</v>
      </c>
      <c r="O148">
        <v>11</v>
      </c>
      <c r="P148">
        <v>0.45500000000000002</v>
      </c>
      <c r="Q148">
        <v>4</v>
      </c>
      <c r="R148">
        <v>2</v>
      </c>
      <c r="S148">
        <v>6</v>
      </c>
      <c r="T148">
        <v>7</v>
      </c>
      <c r="U148">
        <v>4</v>
      </c>
      <c r="V148">
        <v>2</v>
      </c>
      <c r="W148">
        <v>3</v>
      </c>
      <c r="X148">
        <v>26</v>
      </c>
      <c r="Y148">
        <v>16.7</v>
      </c>
      <c r="Z148">
        <v>-12</v>
      </c>
      <c r="AA148" s="6" t="s">
        <v>2234</v>
      </c>
      <c r="AB148">
        <f>(Table1[[#This Row],[ast]]/(Table1[[#This Row],[fga]]+(0.44*Table1[[#This Row],[fta]])+Table1[[#This Row],[ast]]+Table1[[#This Row],[tov]]))*100</f>
        <v>16.33986928104575</v>
      </c>
      <c r="AC148">
        <f>(Table1[[#This Row],[pts]]/(Table1[[#This Row],[fga]]+(0.44*Table1[[#This Row],[fta]])+Table1[[#This Row],[tov]]))</f>
        <v>0.72544642857142849</v>
      </c>
      <c r="AD1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0.33962264150943394</v>
      </c>
    </row>
    <row r="149" spans="1:30" x14ac:dyDescent="0.25">
      <c r="A149">
        <v>69</v>
      </c>
      <c r="B149" s="1">
        <v>38443</v>
      </c>
      <c r="C149" t="s">
        <v>251</v>
      </c>
      <c r="D149" t="s">
        <v>27</v>
      </c>
      <c r="E149" t="s">
        <v>28</v>
      </c>
      <c r="F149" t="s">
        <v>35</v>
      </c>
      <c r="G149">
        <v>44</v>
      </c>
      <c r="H149">
        <v>13</v>
      </c>
      <c r="I149">
        <v>21</v>
      </c>
      <c r="J149">
        <v>0.61899999999999999</v>
      </c>
      <c r="K149">
        <v>2</v>
      </c>
      <c r="L149">
        <v>4</v>
      </c>
      <c r="M149">
        <v>0.5</v>
      </c>
      <c r="N149">
        <v>7</v>
      </c>
      <c r="O149">
        <v>10</v>
      </c>
      <c r="P149">
        <v>0.7</v>
      </c>
      <c r="Q149">
        <v>0</v>
      </c>
      <c r="R149">
        <v>8</v>
      </c>
      <c r="S149">
        <v>8</v>
      </c>
      <c r="T149">
        <v>9</v>
      </c>
      <c r="U149">
        <v>2</v>
      </c>
      <c r="V149">
        <v>0</v>
      </c>
      <c r="W149">
        <v>7</v>
      </c>
      <c r="X149">
        <v>35</v>
      </c>
      <c r="Y149">
        <v>27.2</v>
      </c>
      <c r="Z149">
        <v>-15</v>
      </c>
      <c r="AA149" s="6" t="s">
        <v>2234</v>
      </c>
      <c r="AB149">
        <f>(Table1[[#This Row],[ast]]/(Table1[[#This Row],[fga]]+(0.44*Table1[[#This Row],[fta]])+Table1[[#This Row],[ast]]+Table1[[#This Row],[tov]]))*100</f>
        <v>21.739130434782609</v>
      </c>
      <c r="AC149">
        <f>(Table1[[#This Row],[pts]]/(Table1[[#This Row],[fga]]+(0.44*Table1[[#This Row],[fta]])+Table1[[#This Row],[tov]]))</f>
        <v>1.080246913580247</v>
      </c>
      <c r="AD1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150" spans="1:30" x14ac:dyDescent="0.25">
      <c r="A150">
        <v>70</v>
      </c>
      <c r="B150" s="1">
        <v>38445</v>
      </c>
      <c r="C150" t="s">
        <v>252</v>
      </c>
      <c r="D150" t="s">
        <v>27</v>
      </c>
      <c r="E150" t="s">
        <v>133</v>
      </c>
      <c r="F150" t="s">
        <v>253</v>
      </c>
      <c r="G150">
        <v>48</v>
      </c>
      <c r="H150">
        <v>10</v>
      </c>
      <c r="I150">
        <v>23</v>
      </c>
      <c r="J150">
        <v>0.435</v>
      </c>
      <c r="K150">
        <v>4</v>
      </c>
      <c r="L150">
        <v>8</v>
      </c>
      <c r="M150">
        <v>0.5</v>
      </c>
      <c r="N150">
        <v>13</v>
      </c>
      <c r="O150">
        <v>13</v>
      </c>
      <c r="P150">
        <v>1</v>
      </c>
      <c r="Q150">
        <v>2</v>
      </c>
      <c r="R150">
        <v>8</v>
      </c>
      <c r="S150">
        <v>10</v>
      </c>
      <c r="T150">
        <v>7</v>
      </c>
      <c r="U150">
        <v>2</v>
      </c>
      <c r="V150">
        <v>1</v>
      </c>
      <c r="W150">
        <v>6</v>
      </c>
      <c r="X150">
        <v>37</v>
      </c>
      <c r="Y150">
        <v>29.1</v>
      </c>
      <c r="Z150">
        <v>20</v>
      </c>
      <c r="AA150" s="6" t="s">
        <v>2235</v>
      </c>
      <c r="AB150">
        <f>(Table1[[#This Row],[ast]]/(Table1[[#This Row],[fga]]+(0.44*Table1[[#This Row],[fta]])+Table1[[#This Row],[ast]]+Table1[[#This Row],[tov]]))*100</f>
        <v>16.778523489932887</v>
      </c>
      <c r="AC150">
        <f>(Table1[[#This Row],[pts]]/(Table1[[#This Row],[fga]]+(0.44*Table1[[#This Row],[fta]])+Table1[[#This Row],[tov]]))</f>
        <v>1.0656682027649771</v>
      </c>
      <c r="AD1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0.79166666666666663</v>
      </c>
    </row>
    <row r="151" spans="1:30" x14ac:dyDescent="0.25">
      <c r="A151">
        <v>71</v>
      </c>
      <c r="B151" s="1">
        <v>38447</v>
      </c>
      <c r="C151" t="s">
        <v>254</v>
      </c>
      <c r="D151" t="s">
        <v>27</v>
      </c>
      <c r="E151" t="s">
        <v>100</v>
      </c>
      <c r="F151" t="s">
        <v>247</v>
      </c>
      <c r="G151">
        <v>40</v>
      </c>
      <c r="H151">
        <v>9</v>
      </c>
      <c r="I151">
        <v>19</v>
      </c>
      <c r="J151">
        <v>0.47399999999999998</v>
      </c>
      <c r="K151">
        <v>3</v>
      </c>
      <c r="L151">
        <v>6</v>
      </c>
      <c r="M151">
        <v>0.5</v>
      </c>
      <c r="N151">
        <v>3</v>
      </c>
      <c r="O151">
        <v>6</v>
      </c>
      <c r="P151">
        <v>0.5</v>
      </c>
      <c r="Q151">
        <v>2</v>
      </c>
      <c r="R151">
        <v>7</v>
      </c>
      <c r="S151">
        <v>9</v>
      </c>
      <c r="T151">
        <v>4</v>
      </c>
      <c r="U151">
        <v>2</v>
      </c>
      <c r="V151">
        <v>2</v>
      </c>
      <c r="W151">
        <v>6</v>
      </c>
      <c r="X151">
        <v>24</v>
      </c>
      <c r="Y151">
        <v>16</v>
      </c>
      <c r="Z151">
        <v>-21</v>
      </c>
      <c r="AA151" s="6" t="s">
        <v>2234</v>
      </c>
      <c r="AB151">
        <f>(Table1[[#This Row],[ast]]/(Table1[[#This Row],[fga]]+(0.44*Table1[[#This Row],[fta]])+Table1[[#This Row],[ast]]+Table1[[#This Row],[tov]]))*100</f>
        <v>12.642225031605561</v>
      </c>
      <c r="AC151">
        <f>(Table1[[#This Row],[pts]]/(Table1[[#This Row],[fga]]+(0.44*Table1[[#This Row],[fta]])+Table1[[#This Row],[tov]]))</f>
        <v>0.86830680173661356</v>
      </c>
      <c r="AD1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152" spans="1:30" x14ac:dyDescent="0.25">
      <c r="A152">
        <v>72</v>
      </c>
      <c r="B152" s="1">
        <v>38448</v>
      </c>
      <c r="C152" t="s">
        <v>255</v>
      </c>
      <c r="D152" t="s">
        <v>27</v>
      </c>
      <c r="E152" t="s">
        <v>40</v>
      </c>
      <c r="F152" t="s">
        <v>256</v>
      </c>
      <c r="G152">
        <v>33</v>
      </c>
      <c r="H152">
        <v>9</v>
      </c>
      <c r="I152">
        <v>18</v>
      </c>
      <c r="J152">
        <v>0.5</v>
      </c>
      <c r="K152">
        <v>0</v>
      </c>
      <c r="L152">
        <v>3</v>
      </c>
      <c r="M152">
        <v>0</v>
      </c>
      <c r="N152">
        <v>2</v>
      </c>
      <c r="O152">
        <v>4</v>
      </c>
      <c r="P152">
        <v>0.5</v>
      </c>
      <c r="Q152">
        <v>2</v>
      </c>
      <c r="R152">
        <v>2</v>
      </c>
      <c r="S152">
        <v>4</v>
      </c>
      <c r="T152">
        <v>3</v>
      </c>
      <c r="U152">
        <v>1</v>
      </c>
      <c r="V152">
        <v>0</v>
      </c>
      <c r="W152">
        <v>2</v>
      </c>
      <c r="X152">
        <v>20</v>
      </c>
      <c r="Y152">
        <v>12.5</v>
      </c>
      <c r="Z152">
        <v>-15</v>
      </c>
      <c r="AA152" s="6" t="s">
        <v>2234</v>
      </c>
      <c r="AB152">
        <f>(Table1[[#This Row],[ast]]/(Table1[[#This Row],[fga]]+(0.44*Table1[[#This Row],[fta]])+Table1[[#This Row],[ast]]+Table1[[#This Row],[tov]]))*100</f>
        <v>12.116316639741518</v>
      </c>
      <c r="AC152">
        <f>(Table1[[#This Row],[pts]]/(Table1[[#This Row],[fga]]+(0.44*Table1[[#This Row],[fta]])+Table1[[#This Row],[tov]]))</f>
        <v>0.91911764705882348</v>
      </c>
      <c r="AD1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0.45454545454545453</v>
      </c>
    </row>
    <row r="153" spans="1:30" x14ac:dyDescent="0.25">
      <c r="A153">
        <v>73</v>
      </c>
      <c r="B153" s="1">
        <v>38450</v>
      </c>
      <c r="C153" t="s">
        <v>257</v>
      </c>
      <c r="D153" t="s">
        <v>27</v>
      </c>
      <c r="E153" t="s">
        <v>54</v>
      </c>
      <c r="F153" t="s">
        <v>50</v>
      </c>
      <c r="G153">
        <v>48</v>
      </c>
      <c r="H153">
        <v>12</v>
      </c>
      <c r="I153">
        <v>30</v>
      </c>
      <c r="J153">
        <v>0.4</v>
      </c>
      <c r="K153">
        <v>2</v>
      </c>
      <c r="L153">
        <v>6</v>
      </c>
      <c r="M153">
        <v>0.33300000000000002</v>
      </c>
      <c r="N153">
        <v>11</v>
      </c>
      <c r="O153">
        <v>11</v>
      </c>
      <c r="P153">
        <v>1</v>
      </c>
      <c r="Q153">
        <v>4</v>
      </c>
      <c r="R153">
        <v>9</v>
      </c>
      <c r="S153">
        <v>13</v>
      </c>
      <c r="T153">
        <v>7</v>
      </c>
      <c r="U153">
        <v>5</v>
      </c>
      <c r="V153">
        <v>0</v>
      </c>
      <c r="W153">
        <v>5</v>
      </c>
      <c r="X153">
        <v>37</v>
      </c>
      <c r="Y153">
        <v>30.8</v>
      </c>
      <c r="Z153">
        <v>-5</v>
      </c>
      <c r="AA153" s="6" t="s">
        <v>2234</v>
      </c>
      <c r="AB153">
        <f>(Table1[[#This Row],[ast]]/(Table1[[#This Row],[fga]]+(0.44*Table1[[#This Row],[fta]])+Table1[[#This Row],[ast]]+Table1[[#This Row],[tov]]))*100</f>
        <v>14.944491887275833</v>
      </c>
      <c r="AC153">
        <f>(Table1[[#This Row],[pts]]/(Table1[[#This Row],[fga]]+(0.44*Table1[[#This Row],[fta]])+Table1[[#This Row],[tov]]))</f>
        <v>0.92871485943775089</v>
      </c>
      <c r="AD1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0.8125</v>
      </c>
    </row>
    <row r="154" spans="1:30" x14ac:dyDescent="0.25">
      <c r="A154">
        <v>74</v>
      </c>
      <c r="B154" s="1">
        <v>38451</v>
      </c>
      <c r="C154" t="s">
        <v>258</v>
      </c>
      <c r="D154" t="s">
        <v>27</v>
      </c>
      <c r="E154" t="s">
        <v>121</v>
      </c>
      <c r="F154" t="s">
        <v>179</v>
      </c>
      <c r="G154">
        <v>47</v>
      </c>
      <c r="H154">
        <v>15</v>
      </c>
      <c r="I154">
        <v>26</v>
      </c>
      <c r="J154">
        <v>0.57699999999999996</v>
      </c>
      <c r="K154">
        <v>7</v>
      </c>
      <c r="L154">
        <v>13</v>
      </c>
      <c r="M154">
        <v>0.53800000000000003</v>
      </c>
      <c r="N154">
        <v>3</v>
      </c>
      <c r="O154">
        <v>3</v>
      </c>
      <c r="P154">
        <v>1</v>
      </c>
      <c r="Q154">
        <v>1</v>
      </c>
      <c r="R154">
        <v>9</v>
      </c>
      <c r="S154">
        <v>10</v>
      </c>
      <c r="T154">
        <v>10</v>
      </c>
      <c r="U154">
        <v>2</v>
      </c>
      <c r="V154">
        <v>1</v>
      </c>
      <c r="W154">
        <v>3</v>
      </c>
      <c r="X154">
        <v>40</v>
      </c>
      <c r="Y154">
        <v>37.1</v>
      </c>
      <c r="Z154">
        <v>13</v>
      </c>
      <c r="AA154" s="6" t="s">
        <v>2235</v>
      </c>
      <c r="AB154">
        <f>(Table1[[#This Row],[ast]]/(Table1[[#This Row],[fga]]+(0.44*Table1[[#This Row],[fta]])+Table1[[#This Row],[ast]]+Table1[[#This Row],[tov]]))*100</f>
        <v>24.801587301587304</v>
      </c>
      <c r="AC154">
        <f>(Table1[[#This Row],[pts]]/(Table1[[#This Row],[fga]]+(0.44*Table1[[#This Row],[fta]])+Table1[[#This Row],[tov]]))</f>
        <v>1.3192612137203166</v>
      </c>
      <c r="AD1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1.0425531914893618</v>
      </c>
    </row>
    <row r="155" spans="1:30" x14ac:dyDescent="0.25">
      <c r="A155">
        <v>75</v>
      </c>
      <c r="B155" s="1">
        <v>38453</v>
      </c>
      <c r="C155" t="s">
        <v>259</v>
      </c>
      <c r="D155" t="s">
        <v>27</v>
      </c>
      <c r="E155" t="s">
        <v>93</v>
      </c>
      <c r="F155" t="s">
        <v>58</v>
      </c>
      <c r="G155">
        <v>48</v>
      </c>
      <c r="H155">
        <v>12</v>
      </c>
      <c r="I155">
        <v>23</v>
      </c>
      <c r="J155">
        <v>0.52200000000000002</v>
      </c>
      <c r="K155">
        <v>1</v>
      </c>
      <c r="L155">
        <v>6</v>
      </c>
      <c r="M155">
        <v>0.16700000000000001</v>
      </c>
      <c r="N155">
        <v>8</v>
      </c>
      <c r="O155">
        <v>10</v>
      </c>
      <c r="P155">
        <v>0.8</v>
      </c>
      <c r="Q155">
        <v>1</v>
      </c>
      <c r="R155">
        <v>6</v>
      </c>
      <c r="S155">
        <v>7</v>
      </c>
      <c r="T155">
        <v>6</v>
      </c>
      <c r="U155">
        <v>5</v>
      </c>
      <c r="V155">
        <v>1</v>
      </c>
      <c r="W155">
        <v>2</v>
      </c>
      <c r="X155">
        <v>33</v>
      </c>
      <c r="Y155">
        <v>29.7</v>
      </c>
      <c r="Z155">
        <v>8</v>
      </c>
      <c r="AA155" s="6" t="s">
        <v>2235</v>
      </c>
      <c r="AB155">
        <f>(Table1[[#This Row],[ast]]/(Table1[[#This Row],[fga]]+(0.44*Table1[[#This Row],[fta]])+Table1[[#This Row],[ast]]+Table1[[#This Row],[tov]]))*100</f>
        <v>16.949152542372882</v>
      </c>
      <c r="AC155">
        <f>(Table1[[#This Row],[pts]]/(Table1[[#This Row],[fga]]+(0.44*Table1[[#This Row],[fta]])+Table1[[#This Row],[tov]]))</f>
        <v>1.1224489795918369</v>
      </c>
      <c r="AD1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0.77083333333333337</v>
      </c>
    </row>
    <row r="156" spans="1:30" x14ac:dyDescent="0.25">
      <c r="A156">
        <v>76</v>
      </c>
      <c r="B156" s="1">
        <v>38456</v>
      </c>
      <c r="C156" t="s">
        <v>260</v>
      </c>
      <c r="D156" t="s">
        <v>27</v>
      </c>
      <c r="E156" t="s">
        <v>46</v>
      </c>
      <c r="F156" t="s">
        <v>104</v>
      </c>
      <c r="G156">
        <v>42</v>
      </c>
      <c r="H156">
        <v>7</v>
      </c>
      <c r="I156">
        <v>25</v>
      </c>
      <c r="J156">
        <v>0.28000000000000003</v>
      </c>
      <c r="K156">
        <v>4</v>
      </c>
      <c r="L156">
        <v>13</v>
      </c>
      <c r="M156">
        <v>0.308</v>
      </c>
      <c r="N156">
        <v>9</v>
      </c>
      <c r="O156">
        <v>14</v>
      </c>
      <c r="P156">
        <v>0.64300000000000002</v>
      </c>
      <c r="Q156">
        <v>1</v>
      </c>
      <c r="R156">
        <v>17</v>
      </c>
      <c r="S156">
        <v>18</v>
      </c>
      <c r="T156">
        <v>7</v>
      </c>
      <c r="U156">
        <v>2</v>
      </c>
      <c r="V156">
        <v>2</v>
      </c>
      <c r="W156">
        <v>4</v>
      </c>
      <c r="X156">
        <v>27</v>
      </c>
      <c r="Y156">
        <v>19.2</v>
      </c>
      <c r="Z156">
        <v>1</v>
      </c>
      <c r="AA156" s="6" t="s">
        <v>2234</v>
      </c>
      <c r="AB156">
        <f>(Table1[[#This Row],[ast]]/(Table1[[#This Row],[fga]]+(0.44*Table1[[#This Row],[fta]])+Table1[[#This Row],[ast]]+Table1[[#This Row],[tov]]))*100</f>
        <v>16.603415559772298</v>
      </c>
      <c r="AC156">
        <f>(Table1[[#This Row],[pts]]/(Table1[[#This Row],[fga]]+(0.44*Table1[[#This Row],[fta]])+Table1[[#This Row],[tov]]))</f>
        <v>0.76791808873720147</v>
      </c>
      <c r="AD1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0.69047619047619047</v>
      </c>
    </row>
    <row r="157" spans="1:30" x14ac:dyDescent="0.25">
      <c r="A157">
        <v>77</v>
      </c>
      <c r="B157" s="1">
        <v>38457</v>
      </c>
      <c r="C157" t="s">
        <v>261</v>
      </c>
      <c r="D157" t="s">
        <v>27</v>
      </c>
      <c r="E157" t="s">
        <v>43</v>
      </c>
      <c r="F157" t="s">
        <v>159</v>
      </c>
      <c r="G157">
        <v>48</v>
      </c>
      <c r="H157">
        <v>16</v>
      </c>
      <c r="I157">
        <v>33</v>
      </c>
      <c r="J157">
        <v>0.48499999999999999</v>
      </c>
      <c r="K157">
        <v>1</v>
      </c>
      <c r="L157">
        <v>6</v>
      </c>
      <c r="M157">
        <v>0.16700000000000001</v>
      </c>
      <c r="N157">
        <v>5</v>
      </c>
      <c r="O157">
        <v>8</v>
      </c>
      <c r="P157">
        <v>0.625</v>
      </c>
      <c r="Q157">
        <v>2</v>
      </c>
      <c r="R157">
        <v>4</v>
      </c>
      <c r="S157">
        <v>6</v>
      </c>
      <c r="T157">
        <v>6</v>
      </c>
      <c r="U157">
        <v>1</v>
      </c>
      <c r="V157">
        <v>0</v>
      </c>
      <c r="W157">
        <v>1</v>
      </c>
      <c r="X157">
        <v>38</v>
      </c>
      <c r="Y157">
        <v>25.7</v>
      </c>
      <c r="Z157">
        <v>-8</v>
      </c>
      <c r="AA157" s="6" t="s">
        <v>2234</v>
      </c>
      <c r="AB157">
        <f>(Table1[[#This Row],[ast]]/(Table1[[#This Row],[fga]]+(0.44*Table1[[#This Row],[fta]])+Table1[[#This Row],[ast]]+Table1[[#This Row],[tov]]))*100</f>
        <v>13.786764705882351</v>
      </c>
      <c r="AC157">
        <f>(Table1[[#This Row],[pts]]/(Table1[[#This Row],[fga]]+(0.44*Table1[[#This Row],[fta]])+Table1[[#This Row],[tov]]))</f>
        <v>1.0127931769722813</v>
      </c>
      <c r="AD1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0.625</v>
      </c>
    </row>
    <row r="158" spans="1:30" x14ac:dyDescent="0.25">
      <c r="A158">
        <v>78</v>
      </c>
      <c r="B158" s="1">
        <v>38459</v>
      </c>
      <c r="C158" t="s">
        <v>262</v>
      </c>
      <c r="D158" t="s">
        <v>27</v>
      </c>
      <c r="E158" t="s">
        <v>69</v>
      </c>
      <c r="F158" t="s">
        <v>98</v>
      </c>
      <c r="G158">
        <v>45</v>
      </c>
      <c r="H158">
        <v>12</v>
      </c>
      <c r="I158">
        <v>35</v>
      </c>
      <c r="J158">
        <v>0.34300000000000003</v>
      </c>
      <c r="K158">
        <v>2</v>
      </c>
      <c r="L158">
        <v>7</v>
      </c>
      <c r="M158">
        <v>0.28599999999999998</v>
      </c>
      <c r="N158">
        <v>11</v>
      </c>
      <c r="O158">
        <v>14</v>
      </c>
      <c r="P158">
        <v>0.78600000000000003</v>
      </c>
      <c r="Q158">
        <v>3</v>
      </c>
      <c r="R158">
        <v>8</v>
      </c>
      <c r="S158">
        <v>11</v>
      </c>
      <c r="T158">
        <v>6</v>
      </c>
      <c r="U158">
        <v>0</v>
      </c>
      <c r="V158">
        <v>1</v>
      </c>
      <c r="W158">
        <v>1</v>
      </c>
      <c r="X158">
        <v>37</v>
      </c>
      <c r="Y158">
        <v>24.5</v>
      </c>
      <c r="Z158">
        <v>-6</v>
      </c>
      <c r="AA158" s="6" t="s">
        <v>2234</v>
      </c>
      <c r="AB158">
        <f>(Table1[[#This Row],[ast]]/(Table1[[#This Row],[fga]]+(0.44*Table1[[#This Row],[fta]])+Table1[[#This Row],[ast]]+Table1[[#This Row],[tov]]))*100</f>
        <v>12.458471760797343</v>
      </c>
      <c r="AC158">
        <f>(Table1[[#This Row],[pts]]/(Table1[[#This Row],[fga]]+(0.44*Table1[[#This Row],[fta]])+Table1[[#This Row],[tov]]))</f>
        <v>0.87760910815939286</v>
      </c>
      <c r="AD1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0.62222222222222223</v>
      </c>
    </row>
    <row r="159" spans="1:30" x14ac:dyDescent="0.25">
      <c r="A159">
        <v>79</v>
      </c>
      <c r="B159" s="1">
        <v>38461</v>
      </c>
      <c r="C159" t="s">
        <v>263</v>
      </c>
      <c r="D159" t="s">
        <v>27</v>
      </c>
      <c r="E159" t="s">
        <v>52</v>
      </c>
      <c r="F159" t="s">
        <v>47</v>
      </c>
      <c r="G159">
        <v>47</v>
      </c>
      <c r="H159">
        <v>13</v>
      </c>
      <c r="I159">
        <v>27</v>
      </c>
      <c r="J159">
        <v>0.48099999999999998</v>
      </c>
      <c r="K159">
        <v>2</v>
      </c>
      <c r="L159">
        <v>3</v>
      </c>
      <c r="M159">
        <v>0.66700000000000004</v>
      </c>
      <c r="N159">
        <v>4</v>
      </c>
      <c r="O159">
        <v>5</v>
      </c>
      <c r="P159">
        <v>0.8</v>
      </c>
      <c r="Q159">
        <v>1</v>
      </c>
      <c r="R159">
        <v>7</v>
      </c>
      <c r="S159">
        <v>8</v>
      </c>
      <c r="T159">
        <v>6</v>
      </c>
      <c r="U159">
        <v>5</v>
      </c>
      <c r="V159">
        <v>0</v>
      </c>
      <c r="W159">
        <v>3</v>
      </c>
      <c r="X159">
        <v>32</v>
      </c>
      <c r="Y159">
        <v>25.7</v>
      </c>
      <c r="Z159">
        <v>13</v>
      </c>
      <c r="AA159" s="6" t="s">
        <v>2235</v>
      </c>
      <c r="AB159">
        <f>(Table1[[#This Row],[ast]]/(Table1[[#This Row],[fga]]+(0.44*Table1[[#This Row],[fta]])+Table1[[#This Row],[ast]]+Table1[[#This Row],[tov]]))*100</f>
        <v>15.706806282722512</v>
      </c>
      <c r="AC159">
        <f>(Table1[[#This Row],[pts]]/(Table1[[#This Row],[fga]]+(0.44*Table1[[#This Row],[fta]])+Table1[[#This Row],[tov]]))</f>
        <v>0.99378881987577627</v>
      </c>
      <c r="AD1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0.7021276595744681</v>
      </c>
    </row>
    <row r="160" spans="1:30" x14ac:dyDescent="0.25">
      <c r="A160">
        <v>80</v>
      </c>
      <c r="B160" s="1">
        <v>38462</v>
      </c>
      <c r="C160" t="s">
        <v>264</v>
      </c>
      <c r="D160" t="s">
        <v>27</v>
      </c>
      <c r="E160" t="s">
        <v>79</v>
      </c>
      <c r="F160" t="s">
        <v>81</v>
      </c>
      <c r="G160">
        <v>48</v>
      </c>
      <c r="H160">
        <v>10</v>
      </c>
      <c r="I160">
        <v>23</v>
      </c>
      <c r="J160">
        <v>0.435</v>
      </c>
      <c r="K160">
        <v>2</v>
      </c>
      <c r="L160">
        <v>8</v>
      </c>
      <c r="M160">
        <v>0.25</v>
      </c>
      <c r="N160">
        <v>5</v>
      </c>
      <c r="O160">
        <v>10</v>
      </c>
      <c r="P160">
        <v>0.5</v>
      </c>
      <c r="Q160">
        <v>2</v>
      </c>
      <c r="R160">
        <v>12</v>
      </c>
      <c r="S160">
        <v>14</v>
      </c>
      <c r="T160">
        <v>14</v>
      </c>
      <c r="U160">
        <v>0</v>
      </c>
      <c r="V160">
        <v>1</v>
      </c>
      <c r="W160">
        <v>2</v>
      </c>
      <c r="X160">
        <v>27</v>
      </c>
      <c r="Y160">
        <v>26</v>
      </c>
      <c r="Z160">
        <v>9</v>
      </c>
      <c r="AA160" s="6" t="s">
        <v>2235</v>
      </c>
      <c r="AB160">
        <f>(Table1[[#This Row],[ast]]/(Table1[[#This Row],[fga]]+(0.44*Table1[[#This Row],[fta]])+Table1[[#This Row],[ast]]+Table1[[#This Row],[tov]]))*100</f>
        <v>32.258064516129032</v>
      </c>
      <c r="AC160">
        <f>(Table1[[#This Row],[pts]]/(Table1[[#This Row],[fga]]+(0.44*Table1[[#This Row],[fta]])+Table1[[#This Row],[tov]]))</f>
        <v>0.91836734693877553</v>
      </c>
      <c r="AD1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61" spans="1:30" x14ac:dyDescent="0.25">
      <c r="A161">
        <v>1</v>
      </c>
      <c r="B161" s="1">
        <v>38658</v>
      </c>
      <c r="C161" t="s">
        <v>265</v>
      </c>
      <c r="D161" t="s">
        <v>27</v>
      </c>
      <c r="E161" t="s">
        <v>266</v>
      </c>
      <c r="F161" t="s">
        <v>186</v>
      </c>
      <c r="G161">
        <v>33</v>
      </c>
      <c r="H161">
        <v>9</v>
      </c>
      <c r="I161">
        <v>16</v>
      </c>
      <c r="J161">
        <v>0.56299999999999994</v>
      </c>
      <c r="K161">
        <v>6</v>
      </c>
      <c r="L161">
        <v>7</v>
      </c>
      <c r="M161">
        <v>0.85699999999999998</v>
      </c>
      <c r="N161">
        <v>7</v>
      </c>
      <c r="O161">
        <v>8</v>
      </c>
      <c r="P161">
        <v>0.875</v>
      </c>
      <c r="Q161">
        <v>1</v>
      </c>
      <c r="R161">
        <v>2</v>
      </c>
      <c r="S161">
        <v>3</v>
      </c>
      <c r="T161">
        <v>4</v>
      </c>
      <c r="U161">
        <v>2</v>
      </c>
      <c r="V161">
        <v>0</v>
      </c>
      <c r="W161">
        <v>3</v>
      </c>
      <c r="X161">
        <v>31</v>
      </c>
      <c r="Y161">
        <v>24.9</v>
      </c>
      <c r="Z161">
        <v>22</v>
      </c>
      <c r="AA161" s="6" t="s">
        <v>2235</v>
      </c>
      <c r="AB161">
        <f>(Table1[[#This Row],[ast]]/(Table1[[#This Row],[fga]]+(0.44*Table1[[#This Row],[fta]])+Table1[[#This Row],[ast]]+Table1[[#This Row],[tov]]))*100</f>
        <v>15.082956259426847</v>
      </c>
      <c r="AC161">
        <f>(Table1[[#This Row],[pts]]/(Table1[[#This Row],[fga]]+(0.44*Table1[[#This Row],[fta]])+Table1[[#This Row],[tov]]))</f>
        <v>1.3765541740674956</v>
      </c>
      <c r="AD1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0.87878787878787878</v>
      </c>
    </row>
    <row r="162" spans="1:30" x14ac:dyDescent="0.25">
      <c r="A162">
        <v>2</v>
      </c>
      <c r="B162" s="1">
        <v>38660</v>
      </c>
      <c r="C162" t="s">
        <v>267</v>
      </c>
      <c r="D162" t="s">
        <v>27</v>
      </c>
      <c r="E162" t="s">
        <v>136</v>
      </c>
      <c r="F162" t="s">
        <v>268</v>
      </c>
      <c r="G162">
        <v>37</v>
      </c>
      <c r="H162">
        <v>7</v>
      </c>
      <c r="I162">
        <v>16</v>
      </c>
      <c r="J162">
        <v>0.438</v>
      </c>
      <c r="K162">
        <v>0</v>
      </c>
      <c r="L162">
        <v>3</v>
      </c>
      <c r="M162">
        <v>0</v>
      </c>
      <c r="N162">
        <v>6</v>
      </c>
      <c r="O162">
        <v>7</v>
      </c>
      <c r="P162">
        <v>0.85699999999999998</v>
      </c>
      <c r="Q162">
        <v>0</v>
      </c>
      <c r="R162">
        <v>6</v>
      </c>
      <c r="S162">
        <v>6</v>
      </c>
      <c r="T162">
        <v>4</v>
      </c>
      <c r="U162">
        <v>0</v>
      </c>
      <c r="V162">
        <v>1</v>
      </c>
      <c r="W162">
        <v>3</v>
      </c>
      <c r="X162">
        <v>20</v>
      </c>
      <c r="Y162">
        <v>12.3</v>
      </c>
      <c r="Z162">
        <v>-19</v>
      </c>
      <c r="AA162" s="6" t="s">
        <v>2234</v>
      </c>
      <c r="AB162">
        <f>(Table1[[#This Row],[ast]]/(Table1[[#This Row],[fga]]+(0.44*Table1[[#This Row],[fta]])+Table1[[#This Row],[ast]]+Table1[[#This Row],[tov]]))*100</f>
        <v>15.337423312883436</v>
      </c>
      <c r="AC162">
        <f>(Table1[[#This Row],[pts]]/(Table1[[#This Row],[fga]]+(0.44*Table1[[#This Row],[fta]])+Table1[[#This Row],[tov]]))</f>
        <v>0.90579710144927539</v>
      </c>
      <c r="AD1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0.48648648648648651</v>
      </c>
    </row>
    <row r="163" spans="1:30" x14ac:dyDescent="0.25">
      <c r="A163">
        <v>3</v>
      </c>
      <c r="B163" s="1">
        <v>38661</v>
      </c>
      <c r="C163" t="s">
        <v>269</v>
      </c>
      <c r="D163" t="s">
        <v>27</v>
      </c>
      <c r="E163" t="s">
        <v>71</v>
      </c>
      <c r="F163" t="s">
        <v>72</v>
      </c>
      <c r="G163">
        <v>41</v>
      </c>
      <c r="H163">
        <v>14</v>
      </c>
      <c r="I163">
        <v>29</v>
      </c>
      <c r="J163">
        <v>0.48299999999999998</v>
      </c>
      <c r="K163">
        <v>4</v>
      </c>
      <c r="L163">
        <v>9</v>
      </c>
      <c r="M163">
        <v>0.44400000000000001</v>
      </c>
      <c r="N163">
        <v>4</v>
      </c>
      <c r="O163">
        <v>5</v>
      </c>
      <c r="P163">
        <v>0.8</v>
      </c>
      <c r="Q163">
        <v>0</v>
      </c>
      <c r="R163">
        <v>2</v>
      </c>
      <c r="S163">
        <v>2</v>
      </c>
      <c r="T163">
        <v>6</v>
      </c>
      <c r="U163">
        <v>2</v>
      </c>
      <c r="V163">
        <v>0</v>
      </c>
      <c r="W163">
        <v>2</v>
      </c>
      <c r="X163">
        <v>36</v>
      </c>
      <c r="Y163">
        <v>24.9</v>
      </c>
      <c r="Z163">
        <v>-3</v>
      </c>
      <c r="AA163" s="6" t="s">
        <v>2234</v>
      </c>
      <c r="AB163">
        <f>(Table1[[#This Row],[ast]]/(Table1[[#This Row],[fga]]+(0.44*Table1[[#This Row],[fta]])+Table1[[#This Row],[ast]]+Table1[[#This Row],[tov]]))*100</f>
        <v>15.30612244897959</v>
      </c>
      <c r="AC163">
        <f>(Table1[[#This Row],[pts]]/(Table1[[#This Row],[fga]]+(0.44*Table1[[#This Row],[fta]])+Table1[[#This Row],[tov]]))</f>
        <v>1.0843373493975903</v>
      </c>
      <c r="AD1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164" spans="1:30" x14ac:dyDescent="0.25">
      <c r="A164">
        <v>4</v>
      </c>
      <c r="B164" s="1">
        <v>38663</v>
      </c>
      <c r="C164" t="s">
        <v>270</v>
      </c>
      <c r="D164" t="s">
        <v>27</v>
      </c>
      <c r="E164" t="s">
        <v>79</v>
      </c>
      <c r="F164" t="s">
        <v>96</v>
      </c>
      <c r="G164">
        <v>36</v>
      </c>
      <c r="H164">
        <v>9</v>
      </c>
      <c r="I164">
        <v>17</v>
      </c>
      <c r="J164">
        <v>0.52900000000000003</v>
      </c>
      <c r="K164">
        <v>0</v>
      </c>
      <c r="L164">
        <v>2</v>
      </c>
      <c r="M164">
        <v>0</v>
      </c>
      <c r="N164">
        <v>9</v>
      </c>
      <c r="O164">
        <v>12</v>
      </c>
      <c r="P164">
        <v>0.75</v>
      </c>
      <c r="Q164">
        <v>0</v>
      </c>
      <c r="R164">
        <v>3</v>
      </c>
      <c r="S164">
        <v>3</v>
      </c>
      <c r="T164">
        <v>6</v>
      </c>
      <c r="U164">
        <v>1</v>
      </c>
      <c r="V164">
        <v>2</v>
      </c>
      <c r="W164">
        <v>1</v>
      </c>
      <c r="X164">
        <v>27</v>
      </c>
      <c r="Y164">
        <v>22.8</v>
      </c>
      <c r="Z164">
        <v>0</v>
      </c>
      <c r="AA164" s="6" t="s">
        <v>2235</v>
      </c>
      <c r="AB164">
        <f>(Table1[[#This Row],[ast]]/(Table1[[#This Row],[fga]]+(0.44*Table1[[#This Row],[fta]])+Table1[[#This Row],[ast]]+Table1[[#This Row],[tov]]))*100</f>
        <v>20.491803278688526</v>
      </c>
      <c r="AC164">
        <f>(Table1[[#This Row],[pts]]/(Table1[[#This Row],[fga]]+(0.44*Table1[[#This Row],[fta]])+Table1[[#This Row],[tov]]))</f>
        <v>1.1597938144329896</v>
      </c>
      <c r="AD1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65" spans="1:30" x14ac:dyDescent="0.25">
      <c r="A165">
        <v>5</v>
      </c>
      <c r="B165" s="1">
        <v>38665</v>
      </c>
      <c r="C165" t="s">
        <v>271</v>
      </c>
      <c r="D165" t="s">
        <v>27</v>
      </c>
      <c r="E165" t="s">
        <v>110</v>
      </c>
      <c r="F165" t="s">
        <v>272</v>
      </c>
      <c r="G165">
        <v>36</v>
      </c>
      <c r="H165">
        <v>10</v>
      </c>
      <c r="I165">
        <v>18</v>
      </c>
      <c r="J165">
        <v>0.55600000000000005</v>
      </c>
      <c r="K165">
        <v>0</v>
      </c>
      <c r="L165">
        <v>2</v>
      </c>
      <c r="M165">
        <v>0</v>
      </c>
      <c r="N165">
        <v>11</v>
      </c>
      <c r="O165">
        <v>11</v>
      </c>
      <c r="P165">
        <v>1</v>
      </c>
      <c r="Q165">
        <v>1</v>
      </c>
      <c r="R165">
        <v>4</v>
      </c>
      <c r="S165">
        <v>5</v>
      </c>
      <c r="T165">
        <v>1</v>
      </c>
      <c r="U165">
        <v>0</v>
      </c>
      <c r="V165">
        <v>1</v>
      </c>
      <c r="W165">
        <v>4</v>
      </c>
      <c r="X165">
        <v>31</v>
      </c>
      <c r="Y165">
        <v>21.3</v>
      </c>
      <c r="Z165">
        <v>25</v>
      </c>
      <c r="AA165" s="6" t="s">
        <v>2235</v>
      </c>
      <c r="AB165">
        <f>(Table1[[#This Row],[ast]]/(Table1[[#This Row],[fga]]+(0.44*Table1[[#This Row],[fta]])+Table1[[#This Row],[ast]]+Table1[[#This Row],[tov]]))*100</f>
        <v>3.5919540229885056</v>
      </c>
      <c r="AC165">
        <f>(Table1[[#This Row],[pts]]/(Table1[[#This Row],[fga]]+(0.44*Table1[[#This Row],[fta]])+Table1[[#This Row],[tov]]))</f>
        <v>1.1549925484351713</v>
      </c>
      <c r="AD1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166" spans="1:30" x14ac:dyDescent="0.25">
      <c r="A166">
        <v>6</v>
      </c>
      <c r="B166" s="1">
        <v>38667</v>
      </c>
      <c r="C166" t="s">
        <v>273</v>
      </c>
      <c r="D166" t="s">
        <v>27</v>
      </c>
      <c r="E166" t="s">
        <v>71</v>
      </c>
      <c r="F166" t="s">
        <v>190</v>
      </c>
      <c r="G166">
        <v>26</v>
      </c>
      <c r="H166">
        <v>5</v>
      </c>
      <c r="I166">
        <v>11</v>
      </c>
      <c r="J166">
        <v>0.45500000000000002</v>
      </c>
      <c r="K166">
        <v>0</v>
      </c>
      <c r="L166">
        <v>1</v>
      </c>
      <c r="M166">
        <v>0</v>
      </c>
      <c r="N166">
        <v>6</v>
      </c>
      <c r="O166">
        <v>6</v>
      </c>
      <c r="P166">
        <v>1</v>
      </c>
      <c r="Q166">
        <v>1</v>
      </c>
      <c r="R166">
        <v>5</v>
      </c>
      <c r="S166">
        <v>6</v>
      </c>
      <c r="T166">
        <v>2</v>
      </c>
      <c r="U166">
        <v>3</v>
      </c>
      <c r="V166">
        <v>1</v>
      </c>
      <c r="W166">
        <v>3</v>
      </c>
      <c r="X166">
        <v>16</v>
      </c>
      <c r="Y166">
        <v>12.6</v>
      </c>
      <c r="Z166">
        <v>24</v>
      </c>
      <c r="AA166" s="6" t="s">
        <v>2235</v>
      </c>
      <c r="AB166">
        <f>(Table1[[#This Row],[ast]]/(Table1[[#This Row],[fga]]+(0.44*Table1[[#This Row],[fta]])+Table1[[#This Row],[ast]]+Table1[[#This Row],[tov]]))*100</f>
        <v>10.72961373390558</v>
      </c>
      <c r="AC166">
        <f>(Table1[[#This Row],[pts]]/(Table1[[#This Row],[fga]]+(0.44*Table1[[#This Row],[fta]])+Table1[[#This Row],[tov]]))</f>
        <v>0.96153846153846145</v>
      </c>
      <c r="AD1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0.73076923076923073</v>
      </c>
    </row>
    <row r="167" spans="1:30" x14ac:dyDescent="0.25">
      <c r="A167">
        <v>7</v>
      </c>
      <c r="B167" s="1">
        <v>38669</v>
      </c>
      <c r="C167" t="s">
        <v>274</v>
      </c>
      <c r="D167" t="s">
        <v>27</v>
      </c>
      <c r="E167" t="s">
        <v>93</v>
      </c>
      <c r="F167" t="s">
        <v>58</v>
      </c>
      <c r="G167">
        <v>49</v>
      </c>
      <c r="H167">
        <v>9</v>
      </c>
      <c r="I167">
        <v>20</v>
      </c>
      <c r="J167">
        <v>0.45</v>
      </c>
      <c r="K167">
        <v>1</v>
      </c>
      <c r="L167">
        <v>4</v>
      </c>
      <c r="M167">
        <v>0.25</v>
      </c>
      <c r="N167">
        <v>7</v>
      </c>
      <c r="O167">
        <v>11</v>
      </c>
      <c r="P167">
        <v>0.63600000000000001</v>
      </c>
      <c r="Q167">
        <v>0</v>
      </c>
      <c r="R167">
        <v>5</v>
      </c>
      <c r="S167">
        <v>5</v>
      </c>
      <c r="T167">
        <v>3</v>
      </c>
      <c r="U167">
        <v>0</v>
      </c>
      <c r="V167">
        <v>1</v>
      </c>
      <c r="W167">
        <v>2</v>
      </c>
      <c r="X167">
        <v>26</v>
      </c>
      <c r="Y167">
        <v>15.5</v>
      </c>
      <c r="Z167">
        <v>7</v>
      </c>
      <c r="AA167" s="6" t="s">
        <v>2235</v>
      </c>
      <c r="AB167">
        <f>(Table1[[#This Row],[ast]]/(Table1[[#This Row],[fga]]+(0.44*Table1[[#This Row],[fta]])+Table1[[#This Row],[ast]]+Table1[[#This Row],[tov]]))*100</f>
        <v>10.053619302949061</v>
      </c>
      <c r="AC167">
        <f>(Table1[[#This Row],[pts]]/(Table1[[#This Row],[fga]]+(0.44*Table1[[#This Row],[fta]])+Table1[[#This Row],[tov]]))</f>
        <v>0.96870342771982121</v>
      </c>
      <c r="AD1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0.36734693877551022</v>
      </c>
    </row>
    <row r="168" spans="1:30" x14ac:dyDescent="0.25">
      <c r="A168">
        <v>8</v>
      </c>
      <c r="B168" s="1">
        <v>38671</v>
      </c>
      <c r="C168" t="s">
        <v>275</v>
      </c>
      <c r="D168" t="s">
        <v>27</v>
      </c>
      <c r="E168" t="s">
        <v>43</v>
      </c>
      <c r="F168" t="s">
        <v>244</v>
      </c>
      <c r="G168">
        <v>42</v>
      </c>
      <c r="H168">
        <v>15</v>
      </c>
      <c r="I168">
        <v>23</v>
      </c>
      <c r="J168">
        <v>0.65200000000000002</v>
      </c>
      <c r="K168">
        <v>2</v>
      </c>
      <c r="L168">
        <v>3</v>
      </c>
      <c r="M168">
        <v>0.66700000000000004</v>
      </c>
      <c r="N168">
        <v>5</v>
      </c>
      <c r="O168">
        <v>5</v>
      </c>
      <c r="P168">
        <v>1</v>
      </c>
      <c r="Q168">
        <v>1</v>
      </c>
      <c r="R168">
        <v>9</v>
      </c>
      <c r="S168">
        <v>10</v>
      </c>
      <c r="T168">
        <v>4</v>
      </c>
      <c r="U168">
        <v>0</v>
      </c>
      <c r="V168">
        <v>2</v>
      </c>
      <c r="W168">
        <v>3</v>
      </c>
      <c r="X168">
        <v>37</v>
      </c>
      <c r="Y168">
        <v>31.1</v>
      </c>
      <c r="Z168">
        <v>17</v>
      </c>
      <c r="AA168" s="6" t="s">
        <v>2235</v>
      </c>
      <c r="AB168">
        <f>(Table1[[#This Row],[ast]]/(Table1[[#This Row],[fga]]+(0.44*Table1[[#This Row],[fta]])+Table1[[#This Row],[ast]]+Table1[[#This Row],[tov]]))*100</f>
        <v>12.422360248447204</v>
      </c>
      <c r="AC168">
        <f>(Table1[[#This Row],[pts]]/(Table1[[#This Row],[fga]]+(0.44*Table1[[#This Row],[fta]])+Table1[[#This Row],[tov]]))</f>
        <v>1.3120567375886525</v>
      </c>
      <c r="AD1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69" spans="1:30" x14ac:dyDescent="0.25">
      <c r="A169">
        <v>9</v>
      </c>
      <c r="B169" s="1">
        <v>38674</v>
      </c>
      <c r="C169" t="s">
        <v>276</v>
      </c>
      <c r="D169" t="s">
        <v>27</v>
      </c>
      <c r="E169" t="s">
        <v>93</v>
      </c>
      <c r="F169" t="s">
        <v>218</v>
      </c>
      <c r="G169">
        <v>34</v>
      </c>
      <c r="H169">
        <v>6</v>
      </c>
      <c r="I169">
        <v>17</v>
      </c>
      <c r="J169">
        <v>0.35299999999999998</v>
      </c>
      <c r="K169">
        <v>0</v>
      </c>
      <c r="L169">
        <v>3</v>
      </c>
      <c r="M169">
        <v>0</v>
      </c>
      <c r="N169">
        <v>4</v>
      </c>
      <c r="O169">
        <v>6</v>
      </c>
      <c r="P169">
        <v>0.66700000000000004</v>
      </c>
      <c r="Q169">
        <v>1</v>
      </c>
      <c r="R169">
        <v>5</v>
      </c>
      <c r="S169">
        <v>6</v>
      </c>
      <c r="T169">
        <v>4</v>
      </c>
      <c r="U169">
        <v>2</v>
      </c>
      <c r="V169">
        <v>0</v>
      </c>
      <c r="W169">
        <v>4</v>
      </c>
      <c r="X169">
        <v>16</v>
      </c>
      <c r="Y169">
        <v>7.9</v>
      </c>
      <c r="Z169">
        <v>25</v>
      </c>
      <c r="AA169" s="6" t="s">
        <v>2235</v>
      </c>
      <c r="AB169">
        <f>(Table1[[#This Row],[ast]]/(Table1[[#This Row],[fga]]+(0.44*Table1[[#This Row],[fta]])+Table1[[#This Row],[ast]]+Table1[[#This Row],[tov]]))*100</f>
        <v>14.471780028943559</v>
      </c>
      <c r="AC169">
        <f>(Table1[[#This Row],[pts]]/(Table1[[#This Row],[fga]]+(0.44*Table1[[#This Row],[fta]])+Table1[[#This Row],[tov]]))</f>
        <v>0.67681895093062605</v>
      </c>
      <c r="AD1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0.3235294117647059</v>
      </c>
    </row>
    <row r="170" spans="1:30" x14ac:dyDescent="0.25">
      <c r="A170">
        <v>10</v>
      </c>
      <c r="B170" s="1">
        <v>38675</v>
      </c>
      <c r="C170" t="s">
        <v>277</v>
      </c>
      <c r="D170" t="s">
        <v>27</v>
      </c>
      <c r="E170" t="s">
        <v>54</v>
      </c>
      <c r="F170" t="s">
        <v>55</v>
      </c>
      <c r="G170">
        <v>47</v>
      </c>
      <c r="H170">
        <v>14</v>
      </c>
      <c r="I170">
        <v>24</v>
      </c>
      <c r="J170">
        <v>0.58299999999999996</v>
      </c>
      <c r="K170">
        <v>0</v>
      </c>
      <c r="L170">
        <v>2</v>
      </c>
      <c r="M170">
        <v>0</v>
      </c>
      <c r="N170">
        <v>8</v>
      </c>
      <c r="O170">
        <v>10</v>
      </c>
      <c r="P170">
        <v>0.8</v>
      </c>
      <c r="Q170">
        <v>2</v>
      </c>
      <c r="R170">
        <v>9</v>
      </c>
      <c r="S170">
        <v>11</v>
      </c>
      <c r="T170">
        <v>10</v>
      </c>
      <c r="U170">
        <v>1</v>
      </c>
      <c r="V170">
        <v>1</v>
      </c>
      <c r="W170">
        <v>5</v>
      </c>
      <c r="X170">
        <v>36</v>
      </c>
      <c r="Y170">
        <v>31.4</v>
      </c>
      <c r="Z170">
        <v>8</v>
      </c>
      <c r="AA170" s="6" t="s">
        <v>2235</v>
      </c>
      <c r="AB170">
        <f>(Table1[[#This Row],[ast]]/(Table1[[#This Row],[fga]]+(0.44*Table1[[#This Row],[fta]])+Table1[[#This Row],[ast]]+Table1[[#This Row],[tov]]))*100</f>
        <v>23.041474654377879</v>
      </c>
      <c r="AC170">
        <f>(Table1[[#This Row],[pts]]/(Table1[[#This Row],[fga]]+(0.44*Table1[[#This Row],[fta]])+Table1[[#This Row],[tov]]))</f>
        <v>1.0778443113772456</v>
      </c>
      <c r="AD1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0.8936170212765957</v>
      </c>
    </row>
    <row r="171" spans="1:30" x14ac:dyDescent="0.25">
      <c r="A171">
        <v>11</v>
      </c>
      <c r="B171" s="1">
        <v>38678</v>
      </c>
      <c r="C171" t="s">
        <v>278</v>
      </c>
      <c r="D171" t="s">
        <v>27</v>
      </c>
      <c r="E171" t="s">
        <v>52</v>
      </c>
      <c r="F171" t="s">
        <v>186</v>
      </c>
      <c r="G171">
        <v>41</v>
      </c>
      <c r="H171">
        <v>13</v>
      </c>
      <c r="I171">
        <v>20</v>
      </c>
      <c r="J171">
        <v>0.65</v>
      </c>
      <c r="K171">
        <v>1</v>
      </c>
      <c r="L171">
        <v>3</v>
      </c>
      <c r="M171">
        <v>0.33300000000000002</v>
      </c>
      <c r="N171">
        <v>9</v>
      </c>
      <c r="O171">
        <v>11</v>
      </c>
      <c r="P171">
        <v>0.81799999999999995</v>
      </c>
      <c r="Q171">
        <v>0</v>
      </c>
      <c r="R171">
        <v>5</v>
      </c>
      <c r="S171">
        <v>5</v>
      </c>
      <c r="T171">
        <v>4</v>
      </c>
      <c r="U171">
        <v>2</v>
      </c>
      <c r="V171">
        <v>2</v>
      </c>
      <c r="W171">
        <v>1</v>
      </c>
      <c r="X171">
        <v>36</v>
      </c>
      <c r="Y171">
        <v>31.5</v>
      </c>
      <c r="Z171">
        <v>14</v>
      </c>
      <c r="AA171" s="6" t="s">
        <v>2235</v>
      </c>
      <c r="AB171">
        <f>(Table1[[#This Row],[ast]]/(Table1[[#This Row],[fga]]+(0.44*Table1[[#This Row],[fta]])+Table1[[#This Row],[ast]]+Table1[[#This Row],[tov]]))*100</f>
        <v>13.404825737265416</v>
      </c>
      <c r="AC171">
        <f>(Table1[[#This Row],[pts]]/(Table1[[#This Row],[fga]]+(0.44*Table1[[#This Row],[fta]])+Table1[[#This Row],[tov]]))</f>
        <v>1.3931888544891642</v>
      </c>
      <c r="AD1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172" spans="1:30" x14ac:dyDescent="0.25">
      <c r="A172">
        <v>12</v>
      </c>
      <c r="B172" s="1">
        <v>38680</v>
      </c>
      <c r="C172" t="s">
        <v>279</v>
      </c>
      <c r="D172" t="s">
        <v>27</v>
      </c>
      <c r="E172" t="s">
        <v>40</v>
      </c>
      <c r="F172" t="s">
        <v>280</v>
      </c>
      <c r="G172">
        <v>43</v>
      </c>
      <c r="H172">
        <v>6</v>
      </c>
      <c r="I172">
        <v>20</v>
      </c>
      <c r="J172">
        <v>0.3</v>
      </c>
      <c r="K172">
        <v>0</v>
      </c>
      <c r="L172">
        <v>4</v>
      </c>
      <c r="M172">
        <v>0</v>
      </c>
      <c r="N172">
        <v>7</v>
      </c>
      <c r="O172">
        <v>11</v>
      </c>
      <c r="P172">
        <v>0.63600000000000001</v>
      </c>
      <c r="Q172">
        <v>1</v>
      </c>
      <c r="R172">
        <v>9</v>
      </c>
      <c r="S172">
        <v>10</v>
      </c>
      <c r="T172">
        <v>4</v>
      </c>
      <c r="U172">
        <v>5</v>
      </c>
      <c r="V172">
        <v>1</v>
      </c>
      <c r="W172">
        <v>6</v>
      </c>
      <c r="X172">
        <v>19</v>
      </c>
      <c r="Y172">
        <v>10.1</v>
      </c>
      <c r="Z172">
        <v>-18</v>
      </c>
      <c r="AA172" s="6" t="s">
        <v>2234</v>
      </c>
      <c r="AB172">
        <f>(Table1[[#This Row],[ast]]/(Table1[[#This Row],[fga]]+(0.44*Table1[[#This Row],[fta]])+Table1[[#This Row],[ast]]+Table1[[#This Row],[tov]]))*100</f>
        <v>11.481056257175659</v>
      </c>
      <c r="AC172">
        <f>(Table1[[#This Row],[pts]]/(Table1[[#This Row],[fga]]+(0.44*Table1[[#This Row],[fta]])+Table1[[#This Row],[tov]]))</f>
        <v>0.61608300907911806</v>
      </c>
      <c r="AD1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0.34883720930232559</v>
      </c>
    </row>
    <row r="173" spans="1:30" x14ac:dyDescent="0.25">
      <c r="A173">
        <v>13</v>
      </c>
      <c r="B173" s="1">
        <v>38682</v>
      </c>
      <c r="C173" t="s">
        <v>281</v>
      </c>
      <c r="D173" t="s">
        <v>27</v>
      </c>
      <c r="E173" t="s">
        <v>62</v>
      </c>
      <c r="F173" t="s">
        <v>38</v>
      </c>
      <c r="G173">
        <v>44</v>
      </c>
      <c r="H173">
        <v>13</v>
      </c>
      <c r="I173">
        <v>29</v>
      </c>
      <c r="J173">
        <v>0.44800000000000001</v>
      </c>
      <c r="K173">
        <v>6</v>
      </c>
      <c r="L173">
        <v>11</v>
      </c>
      <c r="M173">
        <v>0.54500000000000004</v>
      </c>
      <c r="N173">
        <v>6</v>
      </c>
      <c r="O173">
        <v>6</v>
      </c>
      <c r="P173">
        <v>1</v>
      </c>
      <c r="Q173">
        <v>2</v>
      </c>
      <c r="R173">
        <v>3</v>
      </c>
      <c r="S173">
        <v>5</v>
      </c>
      <c r="T173">
        <v>2</v>
      </c>
      <c r="U173">
        <v>4</v>
      </c>
      <c r="V173">
        <v>0</v>
      </c>
      <c r="W173">
        <v>2</v>
      </c>
      <c r="X173">
        <v>38</v>
      </c>
      <c r="Y173">
        <v>27.8</v>
      </c>
      <c r="Z173">
        <v>-3</v>
      </c>
      <c r="AA173" s="6" t="s">
        <v>2234</v>
      </c>
      <c r="AB173">
        <f>(Table1[[#This Row],[ast]]/(Table1[[#This Row],[fga]]+(0.44*Table1[[#This Row],[fta]])+Table1[[#This Row],[ast]]+Table1[[#This Row],[tov]]))*100</f>
        <v>5.6116722783389452</v>
      </c>
      <c r="AC173">
        <f>(Table1[[#This Row],[pts]]/(Table1[[#This Row],[fga]]+(0.44*Table1[[#This Row],[fta]])+Table1[[#This Row],[tov]]))</f>
        <v>1.1296076099881094</v>
      </c>
      <c r="AD1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174" spans="1:30" x14ac:dyDescent="0.25">
      <c r="A174">
        <v>14</v>
      </c>
      <c r="B174" s="1">
        <v>38686</v>
      </c>
      <c r="C174" t="s">
        <v>282</v>
      </c>
      <c r="D174" t="s">
        <v>27</v>
      </c>
      <c r="E174" t="s">
        <v>57</v>
      </c>
      <c r="F174" t="s">
        <v>87</v>
      </c>
      <c r="G174">
        <v>50</v>
      </c>
      <c r="H174">
        <v>7</v>
      </c>
      <c r="I174">
        <v>20</v>
      </c>
      <c r="J174">
        <v>0.35</v>
      </c>
      <c r="K174">
        <v>0</v>
      </c>
      <c r="L174">
        <v>3</v>
      </c>
      <c r="M174">
        <v>0</v>
      </c>
      <c r="N174">
        <v>14</v>
      </c>
      <c r="O174">
        <v>17</v>
      </c>
      <c r="P174">
        <v>0.82399999999999995</v>
      </c>
      <c r="Q174">
        <v>0</v>
      </c>
      <c r="R174">
        <v>7</v>
      </c>
      <c r="S174">
        <v>7</v>
      </c>
      <c r="T174">
        <v>9</v>
      </c>
      <c r="U174">
        <v>1</v>
      </c>
      <c r="V174">
        <v>1</v>
      </c>
      <c r="W174">
        <v>6</v>
      </c>
      <c r="X174">
        <v>28</v>
      </c>
      <c r="Y174">
        <v>19.3</v>
      </c>
      <c r="Z174">
        <v>6</v>
      </c>
      <c r="AA174" s="6" t="s">
        <v>2235</v>
      </c>
      <c r="AB174">
        <f>(Table1[[#This Row],[ast]]/(Table1[[#This Row],[fga]]+(0.44*Table1[[#This Row],[fta]])+Table1[[#This Row],[ast]]+Table1[[#This Row],[tov]]))*100</f>
        <v>21.1864406779661</v>
      </c>
      <c r="AC174">
        <f>(Table1[[#This Row],[pts]]/(Table1[[#This Row],[fga]]+(0.44*Table1[[#This Row],[fta]])+Table1[[#This Row],[tov]]))</f>
        <v>0.83632019115890077</v>
      </c>
      <c r="AD1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</v>
      </c>
    </row>
    <row r="175" spans="1:30" x14ac:dyDescent="0.25">
      <c r="A175">
        <v>15</v>
      </c>
      <c r="B175" s="1">
        <v>38688</v>
      </c>
      <c r="C175" t="s">
        <v>283</v>
      </c>
      <c r="D175" t="s">
        <v>27</v>
      </c>
      <c r="E175" t="s">
        <v>110</v>
      </c>
      <c r="F175" t="s">
        <v>72</v>
      </c>
      <c r="G175">
        <v>45</v>
      </c>
      <c r="H175">
        <v>14</v>
      </c>
      <c r="I175">
        <v>27</v>
      </c>
      <c r="J175">
        <v>0.51900000000000002</v>
      </c>
      <c r="K175">
        <v>0</v>
      </c>
      <c r="L175">
        <v>5</v>
      </c>
      <c r="M175">
        <v>0</v>
      </c>
      <c r="N175">
        <v>6</v>
      </c>
      <c r="O175">
        <v>8</v>
      </c>
      <c r="P175">
        <v>0.75</v>
      </c>
      <c r="Q175">
        <v>0</v>
      </c>
      <c r="R175">
        <v>3</v>
      </c>
      <c r="S175">
        <v>3</v>
      </c>
      <c r="T175">
        <v>8</v>
      </c>
      <c r="U175">
        <v>1</v>
      </c>
      <c r="V175">
        <v>3</v>
      </c>
      <c r="W175">
        <v>1</v>
      </c>
      <c r="X175">
        <v>34</v>
      </c>
      <c r="Y175">
        <v>28.1</v>
      </c>
      <c r="Z175">
        <v>-2</v>
      </c>
      <c r="AA175" s="6" t="s">
        <v>2234</v>
      </c>
      <c r="AB175">
        <f>(Table1[[#This Row],[ast]]/(Table1[[#This Row],[fga]]+(0.44*Table1[[#This Row],[fta]])+Table1[[#This Row],[ast]]+Table1[[#This Row],[tov]]))*100</f>
        <v>20.242914979757089</v>
      </c>
      <c r="AC175">
        <f>(Table1[[#This Row],[pts]]/(Table1[[#This Row],[fga]]+(0.44*Table1[[#This Row],[fta]])+Table1[[#This Row],[tov]]))</f>
        <v>1.0786802030456852</v>
      </c>
      <c r="AD1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0.73333333333333328</v>
      </c>
    </row>
    <row r="176" spans="1:30" x14ac:dyDescent="0.25">
      <c r="A176">
        <v>16</v>
      </c>
      <c r="B176" s="1">
        <v>38689</v>
      </c>
      <c r="C176" t="s">
        <v>284</v>
      </c>
      <c r="D176" t="s">
        <v>27</v>
      </c>
      <c r="E176" t="s">
        <v>57</v>
      </c>
      <c r="F176" t="s">
        <v>74</v>
      </c>
      <c r="G176">
        <v>45</v>
      </c>
      <c r="H176">
        <v>8</v>
      </c>
      <c r="I176">
        <v>25</v>
      </c>
      <c r="J176">
        <v>0.32</v>
      </c>
      <c r="K176">
        <v>3</v>
      </c>
      <c r="L176">
        <v>5</v>
      </c>
      <c r="M176">
        <v>0.6</v>
      </c>
      <c r="N176">
        <v>11</v>
      </c>
      <c r="O176">
        <v>14</v>
      </c>
      <c r="P176">
        <v>0.78600000000000003</v>
      </c>
      <c r="Q176">
        <v>0</v>
      </c>
      <c r="R176">
        <v>5</v>
      </c>
      <c r="S176">
        <v>5</v>
      </c>
      <c r="T176">
        <v>6</v>
      </c>
      <c r="U176">
        <v>1</v>
      </c>
      <c r="V176">
        <v>1</v>
      </c>
      <c r="W176">
        <v>1</v>
      </c>
      <c r="X176">
        <v>30</v>
      </c>
      <c r="Y176">
        <v>19.7</v>
      </c>
      <c r="Z176">
        <v>-11</v>
      </c>
      <c r="AA176" s="6" t="s">
        <v>2234</v>
      </c>
      <c r="AB176">
        <f>(Table1[[#This Row],[ast]]/(Table1[[#This Row],[fga]]+(0.44*Table1[[#This Row],[fta]])+Table1[[#This Row],[ast]]+Table1[[#This Row],[tov]]))*100</f>
        <v>15.723270440251575</v>
      </c>
      <c r="AC176">
        <f>(Table1[[#This Row],[pts]]/(Table1[[#This Row],[fga]]+(0.44*Table1[[#This Row],[fta]])+Table1[[#This Row],[tov]]))</f>
        <v>0.93283582089552253</v>
      </c>
      <c r="AD1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0.48888888888888887</v>
      </c>
    </row>
    <row r="177" spans="1:30" x14ac:dyDescent="0.25">
      <c r="A177">
        <v>17</v>
      </c>
      <c r="B177" s="1">
        <v>38692</v>
      </c>
      <c r="C177" t="s">
        <v>285</v>
      </c>
      <c r="D177" t="s">
        <v>27</v>
      </c>
      <c r="E177" t="s">
        <v>28</v>
      </c>
      <c r="F177" t="s">
        <v>142</v>
      </c>
      <c r="G177">
        <v>44</v>
      </c>
      <c r="H177">
        <v>10</v>
      </c>
      <c r="I177">
        <v>23</v>
      </c>
      <c r="J177">
        <v>0.435</v>
      </c>
      <c r="K177">
        <v>1</v>
      </c>
      <c r="L177">
        <v>5</v>
      </c>
      <c r="M177">
        <v>0.2</v>
      </c>
      <c r="N177">
        <v>9</v>
      </c>
      <c r="O177">
        <v>12</v>
      </c>
      <c r="P177">
        <v>0.75</v>
      </c>
      <c r="Q177">
        <v>2</v>
      </c>
      <c r="R177">
        <v>4</v>
      </c>
      <c r="S177">
        <v>6</v>
      </c>
      <c r="T177">
        <v>6</v>
      </c>
      <c r="U177">
        <v>2</v>
      </c>
      <c r="V177">
        <v>3</v>
      </c>
      <c r="W177">
        <v>5</v>
      </c>
      <c r="X177">
        <v>30</v>
      </c>
      <c r="Y177">
        <v>21.8</v>
      </c>
      <c r="Z177">
        <v>3</v>
      </c>
      <c r="AA177" s="6" t="s">
        <v>2235</v>
      </c>
      <c r="AB177">
        <f>(Table1[[#This Row],[ast]]/(Table1[[#This Row],[fga]]+(0.44*Table1[[#This Row],[fta]])+Table1[[#This Row],[ast]]+Table1[[#This Row],[tov]]))*100</f>
        <v>15.274949083503053</v>
      </c>
      <c r="AC177">
        <f>(Table1[[#This Row],[pts]]/(Table1[[#This Row],[fga]]+(0.44*Table1[[#This Row],[fta]])+Table1[[#This Row],[tov]]))</f>
        <v>0.90144230769230771</v>
      </c>
      <c r="AD1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0.59090909090909094</v>
      </c>
    </row>
    <row r="178" spans="1:30" x14ac:dyDescent="0.25">
      <c r="A178">
        <v>18</v>
      </c>
      <c r="B178" s="1">
        <v>38695</v>
      </c>
      <c r="C178" t="s">
        <v>286</v>
      </c>
      <c r="D178" t="s">
        <v>27</v>
      </c>
      <c r="E178" t="s">
        <v>100</v>
      </c>
      <c r="F178" t="s">
        <v>32</v>
      </c>
      <c r="G178">
        <v>45</v>
      </c>
      <c r="H178">
        <v>11</v>
      </c>
      <c r="I178">
        <v>26</v>
      </c>
      <c r="J178">
        <v>0.42299999999999999</v>
      </c>
      <c r="K178">
        <v>0</v>
      </c>
      <c r="L178">
        <v>4</v>
      </c>
      <c r="M178">
        <v>0</v>
      </c>
      <c r="N178">
        <v>10</v>
      </c>
      <c r="O178">
        <v>15</v>
      </c>
      <c r="P178">
        <v>0.66700000000000004</v>
      </c>
      <c r="Q178">
        <v>2</v>
      </c>
      <c r="R178">
        <v>4</v>
      </c>
      <c r="S178">
        <v>6</v>
      </c>
      <c r="T178">
        <v>3</v>
      </c>
      <c r="U178">
        <v>0</v>
      </c>
      <c r="V178">
        <v>1</v>
      </c>
      <c r="W178">
        <v>7</v>
      </c>
      <c r="X178">
        <v>32</v>
      </c>
      <c r="Y178">
        <v>13.4</v>
      </c>
      <c r="Z178">
        <v>-4</v>
      </c>
      <c r="AA178" s="6" t="s">
        <v>2234</v>
      </c>
      <c r="AB178">
        <f>(Table1[[#This Row],[ast]]/(Table1[[#This Row],[fga]]+(0.44*Table1[[#This Row],[fta]])+Table1[[#This Row],[ast]]+Table1[[#This Row],[tov]]))*100</f>
        <v>7.042253521126761</v>
      </c>
      <c r="AC178">
        <f>(Table1[[#This Row],[pts]]/(Table1[[#This Row],[fga]]+(0.44*Table1[[#This Row],[fta]])+Table1[[#This Row],[tov]]))</f>
        <v>0.80808080808080807</v>
      </c>
      <c r="AD1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179" spans="1:30" x14ac:dyDescent="0.25">
      <c r="A179">
        <v>19</v>
      </c>
      <c r="B179" s="1">
        <v>38696</v>
      </c>
      <c r="C179" t="s">
        <v>287</v>
      </c>
      <c r="D179" t="s">
        <v>27</v>
      </c>
      <c r="E179" t="s">
        <v>121</v>
      </c>
      <c r="F179" t="s">
        <v>50</v>
      </c>
      <c r="G179">
        <v>43</v>
      </c>
      <c r="H179">
        <v>19</v>
      </c>
      <c r="I179">
        <v>29</v>
      </c>
      <c r="J179">
        <v>0.65500000000000003</v>
      </c>
      <c r="K179">
        <v>5</v>
      </c>
      <c r="L179">
        <v>9</v>
      </c>
      <c r="M179">
        <v>0.55600000000000005</v>
      </c>
      <c r="N179">
        <v>9</v>
      </c>
      <c r="O179">
        <v>10</v>
      </c>
      <c r="P179">
        <v>0.9</v>
      </c>
      <c r="Q179">
        <v>0</v>
      </c>
      <c r="R179">
        <v>7</v>
      </c>
      <c r="S179">
        <v>7</v>
      </c>
      <c r="T179">
        <v>7</v>
      </c>
      <c r="U179">
        <v>2</v>
      </c>
      <c r="V179">
        <v>0</v>
      </c>
      <c r="W179">
        <v>3</v>
      </c>
      <c r="X179">
        <v>52</v>
      </c>
      <c r="Y179">
        <v>42.9</v>
      </c>
      <c r="Z179">
        <v>-3</v>
      </c>
      <c r="AA179" s="6" t="s">
        <v>2234</v>
      </c>
      <c r="AB179">
        <f>(Table1[[#This Row],[ast]]/(Table1[[#This Row],[fga]]+(0.44*Table1[[#This Row],[fta]])+Table1[[#This Row],[ast]]+Table1[[#This Row],[tov]]))*100</f>
        <v>16.129032258064516</v>
      </c>
      <c r="AC179">
        <f>(Table1[[#This Row],[pts]]/(Table1[[#This Row],[fga]]+(0.44*Table1[[#This Row],[fta]])+Table1[[#This Row],[tov]]))</f>
        <v>1.4285714285714286</v>
      </c>
      <c r="AD1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1.2558139534883721</v>
      </c>
    </row>
    <row r="180" spans="1:30" x14ac:dyDescent="0.25">
      <c r="A180">
        <v>20</v>
      </c>
      <c r="B180" s="1">
        <v>38699</v>
      </c>
      <c r="C180" t="s">
        <v>288</v>
      </c>
      <c r="D180" t="s">
        <v>27</v>
      </c>
      <c r="E180" t="s">
        <v>64</v>
      </c>
      <c r="F180" t="s">
        <v>104</v>
      </c>
      <c r="G180">
        <v>45</v>
      </c>
      <c r="H180">
        <v>13</v>
      </c>
      <c r="I180">
        <v>23</v>
      </c>
      <c r="J180">
        <v>0.56499999999999995</v>
      </c>
      <c r="K180">
        <v>3</v>
      </c>
      <c r="L180">
        <v>6</v>
      </c>
      <c r="M180">
        <v>0.5</v>
      </c>
      <c r="N180">
        <v>10</v>
      </c>
      <c r="O180">
        <v>16</v>
      </c>
      <c r="P180">
        <v>0.625</v>
      </c>
      <c r="Q180">
        <v>0</v>
      </c>
      <c r="R180">
        <v>10</v>
      </c>
      <c r="S180">
        <v>10</v>
      </c>
      <c r="T180">
        <v>6</v>
      </c>
      <c r="U180">
        <v>2</v>
      </c>
      <c r="V180">
        <v>0</v>
      </c>
      <c r="W180">
        <v>6</v>
      </c>
      <c r="X180">
        <v>39</v>
      </c>
      <c r="Y180">
        <v>26.9</v>
      </c>
      <c r="Z180">
        <v>-4</v>
      </c>
      <c r="AA180" s="6" t="s">
        <v>2234</v>
      </c>
      <c r="AB180">
        <f>(Table1[[#This Row],[ast]]/(Table1[[#This Row],[fga]]+(0.44*Table1[[#This Row],[fta]])+Table1[[#This Row],[ast]]+Table1[[#This Row],[tov]]))*100</f>
        <v>14.2721217887726</v>
      </c>
      <c r="AC180">
        <f>(Table1[[#This Row],[pts]]/(Table1[[#This Row],[fga]]+(0.44*Table1[[#This Row],[fta]])+Table1[[#This Row],[tov]]))</f>
        <v>1.0821309655937847</v>
      </c>
      <c r="AD1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181" spans="1:30" x14ac:dyDescent="0.25">
      <c r="A181">
        <v>21</v>
      </c>
      <c r="B181" s="1">
        <v>38701</v>
      </c>
      <c r="C181" t="s">
        <v>289</v>
      </c>
      <c r="D181" t="s">
        <v>27</v>
      </c>
      <c r="E181" t="s">
        <v>37</v>
      </c>
      <c r="F181" t="s">
        <v>81</v>
      </c>
      <c r="G181">
        <v>45</v>
      </c>
      <c r="H181">
        <v>11</v>
      </c>
      <c r="I181">
        <v>18</v>
      </c>
      <c r="J181">
        <v>0.61099999999999999</v>
      </c>
      <c r="K181">
        <v>1</v>
      </c>
      <c r="L181">
        <v>4</v>
      </c>
      <c r="M181">
        <v>0.25</v>
      </c>
      <c r="N181">
        <v>3</v>
      </c>
      <c r="O181">
        <v>6</v>
      </c>
      <c r="P181">
        <v>0.5</v>
      </c>
      <c r="Q181">
        <v>0</v>
      </c>
      <c r="R181">
        <v>4</v>
      </c>
      <c r="S181">
        <v>4</v>
      </c>
      <c r="T181">
        <v>9</v>
      </c>
      <c r="U181">
        <v>1</v>
      </c>
      <c r="V181">
        <v>0</v>
      </c>
      <c r="W181">
        <v>3</v>
      </c>
      <c r="X181">
        <v>26</v>
      </c>
      <c r="Y181">
        <v>20.9</v>
      </c>
      <c r="Z181">
        <v>16</v>
      </c>
      <c r="AA181" s="6" t="s">
        <v>2235</v>
      </c>
      <c r="AB181">
        <f>(Table1[[#This Row],[ast]]/(Table1[[#This Row],[fga]]+(0.44*Table1[[#This Row],[fta]])+Table1[[#This Row],[ast]]+Table1[[#This Row],[tov]]))*100</f>
        <v>27.573529411764707</v>
      </c>
      <c r="AC181">
        <f>(Table1[[#This Row],[pts]]/(Table1[[#This Row],[fga]]+(0.44*Table1[[#This Row],[fta]])+Table1[[#This Row],[tov]]))</f>
        <v>1.0998307952622672</v>
      </c>
      <c r="AD1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82" spans="1:30" x14ac:dyDescent="0.25">
      <c r="A182">
        <v>22</v>
      </c>
      <c r="B182" s="1">
        <v>38703</v>
      </c>
      <c r="C182" t="s">
        <v>290</v>
      </c>
      <c r="D182" t="s">
        <v>27</v>
      </c>
      <c r="E182" t="s">
        <v>49</v>
      </c>
      <c r="F182" t="s">
        <v>58</v>
      </c>
      <c r="G182">
        <v>46</v>
      </c>
      <c r="H182">
        <v>12</v>
      </c>
      <c r="I182">
        <v>19</v>
      </c>
      <c r="J182">
        <v>0.63200000000000001</v>
      </c>
      <c r="K182">
        <v>2</v>
      </c>
      <c r="L182">
        <v>4</v>
      </c>
      <c r="M182">
        <v>0.5</v>
      </c>
      <c r="N182">
        <v>15</v>
      </c>
      <c r="O182">
        <v>16</v>
      </c>
      <c r="P182">
        <v>0.93799999999999994</v>
      </c>
      <c r="Q182">
        <v>0</v>
      </c>
      <c r="R182">
        <v>5</v>
      </c>
      <c r="S182">
        <v>5</v>
      </c>
      <c r="T182">
        <v>10</v>
      </c>
      <c r="U182">
        <v>1</v>
      </c>
      <c r="V182">
        <v>0</v>
      </c>
      <c r="W182">
        <v>4</v>
      </c>
      <c r="X182">
        <v>41</v>
      </c>
      <c r="Y182">
        <v>36.4</v>
      </c>
      <c r="Z182">
        <v>9</v>
      </c>
      <c r="AA182" s="6" t="s">
        <v>2235</v>
      </c>
      <c r="AB182">
        <f>(Table1[[#This Row],[ast]]/(Table1[[#This Row],[fga]]+(0.44*Table1[[#This Row],[fta]])+Table1[[#This Row],[ast]]+Table1[[#This Row],[tov]]))*100</f>
        <v>24.975024975024976</v>
      </c>
      <c r="AC182">
        <f>(Table1[[#This Row],[pts]]/(Table1[[#This Row],[fga]]+(0.44*Table1[[#This Row],[fta]])+Table1[[#This Row],[tov]]))</f>
        <v>1.3648468708388815</v>
      </c>
      <c r="AD1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0.97826086956521741</v>
      </c>
    </row>
    <row r="183" spans="1:30" x14ac:dyDescent="0.25">
      <c r="A183">
        <v>23</v>
      </c>
      <c r="B183" s="1">
        <v>38706</v>
      </c>
      <c r="C183" t="s">
        <v>291</v>
      </c>
      <c r="D183" t="s">
        <v>27</v>
      </c>
      <c r="E183" t="s">
        <v>115</v>
      </c>
      <c r="F183" t="s">
        <v>209</v>
      </c>
      <c r="G183">
        <v>29</v>
      </c>
      <c r="H183">
        <v>8</v>
      </c>
      <c r="I183">
        <v>12</v>
      </c>
      <c r="J183">
        <v>0.66700000000000004</v>
      </c>
      <c r="K183">
        <v>1</v>
      </c>
      <c r="L183">
        <v>1</v>
      </c>
      <c r="M183">
        <v>1</v>
      </c>
      <c r="N183">
        <v>8</v>
      </c>
      <c r="O183">
        <v>9</v>
      </c>
      <c r="P183">
        <v>0.88900000000000001</v>
      </c>
      <c r="Q183">
        <v>2</v>
      </c>
      <c r="R183">
        <v>4</v>
      </c>
      <c r="S183">
        <v>6</v>
      </c>
      <c r="T183">
        <v>4</v>
      </c>
      <c r="U183">
        <v>3</v>
      </c>
      <c r="V183">
        <v>2</v>
      </c>
      <c r="W183">
        <v>5</v>
      </c>
      <c r="X183">
        <v>25</v>
      </c>
      <c r="Y183">
        <v>23.8</v>
      </c>
      <c r="Z183">
        <v>20</v>
      </c>
      <c r="AA183" s="6" t="s">
        <v>2235</v>
      </c>
      <c r="AB183">
        <f>(Table1[[#This Row],[ast]]/(Table1[[#This Row],[fga]]+(0.44*Table1[[#This Row],[fta]])+Table1[[#This Row],[ast]]+Table1[[#This Row],[tov]]))*100</f>
        <v>16.025641025641026</v>
      </c>
      <c r="AC183">
        <f>(Table1[[#This Row],[pts]]/(Table1[[#This Row],[fga]]+(0.44*Table1[[#This Row],[fta]])+Table1[[#This Row],[tov]]))</f>
        <v>1.1927480916030533</v>
      </c>
      <c r="AD1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1.0344827586206897</v>
      </c>
    </row>
    <row r="184" spans="1:30" x14ac:dyDescent="0.25">
      <c r="A184">
        <v>24</v>
      </c>
      <c r="B184" s="1">
        <v>38708</v>
      </c>
      <c r="C184" t="s">
        <v>292</v>
      </c>
      <c r="D184" t="s">
        <v>27</v>
      </c>
      <c r="E184" t="s">
        <v>89</v>
      </c>
      <c r="F184" t="s">
        <v>58</v>
      </c>
      <c r="G184">
        <v>44</v>
      </c>
      <c r="H184">
        <v>12</v>
      </c>
      <c r="I184">
        <v>25</v>
      </c>
      <c r="J184">
        <v>0.48</v>
      </c>
      <c r="K184">
        <v>4</v>
      </c>
      <c r="L184">
        <v>6</v>
      </c>
      <c r="M184">
        <v>0.66700000000000004</v>
      </c>
      <c r="N184">
        <v>9</v>
      </c>
      <c r="O184">
        <v>13</v>
      </c>
      <c r="P184">
        <v>0.69199999999999995</v>
      </c>
      <c r="Q184">
        <v>0</v>
      </c>
      <c r="R184">
        <v>5</v>
      </c>
      <c r="S184">
        <v>5</v>
      </c>
      <c r="T184">
        <v>6</v>
      </c>
      <c r="U184">
        <v>4</v>
      </c>
      <c r="V184">
        <v>0</v>
      </c>
      <c r="W184">
        <v>2</v>
      </c>
      <c r="X184">
        <v>37</v>
      </c>
      <c r="Y184">
        <v>29.6</v>
      </c>
      <c r="Z184">
        <v>15</v>
      </c>
      <c r="AA184" s="6" t="s">
        <v>2235</v>
      </c>
      <c r="AB184">
        <f>(Table1[[#This Row],[ast]]/(Table1[[#This Row],[fga]]+(0.44*Table1[[#This Row],[fta]])+Table1[[#This Row],[ast]]+Table1[[#This Row],[tov]]))*100</f>
        <v>15.495867768595042</v>
      </c>
      <c r="AC184">
        <f>(Table1[[#This Row],[pts]]/(Table1[[#This Row],[fga]]+(0.44*Table1[[#This Row],[fta]])+Table1[[#This Row],[tov]]))</f>
        <v>1.1308068459657703</v>
      </c>
      <c r="AD1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85" spans="1:30" x14ac:dyDescent="0.25">
      <c r="A185">
        <v>25</v>
      </c>
      <c r="B185" s="1">
        <v>38709</v>
      </c>
      <c r="C185" t="s">
        <v>293</v>
      </c>
      <c r="D185" t="s">
        <v>27</v>
      </c>
      <c r="E185" t="s">
        <v>40</v>
      </c>
      <c r="F185" t="s">
        <v>142</v>
      </c>
      <c r="G185">
        <v>44</v>
      </c>
      <c r="H185">
        <v>4</v>
      </c>
      <c r="I185">
        <v>16</v>
      </c>
      <c r="J185">
        <v>0.25</v>
      </c>
      <c r="K185">
        <v>0</v>
      </c>
      <c r="L185">
        <v>1</v>
      </c>
      <c r="M185">
        <v>0</v>
      </c>
      <c r="N185">
        <v>6</v>
      </c>
      <c r="O185">
        <v>11</v>
      </c>
      <c r="P185">
        <v>0.54500000000000004</v>
      </c>
      <c r="Q185">
        <v>1</v>
      </c>
      <c r="R185">
        <v>7</v>
      </c>
      <c r="S185">
        <v>8</v>
      </c>
      <c r="T185">
        <v>9</v>
      </c>
      <c r="U185">
        <v>1</v>
      </c>
      <c r="V185">
        <v>0</v>
      </c>
      <c r="W185">
        <v>3</v>
      </c>
      <c r="X185">
        <v>14</v>
      </c>
      <c r="Y185">
        <v>9.1</v>
      </c>
      <c r="Z185">
        <v>1</v>
      </c>
      <c r="AA185" s="6" t="s">
        <v>2235</v>
      </c>
      <c r="AB185">
        <f>(Table1[[#This Row],[ast]]/(Table1[[#This Row],[fga]]+(0.44*Table1[[#This Row],[fta]])+Table1[[#This Row],[ast]]+Table1[[#This Row],[tov]]))*100</f>
        <v>27.405602923264311</v>
      </c>
      <c r="AC185">
        <f>(Table1[[#This Row],[pts]]/(Table1[[#This Row],[fga]]+(0.44*Table1[[#This Row],[fta]])+Table1[[#This Row],[tov]]))</f>
        <v>0.58724832214765099</v>
      </c>
      <c r="AD1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0.27272727272727271</v>
      </c>
    </row>
    <row r="186" spans="1:30" x14ac:dyDescent="0.25">
      <c r="A186">
        <v>26</v>
      </c>
      <c r="B186" s="1">
        <v>38712</v>
      </c>
      <c r="C186" t="s">
        <v>294</v>
      </c>
      <c r="D186" t="s">
        <v>27</v>
      </c>
      <c r="E186" t="s">
        <v>89</v>
      </c>
      <c r="F186" t="s">
        <v>91</v>
      </c>
      <c r="G186">
        <v>45</v>
      </c>
      <c r="H186">
        <v>12</v>
      </c>
      <c r="I186">
        <v>25</v>
      </c>
      <c r="J186">
        <v>0.48</v>
      </c>
      <c r="K186">
        <v>0</v>
      </c>
      <c r="L186">
        <v>5</v>
      </c>
      <c r="M186">
        <v>0</v>
      </c>
      <c r="N186">
        <v>8</v>
      </c>
      <c r="O186">
        <v>12</v>
      </c>
      <c r="P186">
        <v>0.66700000000000004</v>
      </c>
      <c r="Q186">
        <v>1</v>
      </c>
      <c r="R186">
        <v>7</v>
      </c>
      <c r="S186">
        <v>8</v>
      </c>
      <c r="T186">
        <v>6</v>
      </c>
      <c r="U186">
        <v>2</v>
      </c>
      <c r="V186">
        <v>2</v>
      </c>
      <c r="W186">
        <v>2</v>
      </c>
      <c r="X186">
        <v>32</v>
      </c>
      <c r="Y186">
        <v>26.1</v>
      </c>
      <c r="Z186">
        <v>14</v>
      </c>
      <c r="AA186" s="6" t="s">
        <v>2235</v>
      </c>
      <c r="AB186">
        <f>(Table1[[#This Row],[ast]]/(Table1[[#This Row],[fga]]+(0.44*Table1[[#This Row],[fta]])+Table1[[#This Row],[ast]]+Table1[[#This Row],[tov]]))*100</f>
        <v>15.67398119122257</v>
      </c>
      <c r="AC186">
        <f>(Table1[[#This Row],[pts]]/(Table1[[#This Row],[fga]]+(0.44*Table1[[#This Row],[fta]])+Table1[[#This Row],[tov]]))</f>
        <v>0.99132589838909535</v>
      </c>
      <c r="AD1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0.68888888888888888</v>
      </c>
    </row>
    <row r="187" spans="1:30" x14ac:dyDescent="0.25">
      <c r="A187">
        <v>27</v>
      </c>
      <c r="B187" s="1">
        <v>38713</v>
      </c>
      <c r="C187" t="s">
        <v>295</v>
      </c>
      <c r="D187" t="s">
        <v>27</v>
      </c>
      <c r="E187" t="s">
        <v>100</v>
      </c>
      <c r="F187" t="s">
        <v>50</v>
      </c>
      <c r="G187">
        <v>40</v>
      </c>
      <c r="H187">
        <v>12</v>
      </c>
      <c r="I187">
        <v>21</v>
      </c>
      <c r="J187">
        <v>0.57099999999999995</v>
      </c>
      <c r="K187">
        <v>1</v>
      </c>
      <c r="L187">
        <v>5</v>
      </c>
      <c r="M187">
        <v>0.2</v>
      </c>
      <c r="N187">
        <v>6</v>
      </c>
      <c r="O187">
        <v>9</v>
      </c>
      <c r="P187">
        <v>0.66700000000000004</v>
      </c>
      <c r="Q187">
        <v>1</v>
      </c>
      <c r="R187">
        <v>9</v>
      </c>
      <c r="S187">
        <v>10</v>
      </c>
      <c r="T187">
        <v>8</v>
      </c>
      <c r="U187">
        <v>2</v>
      </c>
      <c r="V187">
        <v>0</v>
      </c>
      <c r="W187">
        <v>4</v>
      </c>
      <c r="X187">
        <v>31</v>
      </c>
      <c r="Y187">
        <v>25.7</v>
      </c>
      <c r="Z187">
        <v>-2</v>
      </c>
      <c r="AA187" s="6" t="s">
        <v>2234</v>
      </c>
      <c r="AB187">
        <f>(Table1[[#This Row],[ast]]/(Table1[[#This Row],[fga]]+(0.44*Table1[[#This Row],[fta]])+Table1[[#This Row],[ast]]+Table1[[#This Row],[tov]]))*100</f>
        <v>21.645021645021643</v>
      </c>
      <c r="AC187">
        <f>(Table1[[#This Row],[pts]]/(Table1[[#This Row],[fga]]+(0.44*Table1[[#This Row],[fta]])+Table1[[#This Row],[tov]]))</f>
        <v>1.0704419889502763</v>
      </c>
      <c r="AD1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188" spans="1:30" x14ac:dyDescent="0.25">
      <c r="A188">
        <v>28</v>
      </c>
      <c r="B188" s="1">
        <v>38717</v>
      </c>
      <c r="C188" t="s">
        <v>296</v>
      </c>
      <c r="D188" t="s">
        <v>27</v>
      </c>
      <c r="E188" t="s">
        <v>69</v>
      </c>
      <c r="F188" t="s">
        <v>44</v>
      </c>
      <c r="G188">
        <v>45</v>
      </c>
      <c r="H188">
        <v>11</v>
      </c>
      <c r="I188">
        <v>22</v>
      </c>
      <c r="J188">
        <v>0.5</v>
      </c>
      <c r="K188">
        <v>2</v>
      </c>
      <c r="L188">
        <v>5</v>
      </c>
      <c r="M188">
        <v>0.4</v>
      </c>
      <c r="N188">
        <v>6</v>
      </c>
      <c r="O188">
        <v>7</v>
      </c>
      <c r="P188">
        <v>0.85699999999999998</v>
      </c>
      <c r="Q188">
        <v>1</v>
      </c>
      <c r="R188">
        <v>6</v>
      </c>
      <c r="S188">
        <v>7</v>
      </c>
      <c r="T188">
        <v>7</v>
      </c>
      <c r="U188">
        <v>4</v>
      </c>
      <c r="V188">
        <v>1</v>
      </c>
      <c r="W188">
        <v>5</v>
      </c>
      <c r="X188">
        <v>30</v>
      </c>
      <c r="Y188">
        <v>24.9</v>
      </c>
      <c r="Z188">
        <v>5</v>
      </c>
      <c r="AA188" s="6" t="s">
        <v>2235</v>
      </c>
      <c r="AB188">
        <f>(Table1[[#This Row],[ast]]/(Table1[[#This Row],[fga]]+(0.44*Table1[[#This Row],[fta]])+Table1[[#This Row],[ast]]+Table1[[#This Row],[tov]]))*100</f>
        <v>18.878101402373247</v>
      </c>
      <c r="AC188">
        <f>(Table1[[#This Row],[pts]]/(Table1[[#This Row],[fga]]+(0.44*Table1[[#This Row],[fta]])+Table1[[#This Row],[tov]]))</f>
        <v>0.99734042553191493</v>
      </c>
      <c r="AD1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189" spans="1:30" x14ac:dyDescent="0.25">
      <c r="A189">
        <v>29</v>
      </c>
      <c r="B189" s="1">
        <v>38721</v>
      </c>
      <c r="C189" t="s">
        <v>297</v>
      </c>
      <c r="D189" t="s">
        <v>27</v>
      </c>
      <c r="E189" t="s">
        <v>121</v>
      </c>
      <c r="F189" t="s">
        <v>87</v>
      </c>
      <c r="G189">
        <v>46</v>
      </c>
      <c r="H189">
        <v>12</v>
      </c>
      <c r="I189">
        <v>29</v>
      </c>
      <c r="J189">
        <v>0.41399999999999998</v>
      </c>
      <c r="K189">
        <v>2</v>
      </c>
      <c r="L189">
        <v>8</v>
      </c>
      <c r="M189">
        <v>0.25</v>
      </c>
      <c r="N189">
        <v>6</v>
      </c>
      <c r="O189">
        <v>7</v>
      </c>
      <c r="P189">
        <v>0.85699999999999998</v>
      </c>
      <c r="Q189">
        <v>2</v>
      </c>
      <c r="R189">
        <v>9</v>
      </c>
      <c r="S189">
        <v>11</v>
      </c>
      <c r="T189">
        <v>11</v>
      </c>
      <c r="U189">
        <v>5</v>
      </c>
      <c r="V189">
        <v>1</v>
      </c>
      <c r="W189">
        <v>4</v>
      </c>
      <c r="X189">
        <v>32</v>
      </c>
      <c r="Y189">
        <v>29.2</v>
      </c>
      <c r="Z189">
        <v>8</v>
      </c>
      <c r="AA189" s="6" t="s">
        <v>2235</v>
      </c>
      <c r="AB189">
        <f>(Table1[[#This Row],[ast]]/(Table1[[#This Row],[fga]]+(0.44*Table1[[#This Row],[fta]])+Table1[[#This Row],[ast]]+Table1[[#This Row],[tov]]))*100</f>
        <v>23.364485981308412</v>
      </c>
      <c r="AC189">
        <f>(Table1[[#This Row],[pts]]/(Table1[[#This Row],[fga]]+(0.44*Table1[[#This Row],[fta]])+Table1[[#This Row],[tov]]))</f>
        <v>0.88691796008869184</v>
      </c>
      <c r="AD1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190" spans="1:30" x14ac:dyDescent="0.25">
      <c r="A190">
        <v>30</v>
      </c>
      <c r="B190" s="1">
        <v>38722</v>
      </c>
      <c r="C190" t="s">
        <v>298</v>
      </c>
      <c r="D190" t="s">
        <v>27</v>
      </c>
      <c r="E190" t="s">
        <v>85</v>
      </c>
      <c r="F190" t="s">
        <v>32</v>
      </c>
      <c r="G190">
        <v>44</v>
      </c>
      <c r="H190">
        <v>13</v>
      </c>
      <c r="I190">
        <v>19</v>
      </c>
      <c r="J190">
        <v>0.68400000000000005</v>
      </c>
      <c r="K190">
        <v>3</v>
      </c>
      <c r="L190">
        <v>7</v>
      </c>
      <c r="M190">
        <v>0.42899999999999999</v>
      </c>
      <c r="N190">
        <v>3</v>
      </c>
      <c r="O190">
        <v>6</v>
      </c>
      <c r="P190">
        <v>0.5</v>
      </c>
      <c r="Q190">
        <v>1</v>
      </c>
      <c r="R190">
        <v>8</v>
      </c>
      <c r="S190">
        <v>9</v>
      </c>
      <c r="T190">
        <v>5</v>
      </c>
      <c r="U190">
        <v>1</v>
      </c>
      <c r="V190">
        <v>0</v>
      </c>
      <c r="W190">
        <v>3</v>
      </c>
      <c r="X190">
        <v>32</v>
      </c>
      <c r="Y190">
        <v>25.7</v>
      </c>
      <c r="Z190">
        <v>-10</v>
      </c>
      <c r="AA190" s="6" t="s">
        <v>2234</v>
      </c>
      <c r="AB190">
        <f>(Table1[[#This Row],[ast]]/(Table1[[#This Row],[fga]]+(0.44*Table1[[#This Row],[fta]])+Table1[[#This Row],[ast]]+Table1[[#This Row],[tov]]))*100</f>
        <v>16.869095816464238</v>
      </c>
      <c r="AC190">
        <f>(Table1[[#This Row],[pts]]/(Table1[[#This Row],[fga]]+(0.44*Table1[[#This Row],[fta]])+Table1[[#This Row],[tov]]))</f>
        <v>1.2987012987012987</v>
      </c>
      <c r="AD1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191" spans="1:30" x14ac:dyDescent="0.25">
      <c r="A191">
        <v>31</v>
      </c>
      <c r="B191" s="1">
        <v>38724</v>
      </c>
      <c r="C191" t="s">
        <v>299</v>
      </c>
      <c r="D191" t="s">
        <v>27</v>
      </c>
      <c r="E191" t="s">
        <v>121</v>
      </c>
      <c r="F191" t="s">
        <v>58</v>
      </c>
      <c r="G191">
        <v>45</v>
      </c>
      <c r="H191">
        <v>14</v>
      </c>
      <c r="I191">
        <v>22</v>
      </c>
      <c r="J191">
        <v>0.63600000000000001</v>
      </c>
      <c r="K191">
        <v>3</v>
      </c>
      <c r="L191">
        <v>7</v>
      </c>
      <c r="M191">
        <v>0.42899999999999999</v>
      </c>
      <c r="N191">
        <v>4</v>
      </c>
      <c r="O191">
        <v>9</v>
      </c>
      <c r="P191">
        <v>0.44400000000000001</v>
      </c>
      <c r="Q191">
        <v>2</v>
      </c>
      <c r="R191">
        <v>5</v>
      </c>
      <c r="S191">
        <v>7</v>
      </c>
      <c r="T191">
        <v>6</v>
      </c>
      <c r="U191">
        <v>0</v>
      </c>
      <c r="V191">
        <v>1</v>
      </c>
      <c r="W191">
        <v>0</v>
      </c>
      <c r="X191">
        <v>35</v>
      </c>
      <c r="Y191">
        <v>30.6</v>
      </c>
      <c r="Z191">
        <v>4</v>
      </c>
      <c r="AA191" s="6" t="s">
        <v>2235</v>
      </c>
      <c r="AB191">
        <f>(Table1[[#This Row],[ast]]/(Table1[[#This Row],[fga]]+(0.44*Table1[[#This Row],[fta]])+Table1[[#This Row],[ast]]+Table1[[#This Row],[tov]]))*100</f>
        <v>18.773466833541928</v>
      </c>
      <c r="AC191">
        <f>(Table1[[#This Row],[pts]]/(Table1[[#This Row],[fga]]+(0.44*Table1[[#This Row],[fta]])+Table1[[#This Row],[tov]]))</f>
        <v>1.3482280431432974</v>
      </c>
      <c r="AD1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92" spans="1:30" x14ac:dyDescent="0.25">
      <c r="A192">
        <v>32</v>
      </c>
      <c r="B192" s="1">
        <v>38727</v>
      </c>
      <c r="C192" t="s">
        <v>300</v>
      </c>
      <c r="D192" t="s">
        <v>27</v>
      </c>
      <c r="E192" t="s">
        <v>46</v>
      </c>
      <c r="F192" t="s">
        <v>159</v>
      </c>
      <c r="G192">
        <v>46</v>
      </c>
      <c r="H192">
        <v>14</v>
      </c>
      <c r="I192">
        <v>31</v>
      </c>
      <c r="J192">
        <v>0.45200000000000001</v>
      </c>
      <c r="K192">
        <v>0</v>
      </c>
      <c r="L192">
        <v>7</v>
      </c>
      <c r="M192">
        <v>0</v>
      </c>
      <c r="N192">
        <v>8</v>
      </c>
      <c r="O192">
        <v>11</v>
      </c>
      <c r="P192">
        <v>0.72699999999999998</v>
      </c>
      <c r="Q192">
        <v>0</v>
      </c>
      <c r="R192">
        <v>7</v>
      </c>
      <c r="S192">
        <v>7</v>
      </c>
      <c r="T192">
        <v>7</v>
      </c>
      <c r="U192">
        <v>0</v>
      </c>
      <c r="V192">
        <v>1</v>
      </c>
      <c r="W192">
        <v>1</v>
      </c>
      <c r="X192">
        <v>36</v>
      </c>
      <c r="Y192">
        <v>25.4</v>
      </c>
      <c r="Z192">
        <v>-2</v>
      </c>
      <c r="AA192" s="6" t="s">
        <v>2234</v>
      </c>
      <c r="AB192">
        <f>(Table1[[#This Row],[ast]]/(Table1[[#This Row],[fga]]+(0.44*Table1[[#This Row],[fta]])+Table1[[#This Row],[ast]]+Table1[[#This Row],[tov]]))*100</f>
        <v>15.967153284671532</v>
      </c>
      <c r="AC192">
        <f>(Table1[[#This Row],[pts]]/(Table1[[#This Row],[fga]]+(0.44*Table1[[#This Row],[fta]])+Table1[[#This Row],[tov]]))</f>
        <v>0.97719869706840379</v>
      </c>
      <c r="AD1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0.65217391304347827</v>
      </c>
    </row>
    <row r="193" spans="1:30" x14ac:dyDescent="0.25">
      <c r="A193">
        <v>33</v>
      </c>
      <c r="B193" s="1">
        <v>38729</v>
      </c>
      <c r="C193" t="s">
        <v>301</v>
      </c>
      <c r="D193" t="s">
        <v>27</v>
      </c>
      <c r="E193" t="s">
        <v>108</v>
      </c>
      <c r="F193" t="s">
        <v>41</v>
      </c>
      <c r="G193">
        <v>40</v>
      </c>
      <c r="H193">
        <v>11</v>
      </c>
      <c r="I193">
        <v>22</v>
      </c>
      <c r="J193">
        <v>0.5</v>
      </c>
      <c r="K193">
        <v>2</v>
      </c>
      <c r="L193">
        <v>3</v>
      </c>
      <c r="M193">
        <v>0.66700000000000004</v>
      </c>
      <c r="N193">
        <v>4</v>
      </c>
      <c r="O193">
        <v>9</v>
      </c>
      <c r="P193">
        <v>0.44400000000000001</v>
      </c>
      <c r="Q193">
        <v>0</v>
      </c>
      <c r="R193">
        <v>2</v>
      </c>
      <c r="S193">
        <v>2</v>
      </c>
      <c r="T193">
        <v>9</v>
      </c>
      <c r="U193">
        <v>0</v>
      </c>
      <c r="V193">
        <v>0</v>
      </c>
      <c r="W193">
        <v>5</v>
      </c>
      <c r="X193">
        <v>28</v>
      </c>
      <c r="Y193">
        <v>16.100000000000001</v>
      </c>
      <c r="Z193">
        <v>5</v>
      </c>
      <c r="AA193" s="6" t="s">
        <v>2234</v>
      </c>
      <c r="AB193">
        <f>(Table1[[#This Row],[ast]]/(Table1[[#This Row],[fga]]+(0.44*Table1[[#This Row],[fta]])+Table1[[#This Row],[ast]]+Table1[[#This Row],[tov]]))*100</f>
        <v>22.522522522522522</v>
      </c>
      <c r="AC193">
        <f>(Table1[[#This Row],[pts]]/(Table1[[#This Row],[fga]]+(0.44*Table1[[#This Row],[fta]])+Table1[[#This Row],[tov]]))</f>
        <v>0.90439276485788112</v>
      </c>
      <c r="AD1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194" spans="1:30" x14ac:dyDescent="0.25">
      <c r="A194">
        <v>34</v>
      </c>
      <c r="B194" s="1">
        <v>38731</v>
      </c>
      <c r="C194" t="s">
        <v>302</v>
      </c>
      <c r="D194" t="s">
        <v>27</v>
      </c>
      <c r="E194" t="s">
        <v>31</v>
      </c>
      <c r="F194" t="s">
        <v>32</v>
      </c>
      <c r="G194">
        <v>44</v>
      </c>
      <c r="H194">
        <v>18</v>
      </c>
      <c r="I194">
        <v>28</v>
      </c>
      <c r="J194">
        <v>0.64300000000000002</v>
      </c>
      <c r="K194">
        <v>5</v>
      </c>
      <c r="L194">
        <v>8</v>
      </c>
      <c r="M194">
        <v>0.625</v>
      </c>
      <c r="N194">
        <v>5</v>
      </c>
      <c r="O194">
        <v>5</v>
      </c>
      <c r="P194">
        <v>1</v>
      </c>
      <c r="Q194">
        <v>0</v>
      </c>
      <c r="R194">
        <v>7</v>
      </c>
      <c r="S194">
        <v>7</v>
      </c>
      <c r="T194">
        <v>8</v>
      </c>
      <c r="U194">
        <v>1</v>
      </c>
      <c r="V194">
        <v>0</v>
      </c>
      <c r="W194">
        <v>1</v>
      </c>
      <c r="X194">
        <v>46</v>
      </c>
      <c r="Y194">
        <v>40.9</v>
      </c>
      <c r="Z194">
        <v>-5</v>
      </c>
      <c r="AA194" s="6" t="s">
        <v>2234</v>
      </c>
      <c r="AB194">
        <f>(Table1[[#This Row],[ast]]/(Table1[[#This Row],[fga]]+(0.44*Table1[[#This Row],[fta]])+Table1[[#This Row],[ast]]+Table1[[#This Row],[tov]]))*100</f>
        <v>20.408163265306118</v>
      </c>
      <c r="AC194">
        <f>(Table1[[#This Row],[pts]]/(Table1[[#This Row],[fga]]+(0.44*Table1[[#This Row],[fta]])+Table1[[#This Row],[tov]]))</f>
        <v>1.4743589743589745</v>
      </c>
      <c r="AD1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1.1590909090909092</v>
      </c>
    </row>
    <row r="195" spans="1:30" x14ac:dyDescent="0.25">
      <c r="A195">
        <v>35</v>
      </c>
      <c r="B195" s="1">
        <v>38732</v>
      </c>
      <c r="C195" t="s">
        <v>303</v>
      </c>
      <c r="D195" t="s">
        <v>27</v>
      </c>
      <c r="E195" t="s">
        <v>34</v>
      </c>
      <c r="F195" t="s">
        <v>202</v>
      </c>
      <c r="G195">
        <v>41</v>
      </c>
      <c r="H195">
        <v>10</v>
      </c>
      <c r="I195">
        <v>26</v>
      </c>
      <c r="J195">
        <v>0.38500000000000001</v>
      </c>
      <c r="K195">
        <v>1</v>
      </c>
      <c r="L195">
        <v>5</v>
      </c>
      <c r="M195">
        <v>0.2</v>
      </c>
      <c r="N195">
        <v>8</v>
      </c>
      <c r="O195">
        <v>11</v>
      </c>
      <c r="P195">
        <v>0.72699999999999998</v>
      </c>
      <c r="Q195">
        <v>2</v>
      </c>
      <c r="R195">
        <v>11</v>
      </c>
      <c r="S195">
        <v>13</v>
      </c>
      <c r="T195">
        <v>7</v>
      </c>
      <c r="U195">
        <v>1</v>
      </c>
      <c r="V195">
        <v>3</v>
      </c>
      <c r="W195">
        <v>2</v>
      </c>
      <c r="X195">
        <v>29</v>
      </c>
      <c r="Y195">
        <v>23.1</v>
      </c>
      <c r="Z195">
        <v>12</v>
      </c>
      <c r="AA195" s="6" t="s">
        <v>2234</v>
      </c>
      <c r="AB195">
        <f>(Table1[[#This Row],[ast]]/(Table1[[#This Row],[fga]]+(0.44*Table1[[#This Row],[fta]])+Table1[[#This Row],[ast]]+Table1[[#This Row],[tov]]))*100</f>
        <v>17.570281124497992</v>
      </c>
      <c r="AC195">
        <f>(Table1[[#This Row],[pts]]/(Table1[[#This Row],[fga]]+(0.44*Table1[[#This Row],[fta]])+Table1[[#This Row],[tov]]))</f>
        <v>0.88306942752740547</v>
      </c>
      <c r="AD1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0.78048780487804881</v>
      </c>
    </row>
    <row r="196" spans="1:30" x14ac:dyDescent="0.25">
      <c r="A196">
        <v>36</v>
      </c>
      <c r="B196" s="1">
        <v>38735</v>
      </c>
      <c r="C196" t="s">
        <v>304</v>
      </c>
      <c r="D196" t="s">
        <v>27</v>
      </c>
      <c r="E196" t="s">
        <v>37</v>
      </c>
      <c r="F196" t="s">
        <v>41</v>
      </c>
      <c r="G196">
        <v>42</v>
      </c>
      <c r="H196">
        <v>7</v>
      </c>
      <c r="I196">
        <v>20</v>
      </c>
      <c r="J196">
        <v>0.35</v>
      </c>
      <c r="K196">
        <v>2</v>
      </c>
      <c r="L196">
        <v>6</v>
      </c>
      <c r="M196">
        <v>0.33300000000000002</v>
      </c>
      <c r="N196">
        <v>8</v>
      </c>
      <c r="O196">
        <v>15</v>
      </c>
      <c r="P196">
        <v>0.53300000000000003</v>
      </c>
      <c r="Q196">
        <v>2</v>
      </c>
      <c r="R196">
        <v>9</v>
      </c>
      <c r="S196">
        <v>11</v>
      </c>
      <c r="T196">
        <v>9</v>
      </c>
      <c r="U196">
        <v>0</v>
      </c>
      <c r="V196">
        <v>0</v>
      </c>
      <c r="W196">
        <v>2</v>
      </c>
      <c r="X196">
        <v>24</v>
      </c>
      <c r="Y196">
        <v>16.399999999999999</v>
      </c>
      <c r="Z196">
        <v>-3</v>
      </c>
      <c r="AA196" s="6" t="s">
        <v>2234</v>
      </c>
      <c r="AB196">
        <f>(Table1[[#This Row],[ast]]/(Table1[[#This Row],[fga]]+(0.44*Table1[[#This Row],[fta]])+Table1[[#This Row],[ast]]+Table1[[#This Row],[tov]]))*100</f>
        <v>23.936170212765955</v>
      </c>
      <c r="AC196">
        <f>(Table1[[#This Row],[pts]]/(Table1[[#This Row],[fga]]+(0.44*Table1[[#This Row],[fta]])+Table1[[#This Row],[tov]]))</f>
        <v>0.83916083916083917</v>
      </c>
      <c r="AD1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0.52380952380952384</v>
      </c>
    </row>
    <row r="197" spans="1:30" x14ac:dyDescent="0.25">
      <c r="A197">
        <v>37</v>
      </c>
      <c r="B197" s="1">
        <v>38737</v>
      </c>
      <c r="C197" t="s">
        <v>305</v>
      </c>
      <c r="D197" t="s">
        <v>27</v>
      </c>
      <c r="E197" t="s">
        <v>112</v>
      </c>
      <c r="F197" t="s">
        <v>131</v>
      </c>
      <c r="G197">
        <v>35</v>
      </c>
      <c r="H197">
        <v>5</v>
      </c>
      <c r="I197">
        <v>22</v>
      </c>
      <c r="J197">
        <v>0.22700000000000001</v>
      </c>
      <c r="K197">
        <v>0</v>
      </c>
      <c r="L197">
        <v>3</v>
      </c>
      <c r="M197">
        <v>0</v>
      </c>
      <c r="N197">
        <v>4</v>
      </c>
      <c r="O197">
        <v>6</v>
      </c>
      <c r="P197">
        <v>0.66700000000000004</v>
      </c>
      <c r="Q197">
        <v>1</v>
      </c>
      <c r="R197">
        <v>8</v>
      </c>
      <c r="S197">
        <v>9</v>
      </c>
      <c r="T197">
        <v>6</v>
      </c>
      <c r="U197">
        <v>0</v>
      </c>
      <c r="V197">
        <v>0</v>
      </c>
      <c r="W197">
        <v>6</v>
      </c>
      <c r="X197">
        <v>14</v>
      </c>
      <c r="Y197">
        <v>-0.1</v>
      </c>
      <c r="Z197">
        <v>-9</v>
      </c>
      <c r="AA197" s="6" t="s">
        <v>2234</v>
      </c>
      <c r="AB197">
        <f>(Table1[[#This Row],[ast]]/(Table1[[#This Row],[fga]]+(0.44*Table1[[#This Row],[fta]])+Table1[[#This Row],[ast]]+Table1[[#This Row],[tov]]))*100</f>
        <v>16.375545851528383</v>
      </c>
      <c r="AC197">
        <f>(Table1[[#This Row],[pts]]/(Table1[[#This Row],[fga]]+(0.44*Table1[[#This Row],[fta]])+Table1[[#This Row],[tov]]))</f>
        <v>0.45691906005221933</v>
      </c>
      <c r="AD1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0.11428571428571428</v>
      </c>
    </row>
    <row r="198" spans="1:30" x14ac:dyDescent="0.25">
      <c r="A198">
        <v>38</v>
      </c>
      <c r="B198" s="1">
        <v>38738</v>
      </c>
      <c r="C198" t="s">
        <v>306</v>
      </c>
      <c r="D198" t="s">
        <v>27</v>
      </c>
      <c r="E198" t="s">
        <v>115</v>
      </c>
      <c r="F198" t="s">
        <v>218</v>
      </c>
      <c r="G198">
        <v>43</v>
      </c>
      <c r="H198">
        <v>19</v>
      </c>
      <c r="I198">
        <v>35</v>
      </c>
      <c r="J198">
        <v>0.54300000000000004</v>
      </c>
      <c r="K198">
        <v>4</v>
      </c>
      <c r="L198">
        <v>8</v>
      </c>
      <c r="M198">
        <v>0.5</v>
      </c>
      <c r="N198">
        <v>9</v>
      </c>
      <c r="O198">
        <v>11</v>
      </c>
      <c r="P198">
        <v>0.81799999999999995</v>
      </c>
      <c r="Q198">
        <v>0</v>
      </c>
      <c r="R198">
        <v>5</v>
      </c>
      <c r="S198">
        <v>5</v>
      </c>
      <c r="T198">
        <v>8</v>
      </c>
      <c r="U198">
        <v>2</v>
      </c>
      <c r="V198">
        <v>0</v>
      </c>
      <c r="W198">
        <v>3</v>
      </c>
      <c r="X198">
        <v>51</v>
      </c>
      <c r="Y198">
        <v>37.799999999999997</v>
      </c>
      <c r="Z198">
        <v>20</v>
      </c>
      <c r="AA198" s="6" t="s">
        <v>2235</v>
      </c>
      <c r="AB198">
        <f>(Table1[[#This Row],[ast]]/(Table1[[#This Row],[fga]]+(0.44*Table1[[#This Row],[fta]])+Table1[[#This Row],[ast]]+Table1[[#This Row],[tov]]))*100</f>
        <v>15.735641227380015</v>
      </c>
      <c r="AC198">
        <f>(Table1[[#This Row],[pts]]/(Table1[[#This Row],[fga]]+(0.44*Table1[[#This Row],[fta]])+Table1[[#This Row],[tov]]))</f>
        <v>1.1904761904761905</v>
      </c>
      <c r="AD1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1.0465116279069768</v>
      </c>
    </row>
    <row r="199" spans="1:30" x14ac:dyDescent="0.25">
      <c r="A199">
        <v>39</v>
      </c>
      <c r="B199" s="1">
        <v>38741</v>
      </c>
      <c r="C199" t="s">
        <v>307</v>
      </c>
      <c r="D199" t="s">
        <v>27</v>
      </c>
      <c r="E199" t="s">
        <v>40</v>
      </c>
      <c r="F199" t="s">
        <v>308</v>
      </c>
      <c r="G199">
        <v>35</v>
      </c>
      <c r="H199">
        <v>7</v>
      </c>
      <c r="I199">
        <v>21</v>
      </c>
      <c r="J199">
        <v>0.33300000000000002</v>
      </c>
      <c r="K199">
        <v>2</v>
      </c>
      <c r="L199">
        <v>5</v>
      </c>
      <c r="M199">
        <v>0.4</v>
      </c>
      <c r="N199">
        <v>7</v>
      </c>
      <c r="O199">
        <v>10</v>
      </c>
      <c r="P199">
        <v>0.7</v>
      </c>
      <c r="Q199">
        <v>0</v>
      </c>
      <c r="R199">
        <v>7</v>
      </c>
      <c r="S199">
        <v>7</v>
      </c>
      <c r="T199">
        <v>8</v>
      </c>
      <c r="U199">
        <v>2</v>
      </c>
      <c r="V199">
        <v>2</v>
      </c>
      <c r="W199">
        <v>1</v>
      </c>
      <c r="X199">
        <v>23</v>
      </c>
      <c r="Y199">
        <v>20</v>
      </c>
      <c r="Z199">
        <v>33</v>
      </c>
      <c r="AA199" s="6" t="s">
        <v>2235</v>
      </c>
      <c r="AB199">
        <f>(Table1[[#This Row],[ast]]/(Table1[[#This Row],[fga]]+(0.44*Table1[[#This Row],[fta]])+Table1[[#This Row],[ast]]+Table1[[#This Row],[tov]]))*100</f>
        <v>23.255813953488371</v>
      </c>
      <c r="AC199">
        <f>(Table1[[#This Row],[pts]]/(Table1[[#This Row],[fga]]+(0.44*Table1[[#This Row],[fta]])+Table1[[#This Row],[tov]]))</f>
        <v>0.87121212121212122</v>
      </c>
      <c r="AD1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0.68571428571428572</v>
      </c>
    </row>
    <row r="200" spans="1:30" x14ac:dyDescent="0.25">
      <c r="A200">
        <v>40</v>
      </c>
      <c r="B200" s="1">
        <v>38742</v>
      </c>
      <c r="C200" t="s">
        <v>309</v>
      </c>
      <c r="D200" t="s">
        <v>27</v>
      </c>
      <c r="E200" t="s">
        <v>64</v>
      </c>
      <c r="F200" t="s">
        <v>81</v>
      </c>
      <c r="G200">
        <v>46</v>
      </c>
      <c r="H200">
        <v>11</v>
      </c>
      <c r="I200">
        <v>22</v>
      </c>
      <c r="J200">
        <v>0.5</v>
      </c>
      <c r="K200">
        <v>1</v>
      </c>
      <c r="L200">
        <v>5</v>
      </c>
      <c r="M200">
        <v>0.2</v>
      </c>
      <c r="N200">
        <v>15</v>
      </c>
      <c r="O200">
        <v>20</v>
      </c>
      <c r="P200">
        <v>0.75</v>
      </c>
      <c r="Q200">
        <v>1</v>
      </c>
      <c r="R200">
        <v>8</v>
      </c>
      <c r="S200">
        <v>9</v>
      </c>
      <c r="T200">
        <v>6</v>
      </c>
      <c r="U200">
        <v>3</v>
      </c>
      <c r="V200">
        <v>1</v>
      </c>
      <c r="W200">
        <v>5</v>
      </c>
      <c r="X200">
        <v>38</v>
      </c>
      <c r="Y200">
        <v>30.2</v>
      </c>
      <c r="Z200">
        <v>10</v>
      </c>
      <c r="AA200" s="6" t="s">
        <v>2235</v>
      </c>
      <c r="AB200">
        <f>(Table1[[#This Row],[ast]]/(Table1[[#This Row],[fga]]+(0.44*Table1[[#This Row],[fta]])+Table1[[#This Row],[ast]]+Table1[[#This Row],[tov]]))*100</f>
        <v>14.354066985645932</v>
      </c>
      <c r="AC200">
        <f>(Table1[[#This Row],[pts]]/(Table1[[#This Row],[fga]]+(0.44*Table1[[#This Row],[fta]])+Table1[[#This Row],[tov]]))</f>
        <v>1.0614525139664805</v>
      </c>
      <c r="AD2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0.78260869565217395</v>
      </c>
    </row>
    <row r="201" spans="1:30" x14ac:dyDescent="0.25">
      <c r="A201">
        <v>41</v>
      </c>
      <c r="B201" s="1">
        <v>38744</v>
      </c>
      <c r="C201" t="s">
        <v>310</v>
      </c>
      <c r="D201" t="s">
        <v>27</v>
      </c>
      <c r="E201" t="s">
        <v>40</v>
      </c>
      <c r="F201" t="s">
        <v>123</v>
      </c>
      <c r="G201">
        <v>45</v>
      </c>
      <c r="H201">
        <v>12</v>
      </c>
      <c r="I201">
        <v>23</v>
      </c>
      <c r="J201">
        <v>0.52200000000000002</v>
      </c>
      <c r="K201">
        <v>1</v>
      </c>
      <c r="L201">
        <v>2</v>
      </c>
      <c r="M201">
        <v>0.5</v>
      </c>
      <c r="N201">
        <v>5</v>
      </c>
      <c r="O201">
        <v>8</v>
      </c>
      <c r="P201">
        <v>0.625</v>
      </c>
      <c r="Q201">
        <v>1</v>
      </c>
      <c r="R201">
        <v>6</v>
      </c>
      <c r="S201">
        <v>7</v>
      </c>
      <c r="T201">
        <v>9</v>
      </c>
      <c r="U201">
        <v>3</v>
      </c>
      <c r="V201">
        <v>1</v>
      </c>
      <c r="W201">
        <v>6</v>
      </c>
      <c r="X201">
        <v>30</v>
      </c>
      <c r="Y201">
        <v>23.6</v>
      </c>
      <c r="Z201">
        <v>4</v>
      </c>
      <c r="AA201" s="6" t="s">
        <v>2235</v>
      </c>
      <c r="AB201">
        <f>(Table1[[#This Row],[ast]]/(Table1[[#This Row],[fga]]+(0.44*Table1[[#This Row],[fta]])+Table1[[#This Row],[ast]]+Table1[[#This Row],[tov]]))*100</f>
        <v>21.676300578034684</v>
      </c>
      <c r="AC201">
        <f>(Table1[[#This Row],[pts]]/(Table1[[#This Row],[fga]]+(0.44*Table1[[#This Row],[fta]])+Table1[[#This Row],[tov]]))</f>
        <v>0.92250922509225108</v>
      </c>
      <c r="AD2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202" spans="1:30" x14ac:dyDescent="0.25">
      <c r="A202">
        <v>42</v>
      </c>
      <c r="B202" s="1">
        <v>38746</v>
      </c>
      <c r="C202" t="s">
        <v>311</v>
      </c>
      <c r="D202" t="s">
        <v>27</v>
      </c>
      <c r="E202" t="s">
        <v>31</v>
      </c>
      <c r="F202" t="s">
        <v>87</v>
      </c>
      <c r="G202">
        <v>43</v>
      </c>
      <c r="H202">
        <v>17</v>
      </c>
      <c r="I202">
        <v>33</v>
      </c>
      <c r="J202">
        <v>0.51500000000000001</v>
      </c>
      <c r="K202">
        <v>3</v>
      </c>
      <c r="L202">
        <v>7</v>
      </c>
      <c r="M202">
        <v>0.42899999999999999</v>
      </c>
      <c r="N202">
        <v>7</v>
      </c>
      <c r="O202">
        <v>12</v>
      </c>
      <c r="P202">
        <v>0.58299999999999996</v>
      </c>
      <c r="Q202">
        <v>1</v>
      </c>
      <c r="R202">
        <v>10</v>
      </c>
      <c r="S202">
        <v>11</v>
      </c>
      <c r="T202">
        <v>7</v>
      </c>
      <c r="U202">
        <v>1</v>
      </c>
      <c r="V202">
        <v>1</v>
      </c>
      <c r="W202">
        <v>6</v>
      </c>
      <c r="X202">
        <v>44</v>
      </c>
      <c r="Y202">
        <v>29.6</v>
      </c>
      <c r="Z202">
        <v>5</v>
      </c>
      <c r="AA202" s="6" t="s">
        <v>2235</v>
      </c>
      <c r="AB202">
        <f>(Table1[[#This Row],[ast]]/(Table1[[#This Row],[fga]]+(0.44*Table1[[#This Row],[fta]])+Table1[[#This Row],[ast]]+Table1[[#This Row],[tov]]))*100</f>
        <v>13.650546021840873</v>
      </c>
      <c r="AC202">
        <f>(Table1[[#This Row],[pts]]/(Table1[[#This Row],[fga]]+(0.44*Table1[[#This Row],[fta]])+Table1[[#This Row],[tov]]))</f>
        <v>0.99367660343270092</v>
      </c>
      <c r="AD2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0.86046511627906974</v>
      </c>
    </row>
    <row r="203" spans="1:30" x14ac:dyDescent="0.25">
      <c r="A203">
        <v>43</v>
      </c>
      <c r="B203" s="1">
        <v>38747</v>
      </c>
      <c r="C203" t="s">
        <v>312</v>
      </c>
      <c r="D203" t="s">
        <v>27</v>
      </c>
      <c r="E203" t="s">
        <v>178</v>
      </c>
      <c r="F203" t="s">
        <v>96</v>
      </c>
      <c r="G203">
        <v>32</v>
      </c>
      <c r="H203">
        <v>11</v>
      </c>
      <c r="I203">
        <v>19</v>
      </c>
      <c r="J203">
        <v>0.57899999999999996</v>
      </c>
      <c r="K203">
        <v>2</v>
      </c>
      <c r="L203">
        <v>6</v>
      </c>
      <c r="M203">
        <v>0.33300000000000002</v>
      </c>
      <c r="N203">
        <v>6</v>
      </c>
      <c r="O203">
        <v>11</v>
      </c>
      <c r="P203">
        <v>0.54500000000000004</v>
      </c>
      <c r="Q203">
        <v>1</v>
      </c>
      <c r="R203">
        <v>5</v>
      </c>
      <c r="S203">
        <v>6</v>
      </c>
      <c r="T203">
        <v>6</v>
      </c>
      <c r="U203">
        <v>5</v>
      </c>
      <c r="V203">
        <v>1</v>
      </c>
      <c r="W203">
        <v>4</v>
      </c>
      <c r="X203">
        <v>30</v>
      </c>
      <c r="Y203">
        <v>26.4</v>
      </c>
      <c r="Z203">
        <v>30</v>
      </c>
      <c r="AA203" s="6" t="s">
        <v>2235</v>
      </c>
      <c r="AB203">
        <f>(Table1[[#This Row],[ast]]/(Table1[[#This Row],[fga]]+(0.44*Table1[[#This Row],[fta]])+Table1[[#This Row],[ast]]+Table1[[#This Row],[tov]]))*100</f>
        <v>17.730496453900706</v>
      </c>
      <c r="AC203">
        <f>(Table1[[#This Row],[pts]]/(Table1[[#This Row],[fga]]+(0.44*Table1[[#This Row],[fta]])+Table1[[#This Row],[tov]]))</f>
        <v>1.0775862068965518</v>
      </c>
      <c r="AD2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0.96875</v>
      </c>
    </row>
    <row r="204" spans="1:30" x14ac:dyDescent="0.25">
      <c r="A204">
        <v>44</v>
      </c>
      <c r="B204" s="1">
        <v>38749</v>
      </c>
      <c r="C204" t="s">
        <v>313</v>
      </c>
      <c r="D204" t="s">
        <v>27</v>
      </c>
      <c r="E204" t="s">
        <v>100</v>
      </c>
      <c r="F204" t="s">
        <v>116</v>
      </c>
      <c r="G204">
        <v>44</v>
      </c>
      <c r="H204">
        <v>8</v>
      </c>
      <c r="I204">
        <v>21</v>
      </c>
      <c r="J204">
        <v>0.38100000000000001</v>
      </c>
      <c r="K204">
        <v>0</v>
      </c>
      <c r="L204">
        <v>2</v>
      </c>
      <c r="M204">
        <v>0</v>
      </c>
      <c r="N204">
        <v>10</v>
      </c>
      <c r="O204">
        <v>12</v>
      </c>
      <c r="P204">
        <v>0.83299999999999996</v>
      </c>
      <c r="Q204">
        <v>0</v>
      </c>
      <c r="R204">
        <v>11</v>
      </c>
      <c r="S204">
        <v>11</v>
      </c>
      <c r="T204">
        <v>10</v>
      </c>
      <c r="U204">
        <v>1</v>
      </c>
      <c r="V204">
        <v>1</v>
      </c>
      <c r="W204">
        <v>4</v>
      </c>
      <c r="X204">
        <v>26</v>
      </c>
      <c r="Y204">
        <v>20.9</v>
      </c>
      <c r="Z204">
        <v>5</v>
      </c>
      <c r="AA204" s="6" t="s">
        <v>2235</v>
      </c>
      <c r="AB204">
        <f>(Table1[[#This Row],[ast]]/(Table1[[#This Row],[fga]]+(0.44*Table1[[#This Row],[fta]])+Table1[[#This Row],[ast]]+Table1[[#This Row],[tov]]))*100</f>
        <v>24.826216484607745</v>
      </c>
      <c r="AC204">
        <f>(Table1[[#This Row],[pts]]/(Table1[[#This Row],[fga]]+(0.44*Table1[[#This Row],[fta]])+Table1[[#This Row],[tov]]))</f>
        <v>0.85865257595772781</v>
      </c>
      <c r="AD2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205" spans="1:30" x14ac:dyDescent="0.25">
      <c r="A205">
        <v>45</v>
      </c>
      <c r="B205" s="1">
        <v>38750</v>
      </c>
      <c r="C205" t="s">
        <v>314</v>
      </c>
      <c r="D205" t="s">
        <v>27</v>
      </c>
      <c r="E205" t="s">
        <v>49</v>
      </c>
      <c r="F205" t="s">
        <v>194</v>
      </c>
      <c r="G205">
        <v>39</v>
      </c>
      <c r="H205">
        <v>12</v>
      </c>
      <c r="I205">
        <v>29</v>
      </c>
      <c r="J205">
        <v>0.41399999999999998</v>
      </c>
      <c r="K205">
        <v>2</v>
      </c>
      <c r="L205">
        <v>5</v>
      </c>
      <c r="M205">
        <v>0.4</v>
      </c>
      <c r="N205">
        <v>3</v>
      </c>
      <c r="O205">
        <v>3</v>
      </c>
      <c r="P205">
        <v>1</v>
      </c>
      <c r="Q205">
        <v>1</v>
      </c>
      <c r="R205">
        <v>4</v>
      </c>
      <c r="S205">
        <v>5</v>
      </c>
      <c r="T205">
        <v>7</v>
      </c>
      <c r="U205">
        <v>1</v>
      </c>
      <c r="V205">
        <v>0</v>
      </c>
      <c r="W205">
        <v>1</v>
      </c>
      <c r="X205">
        <v>29</v>
      </c>
      <c r="Y205">
        <v>20.3</v>
      </c>
      <c r="Z205">
        <v>-15</v>
      </c>
      <c r="AA205" s="6" t="s">
        <v>2234</v>
      </c>
      <c r="AB205">
        <f>(Table1[[#This Row],[ast]]/(Table1[[#This Row],[fga]]+(0.44*Table1[[#This Row],[fta]])+Table1[[#This Row],[ast]]+Table1[[#This Row],[tov]]))*100</f>
        <v>18.26722338204593</v>
      </c>
      <c r="AC205">
        <f>(Table1[[#This Row],[pts]]/(Table1[[#This Row],[fga]]+(0.44*Table1[[#This Row],[fta]])+Table1[[#This Row],[tov]]))</f>
        <v>0.92592592592592593</v>
      </c>
      <c r="AD2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206" spans="1:30" x14ac:dyDescent="0.25">
      <c r="A206">
        <v>46</v>
      </c>
      <c r="B206" s="1">
        <v>38752</v>
      </c>
      <c r="C206" t="s">
        <v>315</v>
      </c>
      <c r="D206" t="s">
        <v>27</v>
      </c>
      <c r="E206" t="s">
        <v>54</v>
      </c>
      <c r="F206" t="s">
        <v>50</v>
      </c>
      <c r="G206">
        <v>47</v>
      </c>
      <c r="H206">
        <v>10</v>
      </c>
      <c r="I206">
        <v>17</v>
      </c>
      <c r="J206">
        <v>0.58799999999999997</v>
      </c>
      <c r="K206">
        <v>2</v>
      </c>
      <c r="L206">
        <v>7</v>
      </c>
      <c r="M206">
        <v>0.28599999999999998</v>
      </c>
      <c r="N206">
        <v>9</v>
      </c>
      <c r="O206">
        <v>10</v>
      </c>
      <c r="P206">
        <v>0.9</v>
      </c>
      <c r="Q206">
        <v>2</v>
      </c>
      <c r="R206">
        <v>2</v>
      </c>
      <c r="S206">
        <v>4</v>
      </c>
      <c r="T206">
        <v>6</v>
      </c>
      <c r="U206">
        <v>2</v>
      </c>
      <c r="V206">
        <v>1</v>
      </c>
      <c r="W206">
        <v>4</v>
      </c>
      <c r="X206">
        <v>31</v>
      </c>
      <c r="Y206">
        <v>27.6</v>
      </c>
      <c r="Z206">
        <v>-7</v>
      </c>
      <c r="AA206" s="6" t="s">
        <v>2234</v>
      </c>
      <c r="AB206">
        <f>(Table1[[#This Row],[ast]]/(Table1[[#This Row],[fga]]+(0.44*Table1[[#This Row],[fta]])+Table1[[#This Row],[ast]]+Table1[[#This Row],[tov]]))*100</f>
        <v>19.108280254777071</v>
      </c>
      <c r="AC206">
        <f>(Table1[[#This Row],[pts]]/(Table1[[#This Row],[fga]]+(0.44*Table1[[#This Row],[fta]])+Table1[[#This Row],[tov]]))</f>
        <v>1.2204724409448819</v>
      </c>
      <c r="AD2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0.68085106382978722</v>
      </c>
    </row>
    <row r="207" spans="1:30" x14ac:dyDescent="0.25">
      <c r="A207">
        <v>47</v>
      </c>
      <c r="B207" s="1">
        <v>38754</v>
      </c>
      <c r="C207" t="s">
        <v>316</v>
      </c>
      <c r="D207" t="s">
        <v>27</v>
      </c>
      <c r="E207" t="s">
        <v>121</v>
      </c>
      <c r="F207" t="s">
        <v>55</v>
      </c>
      <c r="G207">
        <v>45</v>
      </c>
      <c r="H207">
        <v>9</v>
      </c>
      <c r="I207">
        <v>20</v>
      </c>
      <c r="J207">
        <v>0.45</v>
      </c>
      <c r="K207">
        <v>2</v>
      </c>
      <c r="L207">
        <v>7</v>
      </c>
      <c r="M207">
        <v>0.28599999999999998</v>
      </c>
      <c r="N207">
        <v>2</v>
      </c>
      <c r="O207">
        <v>4</v>
      </c>
      <c r="P207">
        <v>0.5</v>
      </c>
      <c r="Q207">
        <v>0</v>
      </c>
      <c r="R207">
        <v>9</v>
      </c>
      <c r="S207">
        <v>9</v>
      </c>
      <c r="T207">
        <v>12</v>
      </c>
      <c r="U207">
        <v>0</v>
      </c>
      <c r="V207">
        <v>2</v>
      </c>
      <c r="W207">
        <v>4</v>
      </c>
      <c r="X207">
        <v>22</v>
      </c>
      <c r="Y207">
        <v>17.7</v>
      </c>
      <c r="Z207">
        <v>-3</v>
      </c>
      <c r="AA207" s="6" t="s">
        <v>2235</v>
      </c>
      <c r="AB207">
        <f>(Table1[[#This Row],[ast]]/(Table1[[#This Row],[fga]]+(0.44*Table1[[#This Row],[fta]])+Table1[[#This Row],[ast]]+Table1[[#This Row],[tov]]))*100</f>
        <v>31.779661016949145</v>
      </c>
      <c r="AC207">
        <f>(Table1[[#This Row],[pts]]/(Table1[[#This Row],[fga]]+(0.44*Table1[[#This Row],[fta]])+Table1[[#This Row],[tov]]))</f>
        <v>0.85403726708074534</v>
      </c>
      <c r="AD2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0.62222222222222223</v>
      </c>
    </row>
    <row r="208" spans="1:30" x14ac:dyDescent="0.25">
      <c r="A208">
        <v>48</v>
      </c>
      <c r="B208" s="1">
        <v>38756</v>
      </c>
      <c r="C208" t="s">
        <v>317</v>
      </c>
      <c r="D208" t="s">
        <v>27</v>
      </c>
      <c r="E208" t="s">
        <v>62</v>
      </c>
      <c r="F208" t="s">
        <v>116</v>
      </c>
      <c r="G208">
        <v>46</v>
      </c>
      <c r="H208">
        <v>11</v>
      </c>
      <c r="I208">
        <v>34</v>
      </c>
      <c r="J208">
        <v>0.32400000000000001</v>
      </c>
      <c r="K208">
        <v>1</v>
      </c>
      <c r="L208">
        <v>5</v>
      </c>
      <c r="M208">
        <v>0.2</v>
      </c>
      <c r="N208">
        <v>12</v>
      </c>
      <c r="O208">
        <v>17</v>
      </c>
      <c r="P208">
        <v>0.70599999999999996</v>
      </c>
      <c r="Q208">
        <v>1</v>
      </c>
      <c r="R208">
        <v>10</v>
      </c>
      <c r="S208">
        <v>11</v>
      </c>
      <c r="T208">
        <v>8</v>
      </c>
      <c r="U208">
        <v>1</v>
      </c>
      <c r="V208">
        <v>0</v>
      </c>
      <c r="W208">
        <v>0</v>
      </c>
      <c r="X208">
        <v>35</v>
      </c>
      <c r="Y208">
        <v>22.7</v>
      </c>
      <c r="Z208">
        <v>10</v>
      </c>
      <c r="AA208" s="6" t="s">
        <v>2235</v>
      </c>
      <c r="AB208">
        <f>(Table1[[#This Row],[ast]]/(Table1[[#This Row],[fga]]+(0.44*Table1[[#This Row],[fta]])+Table1[[#This Row],[ast]]+Table1[[#This Row],[tov]]))*100</f>
        <v>16.168148746968473</v>
      </c>
      <c r="AC208">
        <f>(Table1[[#This Row],[pts]]/(Table1[[#This Row],[fga]]+(0.44*Table1[[#This Row],[fta]])+Table1[[#This Row],[tov]]))</f>
        <v>0.84378013500482152</v>
      </c>
      <c r="AD2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0.58695652173913049</v>
      </c>
    </row>
    <row r="209" spans="1:30" x14ac:dyDescent="0.25">
      <c r="A209">
        <v>49</v>
      </c>
      <c r="B209" s="1">
        <v>38758</v>
      </c>
      <c r="C209" t="s">
        <v>318</v>
      </c>
      <c r="D209" t="s">
        <v>27</v>
      </c>
      <c r="E209" t="s">
        <v>43</v>
      </c>
      <c r="F209" t="s">
        <v>74</v>
      </c>
      <c r="G209">
        <v>45</v>
      </c>
      <c r="H209">
        <v>6</v>
      </c>
      <c r="I209">
        <v>23</v>
      </c>
      <c r="J209">
        <v>0.26100000000000001</v>
      </c>
      <c r="K209">
        <v>0</v>
      </c>
      <c r="L209">
        <v>3</v>
      </c>
      <c r="M209">
        <v>0</v>
      </c>
      <c r="N209">
        <v>6</v>
      </c>
      <c r="O209">
        <v>8</v>
      </c>
      <c r="P209">
        <v>0.75</v>
      </c>
      <c r="Q209">
        <v>1</v>
      </c>
      <c r="R209">
        <v>8</v>
      </c>
      <c r="S209">
        <v>9</v>
      </c>
      <c r="T209">
        <v>8</v>
      </c>
      <c r="U209">
        <v>1</v>
      </c>
      <c r="V209">
        <v>0</v>
      </c>
      <c r="W209">
        <v>2</v>
      </c>
      <c r="X209">
        <v>18</v>
      </c>
      <c r="Y209">
        <v>10.4</v>
      </c>
      <c r="Z209">
        <v>-13</v>
      </c>
      <c r="AA209" s="6" t="s">
        <v>2234</v>
      </c>
      <c r="AB209">
        <f>(Table1[[#This Row],[ast]]/(Table1[[#This Row],[fga]]+(0.44*Table1[[#This Row],[fta]])+Table1[[#This Row],[ast]]+Table1[[#This Row],[tov]]))*100</f>
        <v>21.90580503833516</v>
      </c>
      <c r="AC209">
        <f>(Table1[[#This Row],[pts]]/(Table1[[#This Row],[fga]]+(0.44*Table1[[#This Row],[fta]])+Table1[[#This Row],[tov]]))</f>
        <v>0.63113604488078545</v>
      </c>
      <c r="AD2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210" spans="1:30" x14ac:dyDescent="0.25">
      <c r="A210">
        <v>50</v>
      </c>
      <c r="B210" s="1">
        <v>38759</v>
      </c>
      <c r="C210" t="s">
        <v>319</v>
      </c>
      <c r="D210" t="s">
        <v>27</v>
      </c>
      <c r="E210" t="s">
        <v>112</v>
      </c>
      <c r="F210" t="s">
        <v>159</v>
      </c>
      <c r="G210">
        <v>44</v>
      </c>
      <c r="H210">
        <v>10</v>
      </c>
      <c r="I210">
        <v>17</v>
      </c>
      <c r="J210">
        <v>0.58799999999999997</v>
      </c>
      <c r="K210">
        <v>5</v>
      </c>
      <c r="L210">
        <v>6</v>
      </c>
      <c r="M210">
        <v>0.83299999999999996</v>
      </c>
      <c r="N210">
        <v>8</v>
      </c>
      <c r="O210">
        <v>8</v>
      </c>
      <c r="P210">
        <v>1</v>
      </c>
      <c r="Q210">
        <v>1</v>
      </c>
      <c r="R210">
        <v>4</v>
      </c>
      <c r="S210">
        <v>5</v>
      </c>
      <c r="T210">
        <v>6</v>
      </c>
      <c r="U210">
        <v>1</v>
      </c>
      <c r="V210">
        <v>2</v>
      </c>
      <c r="W210">
        <v>2</v>
      </c>
      <c r="X210">
        <v>33</v>
      </c>
      <c r="Y210">
        <v>29.6</v>
      </c>
      <c r="Z210">
        <v>-15</v>
      </c>
      <c r="AA210" s="6" t="s">
        <v>2234</v>
      </c>
      <c r="AB210">
        <f>(Table1[[#This Row],[ast]]/(Table1[[#This Row],[fga]]+(0.44*Table1[[#This Row],[fta]])+Table1[[#This Row],[ast]]+Table1[[#This Row],[tov]]))*100</f>
        <v>21.037868162692845</v>
      </c>
      <c r="AC210">
        <f>(Table1[[#This Row],[pts]]/(Table1[[#This Row],[fga]]+(0.44*Table1[[#This Row],[fta]])+Table1[[#This Row],[tov]]))</f>
        <v>1.4653641207815276</v>
      </c>
      <c r="AD2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0.86363636363636365</v>
      </c>
    </row>
    <row r="211" spans="1:30" x14ac:dyDescent="0.25">
      <c r="A211">
        <v>51</v>
      </c>
      <c r="B211" s="1">
        <v>38761</v>
      </c>
      <c r="C211" t="s">
        <v>320</v>
      </c>
      <c r="D211" t="s">
        <v>27</v>
      </c>
      <c r="E211" t="s">
        <v>136</v>
      </c>
      <c r="F211" t="s">
        <v>47</v>
      </c>
      <c r="G211">
        <v>41</v>
      </c>
      <c r="H211">
        <v>19</v>
      </c>
      <c r="I211">
        <v>33</v>
      </c>
      <c r="J211">
        <v>0.57599999999999996</v>
      </c>
      <c r="K211">
        <v>1</v>
      </c>
      <c r="L211">
        <v>3</v>
      </c>
      <c r="M211">
        <v>0.33300000000000002</v>
      </c>
      <c r="N211">
        <v>5</v>
      </c>
      <c r="O211">
        <v>8</v>
      </c>
      <c r="P211">
        <v>0.625</v>
      </c>
      <c r="Q211">
        <v>2</v>
      </c>
      <c r="R211">
        <v>1</v>
      </c>
      <c r="S211">
        <v>3</v>
      </c>
      <c r="T211">
        <v>5</v>
      </c>
      <c r="U211">
        <v>4</v>
      </c>
      <c r="V211">
        <v>0</v>
      </c>
      <c r="W211">
        <v>2</v>
      </c>
      <c r="X211">
        <v>44</v>
      </c>
      <c r="Y211">
        <v>34.5</v>
      </c>
      <c r="Z211">
        <v>12</v>
      </c>
      <c r="AA211" s="6" t="s">
        <v>2235</v>
      </c>
      <c r="AB211">
        <f>(Table1[[#This Row],[ast]]/(Table1[[#This Row],[fga]]+(0.44*Table1[[#This Row],[fta]])+Table1[[#This Row],[ast]]+Table1[[#This Row],[tov]]))*100</f>
        <v>11.488970588235293</v>
      </c>
      <c r="AC211">
        <f>(Table1[[#This Row],[pts]]/(Table1[[#This Row],[fga]]+(0.44*Table1[[#This Row],[fta]])+Table1[[#This Row],[tov]]))</f>
        <v>1.1422637590861888</v>
      </c>
      <c r="AD2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212" spans="1:30" x14ac:dyDescent="0.25">
      <c r="A212">
        <v>52</v>
      </c>
      <c r="B212" s="1">
        <v>38763</v>
      </c>
      <c r="C212" t="s">
        <v>321</v>
      </c>
      <c r="D212" t="s">
        <v>27</v>
      </c>
      <c r="E212" t="s">
        <v>52</v>
      </c>
      <c r="F212" t="s">
        <v>123</v>
      </c>
      <c r="G212">
        <v>54</v>
      </c>
      <c r="H212">
        <v>16</v>
      </c>
      <c r="I212">
        <v>32</v>
      </c>
      <c r="J212">
        <v>0.5</v>
      </c>
      <c r="K212">
        <v>0</v>
      </c>
      <c r="L212">
        <v>5</v>
      </c>
      <c r="M212">
        <v>0</v>
      </c>
      <c r="N212">
        <v>11</v>
      </c>
      <c r="O212">
        <v>15</v>
      </c>
      <c r="P212">
        <v>0.73299999999999998</v>
      </c>
      <c r="Q212">
        <v>1</v>
      </c>
      <c r="R212">
        <v>11</v>
      </c>
      <c r="S212">
        <v>12</v>
      </c>
      <c r="T212">
        <v>11</v>
      </c>
      <c r="U212">
        <v>2</v>
      </c>
      <c r="V212">
        <v>4</v>
      </c>
      <c r="W212">
        <v>2</v>
      </c>
      <c r="X212">
        <v>43</v>
      </c>
      <c r="Y212">
        <v>37.9</v>
      </c>
      <c r="Z212">
        <v>5</v>
      </c>
      <c r="AA212" s="6" t="s">
        <v>2235</v>
      </c>
      <c r="AB212">
        <f>(Table1[[#This Row],[ast]]/(Table1[[#This Row],[fga]]+(0.44*Table1[[#This Row],[fta]])+Table1[[#This Row],[ast]]+Table1[[#This Row],[tov]]))*100</f>
        <v>21.31782945736434</v>
      </c>
      <c r="AC212">
        <f>(Table1[[#This Row],[pts]]/(Table1[[#This Row],[fga]]+(0.44*Table1[[#This Row],[fta]])+Table1[[#This Row],[tov]]))</f>
        <v>1.0591133004926108</v>
      </c>
      <c r="AD2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0.92592592592592593</v>
      </c>
    </row>
    <row r="213" spans="1:30" x14ac:dyDescent="0.25">
      <c r="A213">
        <v>53</v>
      </c>
      <c r="B213" s="1">
        <v>38769</v>
      </c>
      <c r="C213" t="s">
        <v>322</v>
      </c>
      <c r="D213" t="s">
        <v>27</v>
      </c>
      <c r="E213" t="s">
        <v>93</v>
      </c>
      <c r="F213" t="s">
        <v>44</v>
      </c>
      <c r="G213">
        <v>43</v>
      </c>
      <c r="H213">
        <v>10</v>
      </c>
      <c r="I213">
        <v>24</v>
      </c>
      <c r="J213">
        <v>0.41699999999999998</v>
      </c>
      <c r="K213">
        <v>1</v>
      </c>
      <c r="L213">
        <v>5</v>
      </c>
      <c r="M213">
        <v>0.2</v>
      </c>
      <c r="N213">
        <v>5</v>
      </c>
      <c r="O213">
        <v>7</v>
      </c>
      <c r="P213">
        <v>0.71399999999999997</v>
      </c>
      <c r="Q213">
        <v>0</v>
      </c>
      <c r="R213">
        <v>2</v>
      </c>
      <c r="S213">
        <v>2</v>
      </c>
      <c r="T213">
        <v>9</v>
      </c>
      <c r="U213">
        <v>1</v>
      </c>
      <c r="V213">
        <v>2</v>
      </c>
      <c r="W213">
        <v>2</v>
      </c>
      <c r="X213">
        <v>26</v>
      </c>
      <c r="Y213">
        <v>19.7</v>
      </c>
      <c r="Z213">
        <v>21</v>
      </c>
      <c r="AA213" s="6" t="s">
        <v>2235</v>
      </c>
      <c r="AB213">
        <f>(Table1[[#This Row],[ast]]/(Table1[[#This Row],[fga]]+(0.44*Table1[[#This Row],[fta]])+Table1[[#This Row],[ast]]+Table1[[#This Row],[tov]]))*100</f>
        <v>23.634453781512608</v>
      </c>
      <c r="AC213">
        <f>(Table1[[#This Row],[pts]]/(Table1[[#This Row],[fga]]+(0.44*Table1[[#This Row],[fta]])+Table1[[#This Row],[tov]]))</f>
        <v>0.89408528198074289</v>
      </c>
      <c r="AD2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0.51162790697674421</v>
      </c>
    </row>
    <row r="214" spans="1:30" x14ac:dyDescent="0.25">
      <c r="A214">
        <v>54</v>
      </c>
      <c r="B214" s="1">
        <v>38770</v>
      </c>
      <c r="C214" t="s">
        <v>323</v>
      </c>
      <c r="D214" t="s">
        <v>27</v>
      </c>
      <c r="E214" t="s">
        <v>54</v>
      </c>
      <c r="F214" t="s">
        <v>32</v>
      </c>
      <c r="G214">
        <v>43</v>
      </c>
      <c r="H214">
        <v>13</v>
      </c>
      <c r="I214">
        <v>24</v>
      </c>
      <c r="J214">
        <v>0.54200000000000004</v>
      </c>
      <c r="K214">
        <v>1</v>
      </c>
      <c r="L214">
        <v>4</v>
      </c>
      <c r="M214">
        <v>0.25</v>
      </c>
      <c r="N214">
        <v>6</v>
      </c>
      <c r="O214">
        <v>10</v>
      </c>
      <c r="P214">
        <v>0.6</v>
      </c>
      <c r="Q214">
        <v>3</v>
      </c>
      <c r="R214">
        <v>3</v>
      </c>
      <c r="S214">
        <v>6</v>
      </c>
      <c r="T214">
        <v>5</v>
      </c>
      <c r="U214">
        <v>2</v>
      </c>
      <c r="V214">
        <v>1</v>
      </c>
      <c r="W214">
        <v>6</v>
      </c>
      <c r="X214">
        <v>33</v>
      </c>
      <c r="Y214">
        <v>21.8</v>
      </c>
      <c r="Z214">
        <v>-7</v>
      </c>
      <c r="AA214" s="6" t="s">
        <v>2234</v>
      </c>
      <c r="AB214">
        <f>(Table1[[#This Row],[ast]]/(Table1[[#This Row],[fga]]+(0.44*Table1[[#This Row],[fta]])+Table1[[#This Row],[ast]]+Table1[[#This Row],[tov]]))*100</f>
        <v>12.690355329949238</v>
      </c>
      <c r="AC214">
        <f>(Table1[[#This Row],[pts]]/(Table1[[#This Row],[fga]]+(0.44*Table1[[#This Row],[fta]])+Table1[[#This Row],[tov]]))</f>
        <v>0.95930232558139539</v>
      </c>
      <c r="AD2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0.60465116279069764</v>
      </c>
    </row>
    <row r="215" spans="1:30" x14ac:dyDescent="0.25">
      <c r="A215">
        <v>55</v>
      </c>
      <c r="B215" s="1">
        <v>38772</v>
      </c>
      <c r="C215" t="s">
        <v>324</v>
      </c>
      <c r="D215" t="s">
        <v>27</v>
      </c>
      <c r="E215" t="s">
        <v>43</v>
      </c>
      <c r="F215" t="s">
        <v>159</v>
      </c>
      <c r="G215">
        <v>48</v>
      </c>
      <c r="H215">
        <v>7</v>
      </c>
      <c r="I215">
        <v>21</v>
      </c>
      <c r="J215">
        <v>0.33300000000000002</v>
      </c>
      <c r="K215">
        <v>3</v>
      </c>
      <c r="L215">
        <v>8</v>
      </c>
      <c r="M215">
        <v>0.375</v>
      </c>
      <c r="N215">
        <v>8</v>
      </c>
      <c r="O215">
        <v>19</v>
      </c>
      <c r="P215">
        <v>0.42099999999999999</v>
      </c>
      <c r="Q215">
        <v>0</v>
      </c>
      <c r="R215">
        <v>7</v>
      </c>
      <c r="S215">
        <v>7</v>
      </c>
      <c r="T215">
        <v>9</v>
      </c>
      <c r="U215">
        <v>1</v>
      </c>
      <c r="V215">
        <v>0</v>
      </c>
      <c r="W215">
        <v>4</v>
      </c>
      <c r="X215">
        <v>25</v>
      </c>
      <c r="Y215">
        <v>13.3</v>
      </c>
      <c r="Z215">
        <v>-8</v>
      </c>
      <c r="AA215" s="6" t="s">
        <v>2234</v>
      </c>
      <c r="AB215">
        <f>(Table1[[#This Row],[ast]]/(Table1[[#This Row],[fga]]+(0.44*Table1[[#This Row],[fta]])+Table1[[#This Row],[ast]]+Table1[[#This Row],[tov]]))*100</f>
        <v>21.246458923512748</v>
      </c>
      <c r="AC215">
        <f>(Table1[[#This Row],[pts]]/(Table1[[#This Row],[fga]]+(0.44*Table1[[#This Row],[fta]])+Table1[[#This Row],[tov]]))</f>
        <v>0.74940047961630696</v>
      </c>
      <c r="AD2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0.27083333333333331</v>
      </c>
    </row>
    <row r="216" spans="1:30" x14ac:dyDescent="0.25">
      <c r="A216">
        <v>56</v>
      </c>
      <c r="B216" s="1">
        <v>38774</v>
      </c>
      <c r="C216" t="s">
        <v>325</v>
      </c>
      <c r="D216" t="s">
        <v>27</v>
      </c>
      <c r="E216" t="s">
        <v>69</v>
      </c>
      <c r="F216" t="s">
        <v>74</v>
      </c>
      <c r="G216">
        <v>38</v>
      </c>
      <c r="H216">
        <v>9</v>
      </c>
      <c r="I216">
        <v>20</v>
      </c>
      <c r="J216">
        <v>0.45</v>
      </c>
      <c r="K216">
        <v>2</v>
      </c>
      <c r="L216">
        <v>3</v>
      </c>
      <c r="M216">
        <v>0.66700000000000004</v>
      </c>
      <c r="N216">
        <v>2</v>
      </c>
      <c r="O216">
        <v>3</v>
      </c>
      <c r="P216">
        <v>0.66700000000000004</v>
      </c>
      <c r="Q216">
        <v>1</v>
      </c>
      <c r="R216">
        <v>8</v>
      </c>
      <c r="S216">
        <v>9</v>
      </c>
      <c r="T216">
        <v>7</v>
      </c>
      <c r="U216">
        <v>0</v>
      </c>
      <c r="V216">
        <v>0</v>
      </c>
      <c r="W216">
        <v>3</v>
      </c>
      <c r="X216">
        <v>22</v>
      </c>
      <c r="Y216">
        <v>15</v>
      </c>
      <c r="Z216">
        <v>-17</v>
      </c>
      <c r="AA216" s="6" t="s">
        <v>2234</v>
      </c>
      <c r="AB216">
        <f>(Table1[[#This Row],[ast]]/(Table1[[#This Row],[fga]]+(0.44*Table1[[#This Row],[fta]])+Table1[[#This Row],[ast]]+Table1[[#This Row],[tov]]))*100</f>
        <v>22.349936143039592</v>
      </c>
      <c r="AC216">
        <f>(Table1[[#This Row],[pts]]/(Table1[[#This Row],[fga]]+(0.44*Table1[[#This Row],[fta]])+Table1[[#This Row],[tov]]))</f>
        <v>0.90460526315789469</v>
      </c>
      <c r="AD2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217" spans="1:30" x14ac:dyDescent="0.25">
      <c r="A217">
        <v>57</v>
      </c>
      <c r="B217" s="1">
        <v>38775</v>
      </c>
      <c r="C217" t="s">
        <v>326</v>
      </c>
      <c r="D217" t="s">
        <v>27</v>
      </c>
      <c r="E217" t="s">
        <v>69</v>
      </c>
      <c r="F217" t="s">
        <v>74</v>
      </c>
      <c r="G217">
        <v>47</v>
      </c>
      <c r="H217">
        <v>9</v>
      </c>
      <c r="I217">
        <v>22</v>
      </c>
      <c r="J217">
        <v>0.40899999999999997</v>
      </c>
      <c r="K217">
        <v>0</v>
      </c>
      <c r="L217">
        <v>3</v>
      </c>
      <c r="M217">
        <v>0</v>
      </c>
      <c r="N217">
        <v>8</v>
      </c>
      <c r="O217">
        <v>10</v>
      </c>
      <c r="P217">
        <v>0.8</v>
      </c>
      <c r="Q217">
        <v>1</v>
      </c>
      <c r="R217">
        <v>3</v>
      </c>
      <c r="S217">
        <v>4</v>
      </c>
      <c r="T217">
        <v>6</v>
      </c>
      <c r="U217">
        <v>0</v>
      </c>
      <c r="V217">
        <v>1</v>
      </c>
      <c r="W217">
        <v>5</v>
      </c>
      <c r="X217">
        <v>26</v>
      </c>
      <c r="Y217">
        <v>14.9</v>
      </c>
      <c r="Z217">
        <v>-10</v>
      </c>
      <c r="AA217" s="6" t="s">
        <v>2234</v>
      </c>
      <c r="AB217">
        <f>(Table1[[#This Row],[ast]]/(Table1[[#This Row],[fga]]+(0.44*Table1[[#This Row],[fta]])+Table1[[#This Row],[ast]]+Table1[[#This Row],[tov]]))*100</f>
        <v>16.042780748663102</v>
      </c>
      <c r="AC217">
        <f>(Table1[[#This Row],[pts]]/(Table1[[#This Row],[fga]]+(0.44*Table1[[#This Row],[fta]])+Table1[[#This Row],[tov]]))</f>
        <v>0.82802547770700641</v>
      </c>
      <c r="AD2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0.36170212765957449</v>
      </c>
    </row>
    <row r="218" spans="1:30" x14ac:dyDescent="0.25">
      <c r="A218">
        <v>58</v>
      </c>
      <c r="B218" s="1">
        <v>38777</v>
      </c>
      <c r="C218" t="s">
        <v>327</v>
      </c>
      <c r="D218" t="s">
        <v>27</v>
      </c>
      <c r="E218" t="s">
        <v>28</v>
      </c>
      <c r="F218" t="s">
        <v>72</v>
      </c>
      <c r="G218">
        <v>45</v>
      </c>
      <c r="H218">
        <v>7</v>
      </c>
      <c r="I218">
        <v>21</v>
      </c>
      <c r="J218">
        <v>0.33300000000000002</v>
      </c>
      <c r="K218">
        <v>1</v>
      </c>
      <c r="L218">
        <v>4</v>
      </c>
      <c r="M218">
        <v>0.25</v>
      </c>
      <c r="N218">
        <v>4</v>
      </c>
      <c r="O218">
        <v>7</v>
      </c>
      <c r="P218">
        <v>0.57099999999999995</v>
      </c>
      <c r="Q218">
        <v>1</v>
      </c>
      <c r="R218">
        <v>6</v>
      </c>
      <c r="S218">
        <v>7</v>
      </c>
      <c r="T218">
        <v>12</v>
      </c>
      <c r="U218">
        <v>1</v>
      </c>
      <c r="V218">
        <v>2</v>
      </c>
      <c r="W218">
        <v>5</v>
      </c>
      <c r="X218">
        <v>19</v>
      </c>
      <c r="Y218">
        <v>13.8</v>
      </c>
      <c r="Z218">
        <v>-5</v>
      </c>
      <c r="AA218" s="6" t="s">
        <v>2234</v>
      </c>
      <c r="AB218">
        <f>(Table1[[#This Row],[ast]]/(Table1[[#This Row],[fga]]+(0.44*Table1[[#This Row],[fta]])+Table1[[#This Row],[ast]]+Table1[[#This Row],[tov]]))*100</f>
        <v>29.211295034079843</v>
      </c>
      <c r="AC218">
        <f>(Table1[[#This Row],[pts]]/(Table1[[#This Row],[fga]]+(0.44*Table1[[#This Row],[fta]])+Table1[[#This Row],[tov]]))</f>
        <v>0.65337001375515824</v>
      </c>
      <c r="AD2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0.42222222222222222</v>
      </c>
    </row>
    <row r="219" spans="1:30" x14ac:dyDescent="0.25">
      <c r="A219">
        <v>59</v>
      </c>
      <c r="B219" s="1">
        <v>38778</v>
      </c>
      <c r="C219" t="s">
        <v>328</v>
      </c>
      <c r="D219" t="s">
        <v>27</v>
      </c>
      <c r="E219" t="s">
        <v>89</v>
      </c>
      <c r="F219" t="s">
        <v>118</v>
      </c>
      <c r="G219">
        <v>47</v>
      </c>
      <c r="H219">
        <v>11</v>
      </c>
      <c r="I219">
        <v>27</v>
      </c>
      <c r="J219">
        <v>0.40699999999999997</v>
      </c>
      <c r="K219">
        <v>0</v>
      </c>
      <c r="L219">
        <v>3</v>
      </c>
      <c r="M219">
        <v>0</v>
      </c>
      <c r="N219">
        <v>11</v>
      </c>
      <c r="O219">
        <v>13</v>
      </c>
      <c r="P219">
        <v>0.84599999999999997</v>
      </c>
      <c r="Q219">
        <v>2</v>
      </c>
      <c r="R219">
        <v>9</v>
      </c>
      <c r="S219">
        <v>11</v>
      </c>
      <c r="T219">
        <v>8</v>
      </c>
      <c r="U219">
        <v>0</v>
      </c>
      <c r="V219">
        <v>1</v>
      </c>
      <c r="W219">
        <v>5</v>
      </c>
      <c r="X219">
        <v>33</v>
      </c>
      <c r="Y219">
        <v>21.5</v>
      </c>
      <c r="Z219">
        <v>4</v>
      </c>
      <c r="AA219" s="6" t="s">
        <v>2235</v>
      </c>
      <c r="AB219">
        <f>(Table1[[#This Row],[ast]]/(Table1[[#This Row],[fga]]+(0.44*Table1[[#This Row],[fta]])+Table1[[#This Row],[ast]]+Table1[[#This Row],[tov]]))*100</f>
        <v>17.497812773403325</v>
      </c>
      <c r="AC219">
        <f>(Table1[[#This Row],[pts]]/(Table1[[#This Row],[fga]]+(0.44*Table1[[#This Row],[fta]])+Table1[[#This Row],[tov]]))</f>
        <v>0.87486744432661723</v>
      </c>
      <c r="AD2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0.63829787234042556</v>
      </c>
    </row>
    <row r="220" spans="1:30" x14ac:dyDescent="0.25">
      <c r="A220">
        <v>60</v>
      </c>
      <c r="B220" s="1">
        <v>38781</v>
      </c>
      <c r="C220" t="s">
        <v>329</v>
      </c>
      <c r="D220" t="s">
        <v>27</v>
      </c>
      <c r="E220" t="s">
        <v>89</v>
      </c>
      <c r="F220" t="s">
        <v>190</v>
      </c>
      <c r="G220">
        <v>46</v>
      </c>
      <c r="H220">
        <v>15</v>
      </c>
      <c r="I220">
        <v>28</v>
      </c>
      <c r="J220">
        <v>0.53600000000000003</v>
      </c>
      <c r="K220">
        <v>1</v>
      </c>
      <c r="L220">
        <v>3</v>
      </c>
      <c r="M220">
        <v>0.33300000000000002</v>
      </c>
      <c r="N220">
        <v>6</v>
      </c>
      <c r="O220">
        <v>6</v>
      </c>
      <c r="P220">
        <v>1</v>
      </c>
      <c r="Q220">
        <v>0</v>
      </c>
      <c r="R220">
        <v>9</v>
      </c>
      <c r="S220">
        <v>9</v>
      </c>
      <c r="T220">
        <v>7</v>
      </c>
      <c r="U220">
        <v>2</v>
      </c>
      <c r="V220">
        <v>0</v>
      </c>
      <c r="W220">
        <v>3</v>
      </c>
      <c r="X220">
        <v>37</v>
      </c>
      <c r="Y220">
        <v>28.8</v>
      </c>
      <c r="Z220">
        <v>23</v>
      </c>
      <c r="AA220" s="6" t="s">
        <v>2235</v>
      </c>
      <c r="AB220">
        <f>(Table1[[#This Row],[ast]]/(Table1[[#This Row],[fga]]+(0.44*Table1[[#This Row],[fta]])+Table1[[#This Row],[ast]]+Table1[[#This Row],[tov]]))*100</f>
        <v>17.224409448818896</v>
      </c>
      <c r="AC220">
        <f>(Table1[[#This Row],[pts]]/(Table1[[#This Row],[fga]]+(0.44*Table1[[#This Row],[fta]])+Table1[[#This Row],[tov]]))</f>
        <v>1.0998810939357908</v>
      </c>
      <c r="AD2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0.84782608695652173</v>
      </c>
    </row>
    <row r="221" spans="1:30" x14ac:dyDescent="0.25">
      <c r="A221">
        <v>61</v>
      </c>
      <c r="B221" s="1">
        <v>38783</v>
      </c>
      <c r="C221" t="s">
        <v>330</v>
      </c>
      <c r="D221" t="s">
        <v>27</v>
      </c>
      <c r="E221" t="s">
        <v>79</v>
      </c>
      <c r="F221" t="s">
        <v>87</v>
      </c>
      <c r="G221">
        <v>44</v>
      </c>
      <c r="H221">
        <v>5</v>
      </c>
      <c r="I221">
        <v>17</v>
      </c>
      <c r="J221">
        <v>0.29399999999999998</v>
      </c>
      <c r="K221">
        <v>2</v>
      </c>
      <c r="L221">
        <v>6</v>
      </c>
      <c r="M221">
        <v>0.33300000000000002</v>
      </c>
      <c r="N221">
        <v>5</v>
      </c>
      <c r="O221">
        <v>6</v>
      </c>
      <c r="P221">
        <v>0.83299999999999996</v>
      </c>
      <c r="Q221">
        <v>1</v>
      </c>
      <c r="R221">
        <v>11</v>
      </c>
      <c r="S221">
        <v>12</v>
      </c>
      <c r="T221">
        <v>8</v>
      </c>
      <c r="U221">
        <v>1</v>
      </c>
      <c r="V221">
        <v>0</v>
      </c>
      <c r="W221">
        <v>2</v>
      </c>
      <c r="X221">
        <v>17</v>
      </c>
      <c r="Y221">
        <v>14.5</v>
      </c>
      <c r="Z221">
        <v>14</v>
      </c>
      <c r="AA221" s="6" t="s">
        <v>2235</v>
      </c>
      <c r="AB221">
        <f>(Table1[[#This Row],[ast]]/(Table1[[#This Row],[fga]]+(0.44*Table1[[#This Row],[fta]])+Table1[[#This Row],[ast]]+Table1[[#This Row],[tov]]))*100</f>
        <v>26.990553306342779</v>
      </c>
      <c r="AC221">
        <f>(Table1[[#This Row],[pts]]/(Table1[[#This Row],[fga]]+(0.44*Table1[[#This Row],[fta]])+Table1[[#This Row],[tov]]))</f>
        <v>0.78558225508317925</v>
      </c>
      <c r="AD2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0.52272727272727271</v>
      </c>
    </row>
    <row r="222" spans="1:30" x14ac:dyDescent="0.25">
      <c r="A222">
        <v>62</v>
      </c>
      <c r="B222" s="1">
        <v>38784</v>
      </c>
      <c r="C222" t="s">
        <v>331</v>
      </c>
      <c r="D222" t="s">
        <v>27</v>
      </c>
      <c r="E222" t="s">
        <v>79</v>
      </c>
      <c r="F222" t="s">
        <v>118</v>
      </c>
      <c r="G222">
        <v>44</v>
      </c>
      <c r="H222">
        <v>13</v>
      </c>
      <c r="I222">
        <v>24</v>
      </c>
      <c r="J222">
        <v>0.54200000000000004</v>
      </c>
      <c r="K222">
        <v>1</v>
      </c>
      <c r="L222">
        <v>3</v>
      </c>
      <c r="M222">
        <v>0.33300000000000002</v>
      </c>
      <c r="N222">
        <v>8</v>
      </c>
      <c r="O222">
        <v>12</v>
      </c>
      <c r="P222">
        <v>0.66700000000000004</v>
      </c>
      <c r="Q222">
        <v>1</v>
      </c>
      <c r="R222">
        <v>5</v>
      </c>
      <c r="S222">
        <v>6</v>
      </c>
      <c r="T222">
        <v>6</v>
      </c>
      <c r="U222">
        <v>1</v>
      </c>
      <c r="V222">
        <v>0</v>
      </c>
      <c r="W222">
        <v>0</v>
      </c>
      <c r="X222">
        <v>35</v>
      </c>
      <c r="Y222">
        <v>28.4</v>
      </c>
      <c r="Z222">
        <v>-4</v>
      </c>
      <c r="AA222" s="6" t="s">
        <v>2235</v>
      </c>
      <c r="AB222">
        <f>(Table1[[#This Row],[ast]]/(Table1[[#This Row],[fga]]+(0.44*Table1[[#This Row],[fta]])+Table1[[#This Row],[ast]]+Table1[[#This Row],[tov]]))*100</f>
        <v>17.006802721088434</v>
      </c>
      <c r="AC222">
        <f>(Table1[[#This Row],[pts]]/(Table1[[#This Row],[fga]]+(0.44*Table1[[#This Row],[fta]])+Table1[[#This Row],[tov]]))</f>
        <v>1.1953551912568305</v>
      </c>
      <c r="AD2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223" spans="1:30" x14ac:dyDescent="0.25">
      <c r="A223">
        <v>63</v>
      </c>
      <c r="B223" s="1">
        <v>38786</v>
      </c>
      <c r="C223" t="s">
        <v>332</v>
      </c>
      <c r="D223" t="s">
        <v>27</v>
      </c>
      <c r="E223" t="s">
        <v>93</v>
      </c>
      <c r="F223" t="s">
        <v>333</v>
      </c>
      <c r="G223">
        <v>39</v>
      </c>
      <c r="H223">
        <v>9</v>
      </c>
      <c r="I223">
        <v>22</v>
      </c>
      <c r="J223">
        <v>0.40899999999999997</v>
      </c>
      <c r="K223">
        <v>2</v>
      </c>
      <c r="L223">
        <v>6</v>
      </c>
      <c r="M223">
        <v>0.33300000000000002</v>
      </c>
      <c r="N223">
        <v>5</v>
      </c>
      <c r="O223">
        <v>6</v>
      </c>
      <c r="P223">
        <v>0.83299999999999996</v>
      </c>
      <c r="Q223">
        <v>2</v>
      </c>
      <c r="R223">
        <v>5</v>
      </c>
      <c r="S223">
        <v>7</v>
      </c>
      <c r="T223">
        <v>2</v>
      </c>
      <c r="U223">
        <v>2</v>
      </c>
      <c r="V223">
        <v>1</v>
      </c>
      <c r="W223">
        <v>5</v>
      </c>
      <c r="X223">
        <v>25</v>
      </c>
      <c r="Y223">
        <v>14.8</v>
      </c>
      <c r="Z223">
        <v>-18</v>
      </c>
      <c r="AA223" s="6" t="s">
        <v>2234</v>
      </c>
      <c r="AB223">
        <f>(Table1[[#This Row],[ast]]/(Table1[[#This Row],[fga]]+(0.44*Table1[[#This Row],[fta]])+Table1[[#This Row],[ast]]+Table1[[#This Row],[tov]]))*100</f>
        <v>6.3211125158027803</v>
      </c>
      <c r="AC223">
        <f>(Table1[[#This Row],[pts]]/(Table1[[#This Row],[fga]]+(0.44*Table1[[#This Row],[fta]])+Table1[[#This Row],[tov]]))</f>
        <v>0.84345479082321184</v>
      </c>
      <c r="AD2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0.46153846153846156</v>
      </c>
    </row>
    <row r="224" spans="1:30" x14ac:dyDescent="0.25">
      <c r="A224">
        <v>64</v>
      </c>
      <c r="B224" s="1">
        <v>38788</v>
      </c>
      <c r="C224" t="s">
        <v>334</v>
      </c>
      <c r="D224" t="s">
        <v>27</v>
      </c>
      <c r="E224" t="s">
        <v>49</v>
      </c>
      <c r="F224" t="s">
        <v>104</v>
      </c>
      <c r="G224">
        <v>45</v>
      </c>
      <c r="H224">
        <v>11</v>
      </c>
      <c r="I224">
        <v>27</v>
      </c>
      <c r="J224">
        <v>0.40699999999999997</v>
      </c>
      <c r="K224">
        <v>1</v>
      </c>
      <c r="L224">
        <v>6</v>
      </c>
      <c r="M224">
        <v>0.16700000000000001</v>
      </c>
      <c r="N224">
        <v>24</v>
      </c>
      <c r="O224">
        <v>28</v>
      </c>
      <c r="P224">
        <v>0.85699999999999998</v>
      </c>
      <c r="Q224">
        <v>2</v>
      </c>
      <c r="R224">
        <v>5</v>
      </c>
      <c r="S224">
        <v>7</v>
      </c>
      <c r="T224">
        <v>4</v>
      </c>
      <c r="U224">
        <v>0</v>
      </c>
      <c r="V224">
        <v>1</v>
      </c>
      <c r="W224">
        <v>5</v>
      </c>
      <c r="X224">
        <v>47</v>
      </c>
      <c r="Y224">
        <v>31.5</v>
      </c>
      <c r="Z224">
        <v>-7</v>
      </c>
      <c r="AA224" s="6" t="s">
        <v>2234</v>
      </c>
      <c r="AB224">
        <f>(Table1[[#This Row],[ast]]/(Table1[[#This Row],[fga]]+(0.44*Table1[[#This Row],[fta]])+Table1[[#This Row],[ast]]+Table1[[#This Row],[tov]]))*100</f>
        <v>8.2781456953642394</v>
      </c>
      <c r="AC224">
        <f>(Table1[[#This Row],[pts]]/(Table1[[#This Row],[fga]]+(0.44*Table1[[#This Row],[fta]])+Table1[[#This Row],[tov]]))</f>
        <v>1.0604693140794224</v>
      </c>
      <c r="AD2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0.75555555555555554</v>
      </c>
    </row>
    <row r="225" spans="1:30" x14ac:dyDescent="0.25">
      <c r="A225">
        <v>65</v>
      </c>
      <c r="B225" s="1">
        <v>38790</v>
      </c>
      <c r="C225" t="s">
        <v>335</v>
      </c>
      <c r="D225" t="s">
        <v>27</v>
      </c>
      <c r="E225" t="s">
        <v>133</v>
      </c>
      <c r="F225" t="s">
        <v>38</v>
      </c>
      <c r="G225">
        <v>45</v>
      </c>
      <c r="H225">
        <v>14</v>
      </c>
      <c r="I225">
        <v>27</v>
      </c>
      <c r="J225">
        <v>0.51900000000000002</v>
      </c>
      <c r="K225">
        <v>0</v>
      </c>
      <c r="L225">
        <v>2</v>
      </c>
      <c r="M225">
        <v>0</v>
      </c>
      <c r="N225">
        <v>8</v>
      </c>
      <c r="O225">
        <v>8</v>
      </c>
      <c r="P225">
        <v>1</v>
      </c>
      <c r="Q225">
        <v>1</v>
      </c>
      <c r="R225">
        <v>11</v>
      </c>
      <c r="S225">
        <v>12</v>
      </c>
      <c r="T225">
        <v>5</v>
      </c>
      <c r="U225">
        <v>0</v>
      </c>
      <c r="V225">
        <v>2</v>
      </c>
      <c r="W225">
        <v>4</v>
      </c>
      <c r="X225">
        <v>36</v>
      </c>
      <c r="Y225">
        <v>27.2</v>
      </c>
      <c r="Z225">
        <v>-8</v>
      </c>
      <c r="AA225" s="6" t="s">
        <v>2234</v>
      </c>
      <c r="AB225">
        <f>(Table1[[#This Row],[ast]]/(Table1[[#This Row],[fga]]+(0.44*Table1[[#This Row],[fta]])+Table1[[#This Row],[ast]]+Table1[[#This Row],[tov]]))*100</f>
        <v>12.651821862348179</v>
      </c>
      <c r="AC225">
        <f>(Table1[[#This Row],[pts]]/(Table1[[#This Row],[fga]]+(0.44*Table1[[#This Row],[fta]])+Table1[[#This Row],[tov]]))</f>
        <v>1.0428736964078795</v>
      </c>
      <c r="AD2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0.84444444444444444</v>
      </c>
    </row>
    <row r="226" spans="1:30" x14ac:dyDescent="0.25">
      <c r="A226">
        <v>66</v>
      </c>
      <c r="B226" s="1">
        <v>38793</v>
      </c>
      <c r="C226" t="s">
        <v>336</v>
      </c>
      <c r="D226" t="s">
        <v>27</v>
      </c>
      <c r="E226" t="s">
        <v>34</v>
      </c>
      <c r="F226" t="s">
        <v>244</v>
      </c>
      <c r="G226">
        <v>44</v>
      </c>
      <c r="H226">
        <v>9</v>
      </c>
      <c r="I226">
        <v>23</v>
      </c>
      <c r="J226">
        <v>0.39100000000000001</v>
      </c>
      <c r="K226">
        <v>1</v>
      </c>
      <c r="L226">
        <v>6</v>
      </c>
      <c r="M226">
        <v>0.16700000000000001</v>
      </c>
      <c r="N226">
        <v>8</v>
      </c>
      <c r="O226">
        <v>10</v>
      </c>
      <c r="P226">
        <v>0.8</v>
      </c>
      <c r="Q226">
        <v>2</v>
      </c>
      <c r="R226">
        <v>7</v>
      </c>
      <c r="S226">
        <v>9</v>
      </c>
      <c r="T226">
        <v>5</v>
      </c>
      <c r="U226">
        <v>6</v>
      </c>
      <c r="V226">
        <v>0</v>
      </c>
      <c r="W226">
        <v>1</v>
      </c>
      <c r="X226">
        <v>27</v>
      </c>
      <c r="Y226">
        <v>24.9</v>
      </c>
      <c r="Z226">
        <v>14</v>
      </c>
      <c r="AA226" s="6" t="s">
        <v>2235</v>
      </c>
      <c r="AB226">
        <f>(Table1[[#This Row],[ast]]/(Table1[[#This Row],[fga]]+(0.44*Table1[[#This Row],[fta]])+Table1[[#This Row],[ast]]+Table1[[#This Row],[tov]]))*100</f>
        <v>14.970059880239523</v>
      </c>
      <c r="AC226">
        <f>(Table1[[#This Row],[pts]]/(Table1[[#This Row],[fga]]+(0.44*Table1[[#This Row],[fta]])+Table1[[#This Row],[tov]]))</f>
        <v>0.95070422535211274</v>
      </c>
      <c r="AD2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227" spans="1:30" x14ac:dyDescent="0.25">
      <c r="A227">
        <v>67</v>
      </c>
      <c r="B227" s="1">
        <v>38795</v>
      </c>
      <c r="C227" t="s">
        <v>337</v>
      </c>
      <c r="D227" t="s">
        <v>27</v>
      </c>
      <c r="E227" t="s">
        <v>108</v>
      </c>
      <c r="F227" t="s">
        <v>118</v>
      </c>
      <c r="G227">
        <v>47</v>
      </c>
      <c r="H227">
        <v>10</v>
      </c>
      <c r="I227">
        <v>24</v>
      </c>
      <c r="J227">
        <v>0.41699999999999998</v>
      </c>
      <c r="K227">
        <v>3</v>
      </c>
      <c r="L227">
        <v>4</v>
      </c>
      <c r="M227">
        <v>0.75</v>
      </c>
      <c r="N227">
        <v>6</v>
      </c>
      <c r="O227">
        <v>10</v>
      </c>
      <c r="P227">
        <v>0.6</v>
      </c>
      <c r="Q227">
        <v>1</v>
      </c>
      <c r="R227">
        <v>7</v>
      </c>
      <c r="S227">
        <v>8</v>
      </c>
      <c r="T227">
        <v>7</v>
      </c>
      <c r="U227">
        <v>1</v>
      </c>
      <c r="V227">
        <v>0</v>
      </c>
      <c r="W227">
        <v>7</v>
      </c>
      <c r="X227">
        <v>29</v>
      </c>
      <c r="Y227">
        <v>15.1</v>
      </c>
      <c r="Z227">
        <v>0</v>
      </c>
      <c r="AA227" s="6" t="s">
        <v>2235</v>
      </c>
      <c r="AB227">
        <f>(Table1[[#This Row],[ast]]/(Table1[[#This Row],[fga]]+(0.44*Table1[[#This Row],[fta]])+Table1[[#This Row],[ast]]+Table1[[#This Row],[tov]]))*100</f>
        <v>16.509433962264154</v>
      </c>
      <c r="AC227">
        <f>(Table1[[#This Row],[pts]]/(Table1[[#This Row],[fga]]+(0.44*Table1[[#This Row],[fta]])+Table1[[#This Row],[tov]]))</f>
        <v>0.8192090395480226</v>
      </c>
      <c r="AD2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0.42553191489361702</v>
      </c>
    </row>
    <row r="228" spans="1:30" x14ac:dyDescent="0.25">
      <c r="A228">
        <v>68</v>
      </c>
      <c r="B228" s="1">
        <v>38798</v>
      </c>
      <c r="C228" t="s">
        <v>338</v>
      </c>
      <c r="D228" t="s">
        <v>27</v>
      </c>
      <c r="E228" t="s">
        <v>178</v>
      </c>
      <c r="F228" t="s">
        <v>137</v>
      </c>
      <c r="G228">
        <v>50</v>
      </c>
      <c r="H228">
        <v>10</v>
      </c>
      <c r="I228">
        <v>21</v>
      </c>
      <c r="J228">
        <v>0.47599999999999998</v>
      </c>
      <c r="K228">
        <v>1</v>
      </c>
      <c r="L228">
        <v>5</v>
      </c>
      <c r="M228">
        <v>0.2</v>
      </c>
      <c r="N228">
        <v>16</v>
      </c>
      <c r="O228">
        <v>23</v>
      </c>
      <c r="P228">
        <v>0.69599999999999995</v>
      </c>
      <c r="Q228">
        <v>0</v>
      </c>
      <c r="R228">
        <v>11</v>
      </c>
      <c r="S228">
        <v>11</v>
      </c>
      <c r="T228">
        <v>12</v>
      </c>
      <c r="U228">
        <v>0</v>
      </c>
      <c r="V228">
        <v>1</v>
      </c>
      <c r="W228">
        <v>5</v>
      </c>
      <c r="X228">
        <v>37</v>
      </c>
      <c r="Y228">
        <v>29.3</v>
      </c>
      <c r="Z228">
        <v>5</v>
      </c>
      <c r="AA228" s="6" t="s">
        <v>2235</v>
      </c>
      <c r="AB228">
        <f>(Table1[[#This Row],[ast]]/(Table1[[#This Row],[fga]]+(0.44*Table1[[#This Row],[fta]])+Table1[[#This Row],[ast]]+Table1[[#This Row],[tov]]))*100</f>
        <v>24.937655860349128</v>
      </c>
      <c r="AC228">
        <f>(Table1[[#This Row],[pts]]/(Table1[[#This Row],[fga]]+(0.44*Table1[[#This Row],[fta]])+Table1[[#This Row],[tov]]))</f>
        <v>1.0243632336655593</v>
      </c>
      <c r="AD2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</v>
      </c>
    </row>
    <row r="229" spans="1:30" x14ac:dyDescent="0.25">
      <c r="A229">
        <v>69</v>
      </c>
      <c r="B229" s="1">
        <v>38800</v>
      </c>
      <c r="C229" t="s">
        <v>339</v>
      </c>
      <c r="D229" t="s">
        <v>27</v>
      </c>
      <c r="E229" t="s">
        <v>52</v>
      </c>
      <c r="F229" t="s">
        <v>96</v>
      </c>
      <c r="G229">
        <v>45</v>
      </c>
      <c r="H229">
        <v>13</v>
      </c>
      <c r="I229">
        <v>26</v>
      </c>
      <c r="J229">
        <v>0.5</v>
      </c>
      <c r="K229">
        <v>4</v>
      </c>
      <c r="L229">
        <v>8</v>
      </c>
      <c r="M229">
        <v>0.5</v>
      </c>
      <c r="N229">
        <v>6</v>
      </c>
      <c r="O229">
        <v>8</v>
      </c>
      <c r="P229">
        <v>0.75</v>
      </c>
      <c r="Q229">
        <v>3</v>
      </c>
      <c r="R229">
        <v>4</v>
      </c>
      <c r="S229">
        <v>7</v>
      </c>
      <c r="T229">
        <v>8</v>
      </c>
      <c r="U229">
        <v>2</v>
      </c>
      <c r="V229">
        <v>3</v>
      </c>
      <c r="W229">
        <v>0</v>
      </c>
      <c r="X229">
        <v>36</v>
      </c>
      <c r="Y229">
        <v>34.4</v>
      </c>
      <c r="Z229">
        <v>8</v>
      </c>
      <c r="AA229" s="6" t="s">
        <v>2235</v>
      </c>
      <c r="AB229">
        <f>(Table1[[#This Row],[ast]]/(Table1[[#This Row],[fga]]+(0.44*Table1[[#This Row],[fta]])+Table1[[#This Row],[ast]]+Table1[[#This Row],[tov]]))*100</f>
        <v>21.321961620469086</v>
      </c>
      <c r="AC229">
        <f>(Table1[[#This Row],[pts]]/(Table1[[#This Row],[fga]]+(0.44*Table1[[#This Row],[fta]])+Table1[[#This Row],[tov]]))</f>
        <v>1.2195121951219512</v>
      </c>
      <c r="AD2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0.91111111111111109</v>
      </c>
    </row>
    <row r="230" spans="1:30" x14ac:dyDescent="0.25">
      <c r="A230">
        <v>70</v>
      </c>
      <c r="B230" s="1">
        <v>38802</v>
      </c>
      <c r="C230" t="s">
        <v>340</v>
      </c>
      <c r="D230" t="s">
        <v>27</v>
      </c>
      <c r="E230" t="s">
        <v>85</v>
      </c>
      <c r="F230" t="s">
        <v>137</v>
      </c>
      <c r="G230">
        <v>49</v>
      </c>
      <c r="H230">
        <v>14</v>
      </c>
      <c r="I230">
        <v>34</v>
      </c>
      <c r="J230">
        <v>0.41199999999999998</v>
      </c>
      <c r="K230">
        <v>0</v>
      </c>
      <c r="L230">
        <v>4</v>
      </c>
      <c r="M230">
        <v>0</v>
      </c>
      <c r="N230">
        <v>8</v>
      </c>
      <c r="O230">
        <v>11</v>
      </c>
      <c r="P230">
        <v>0.72699999999999998</v>
      </c>
      <c r="Q230">
        <v>3</v>
      </c>
      <c r="R230">
        <v>3</v>
      </c>
      <c r="S230">
        <v>6</v>
      </c>
      <c r="T230">
        <v>5</v>
      </c>
      <c r="U230">
        <v>2</v>
      </c>
      <c r="V230">
        <v>0</v>
      </c>
      <c r="W230">
        <v>2</v>
      </c>
      <c r="X230">
        <v>36</v>
      </c>
      <c r="Y230">
        <v>22.3</v>
      </c>
      <c r="Z230">
        <v>4</v>
      </c>
      <c r="AA230" s="6" t="s">
        <v>2235</v>
      </c>
      <c r="AB230">
        <f>(Table1[[#This Row],[ast]]/(Table1[[#This Row],[fga]]+(0.44*Table1[[#This Row],[fta]])+Table1[[#This Row],[ast]]+Table1[[#This Row],[tov]]))*100</f>
        <v>10.907504363001744</v>
      </c>
      <c r="AC230">
        <f>(Table1[[#This Row],[pts]]/(Table1[[#This Row],[fga]]+(0.44*Table1[[#This Row],[fta]])+Table1[[#This Row],[tov]]))</f>
        <v>0.8814887365328109</v>
      </c>
      <c r="AD2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0.48979591836734693</v>
      </c>
    </row>
    <row r="231" spans="1:30" x14ac:dyDescent="0.25">
      <c r="A231">
        <v>71</v>
      </c>
      <c r="B231" s="1">
        <v>38805</v>
      </c>
      <c r="C231" t="s">
        <v>341</v>
      </c>
      <c r="D231" t="s">
        <v>27</v>
      </c>
      <c r="E231" t="s">
        <v>133</v>
      </c>
      <c r="F231" t="s">
        <v>44</v>
      </c>
      <c r="G231">
        <v>43</v>
      </c>
      <c r="H231">
        <v>16</v>
      </c>
      <c r="I231">
        <v>23</v>
      </c>
      <c r="J231">
        <v>0.69599999999999995</v>
      </c>
      <c r="K231">
        <v>4</v>
      </c>
      <c r="L231">
        <v>7</v>
      </c>
      <c r="M231">
        <v>0.57099999999999995</v>
      </c>
      <c r="N231">
        <v>10</v>
      </c>
      <c r="O231">
        <v>13</v>
      </c>
      <c r="P231">
        <v>0.76900000000000002</v>
      </c>
      <c r="Q231">
        <v>0</v>
      </c>
      <c r="R231">
        <v>5</v>
      </c>
      <c r="S231">
        <v>5</v>
      </c>
      <c r="T231">
        <v>4</v>
      </c>
      <c r="U231">
        <v>3</v>
      </c>
      <c r="V231">
        <v>0</v>
      </c>
      <c r="W231">
        <v>2</v>
      </c>
      <c r="X231">
        <v>46</v>
      </c>
      <c r="Y231">
        <v>39.200000000000003</v>
      </c>
      <c r="Z231">
        <v>16</v>
      </c>
      <c r="AA231" s="6" t="s">
        <v>2235</v>
      </c>
      <c r="AB231">
        <f>(Table1[[#This Row],[ast]]/(Table1[[#This Row],[fga]]+(0.44*Table1[[#This Row],[fta]])+Table1[[#This Row],[ast]]+Table1[[#This Row],[tov]]))*100</f>
        <v>11.52073732718894</v>
      </c>
      <c r="AC231">
        <f>(Table1[[#This Row],[pts]]/(Table1[[#This Row],[fga]]+(0.44*Table1[[#This Row],[fta]])+Table1[[#This Row],[tov]]))</f>
        <v>1.4973958333333335</v>
      </c>
      <c r="AD2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1.069767441860465</v>
      </c>
    </row>
    <row r="232" spans="1:30" x14ac:dyDescent="0.25">
      <c r="A232">
        <v>72</v>
      </c>
      <c r="B232" s="1">
        <v>38808</v>
      </c>
      <c r="C232" t="s">
        <v>342</v>
      </c>
      <c r="D232" t="s">
        <v>27</v>
      </c>
      <c r="E232" t="s">
        <v>49</v>
      </c>
      <c r="F232" t="s">
        <v>87</v>
      </c>
      <c r="G232">
        <v>45</v>
      </c>
      <c r="H232">
        <v>16</v>
      </c>
      <c r="I232">
        <v>25</v>
      </c>
      <c r="J232">
        <v>0.64</v>
      </c>
      <c r="K232">
        <v>2</v>
      </c>
      <c r="L232">
        <v>6</v>
      </c>
      <c r="M232">
        <v>0.33300000000000002</v>
      </c>
      <c r="N232">
        <v>13</v>
      </c>
      <c r="O232">
        <v>14</v>
      </c>
      <c r="P232">
        <v>0.92900000000000005</v>
      </c>
      <c r="Q232">
        <v>4</v>
      </c>
      <c r="R232">
        <v>8</v>
      </c>
      <c r="S232">
        <v>12</v>
      </c>
      <c r="T232">
        <v>9</v>
      </c>
      <c r="U232">
        <v>2</v>
      </c>
      <c r="V232">
        <v>0</v>
      </c>
      <c r="W232">
        <v>4</v>
      </c>
      <c r="X232">
        <v>47</v>
      </c>
      <c r="Y232">
        <v>43.8</v>
      </c>
      <c r="Z232">
        <v>13</v>
      </c>
      <c r="AA232" s="6" t="s">
        <v>2235</v>
      </c>
      <c r="AB232">
        <f>(Table1[[#This Row],[ast]]/(Table1[[#This Row],[fga]]+(0.44*Table1[[#This Row],[fta]])+Table1[[#This Row],[ast]]+Table1[[#This Row],[tov]]))*100</f>
        <v>20.380434782608699</v>
      </c>
      <c r="AC232">
        <f>(Table1[[#This Row],[pts]]/(Table1[[#This Row],[fga]]+(0.44*Table1[[#This Row],[fta]])+Table1[[#This Row],[tov]]))</f>
        <v>1.33674630261661</v>
      </c>
      <c r="AD2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1.2444444444444445</v>
      </c>
    </row>
    <row r="233" spans="1:30" x14ac:dyDescent="0.25">
      <c r="A233">
        <v>73</v>
      </c>
      <c r="B233" s="1">
        <v>38809</v>
      </c>
      <c r="C233" t="s">
        <v>343</v>
      </c>
      <c r="D233" t="s">
        <v>27</v>
      </c>
      <c r="E233" t="s">
        <v>178</v>
      </c>
      <c r="F233" t="s">
        <v>123</v>
      </c>
      <c r="G233">
        <v>41</v>
      </c>
      <c r="H233">
        <v>13</v>
      </c>
      <c r="I233">
        <v>24</v>
      </c>
      <c r="J233">
        <v>0.54200000000000004</v>
      </c>
      <c r="K233">
        <v>2</v>
      </c>
      <c r="L233">
        <v>5</v>
      </c>
      <c r="M233">
        <v>0.4</v>
      </c>
      <c r="N233">
        <v>7</v>
      </c>
      <c r="O233">
        <v>9</v>
      </c>
      <c r="P233">
        <v>0.77800000000000002</v>
      </c>
      <c r="Q233">
        <v>1</v>
      </c>
      <c r="R233">
        <v>11</v>
      </c>
      <c r="S233">
        <v>12</v>
      </c>
      <c r="T233">
        <v>8</v>
      </c>
      <c r="U233">
        <v>1</v>
      </c>
      <c r="V233">
        <v>2</v>
      </c>
      <c r="W233">
        <v>3</v>
      </c>
      <c r="X233">
        <v>35</v>
      </c>
      <c r="Y233">
        <v>29.6</v>
      </c>
      <c r="Z233">
        <v>2</v>
      </c>
      <c r="AA233" s="6" t="s">
        <v>2235</v>
      </c>
      <c r="AB233">
        <f>(Table1[[#This Row],[ast]]/(Table1[[#This Row],[fga]]+(0.44*Table1[[#This Row],[fta]])+Table1[[#This Row],[ast]]+Table1[[#This Row],[tov]]))*100</f>
        <v>20.533880903490758</v>
      </c>
      <c r="AC233">
        <f>(Table1[[#This Row],[pts]]/(Table1[[#This Row],[fga]]+(0.44*Table1[[#This Row],[fta]])+Table1[[#This Row],[tov]]))</f>
        <v>1.1304909560723513</v>
      </c>
      <c r="AD2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1.024390243902439</v>
      </c>
    </row>
    <row r="234" spans="1:30" x14ac:dyDescent="0.25">
      <c r="A234">
        <v>74</v>
      </c>
      <c r="B234" s="1">
        <v>38811</v>
      </c>
      <c r="C234" t="s">
        <v>344</v>
      </c>
      <c r="D234" t="s">
        <v>27</v>
      </c>
      <c r="E234" t="s">
        <v>54</v>
      </c>
      <c r="F234" t="s">
        <v>345</v>
      </c>
      <c r="G234">
        <v>35</v>
      </c>
      <c r="H234">
        <v>13</v>
      </c>
      <c r="I234">
        <v>22</v>
      </c>
      <c r="J234">
        <v>0.59099999999999997</v>
      </c>
      <c r="K234">
        <v>4</v>
      </c>
      <c r="L234">
        <v>10</v>
      </c>
      <c r="M234">
        <v>0.4</v>
      </c>
      <c r="N234">
        <v>7</v>
      </c>
      <c r="O234">
        <v>9</v>
      </c>
      <c r="P234">
        <v>0.77800000000000002</v>
      </c>
      <c r="Q234">
        <v>1</v>
      </c>
      <c r="R234">
        <v>3</v>
      </c>
      <c r="S234">
        <v>4</v>
      </c>
      <c r="T234">
        <v>7</v>
      </c>
      <c r="U234">
        <v>4</v>
      </c>
      <c r="V234">
        <v>0</v>
      </c>
      <c r="W234">
        <v>3</v>
      </c>
      <c r="X234">
        <v>37</v>
      </c>
      <c r="Y234">
        <v>31.9</v>
      </c>
      <c r="Z234">
        <v>15</v>
      </c>
      <c r="AA234" s="6" t="s">
        <v>2235</v>
      </c>
      <c r="AB234">
        <f>(Table1[[#This Row],[ast]]/(Table1[[#This Row],[fga]]+(0.44*Table1[[#This Row],[fta]])+Table1[[#This Row],[ast]]+Table1[[#This Row],[tov]]))*100</f>
        <v>19.466073414905448</v>
      </c>
      <c r="AC234">
        <f>(Table1[[#This Row],[pts]]/(Table1[[#This Row],[fga]]+(0.44*Table1[[#This Row],[fta]])+Table1[[#This Row],[tov]]))</f>
        <v>1.2776243093922652</v>
      </c>
      <c r="AD2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1.0857142857142856</v>
      </c>
    </row>
    <row r="235" spans="1:30" x14ac:dyDescent="0.25">
      <c r="A235">
        <v>75</v>
      </c>
      <c r="B235" s="1">
        <v>38812</v>
      </c>
      <c r="C235" t="s">
        <v>346</v>
      </c>
      <c r="D235" t="s">
        <v>27</v>
      </c>
      <c r="E235" t="s">
        <v>46</v>
      </c>
      <c r="F235" t="s">
        <v>202</v>
      </c>
      <c r="G235">
        <v>45</v>
      </c>
      <c r="H235">
        <v>12</v>
      </c>
      <c r="I235">
        <v>24</v>
      </c>
      <c r="J235">
        <v>0.5</v>
      </c>
      <c r="K235">
        <v>4</v>
      </c>
      <c r="L235">
        <v>7</v>
      </c>
      <c r="M235">
        <v>0.57099999999999995</v>
      </c>
      <c r="N235">
        <v>8</v>
      </c>
      <c r="O235">
        <v>14</v>
      </c>
      <c r="P235">
        <v>0.57099999999999995</v>
      </c>
      <c r="Q235">
        <v>0</v>
      </c>
      <c r="R235">
        <v>2</v>
      </c>
      <c r="S235">
        <v>2</v>
      </c>
      <c r="T235">
        <v>7</v>
      </c>
      <c r="U235">
        <v>3</v>
      </c>
      <c r="V235">
        <v>0</v>
      </c>
      <c r="W235">
        <v>5</v>
      </c>
      <c r="X235">
        <v>36</v>
      </c>
      <c r="Y235">
        <v>23.9</v>
      </c>
      <c r="Z235">
        <v>-2</v>
      </c>
      <c r="AA235" s="6" t="s">
        <v>2234</v>
      </c>
      <c r="AB235">
        <f>(Table1[[#This Row],[ast]]/(Table1[[#This Row],[fga]]+(0.44*Table1[[#This Row],[fta]])+Table1[[#This Row],[ast]]+Table1[[#This Row],[tov]]))*100</f>
        <v>16.603415559772298</v>
      </c>
      <c r="AC235">
        <f>(Table1[[#This Row],[pts]]/(Table1[[#This Row],[fga]]+(0.44*Table1[[#This Row],[fta]])+Table1[[#This Row],[tov]]))</f>
        <v>1.0238907849829353</v>
      </c>
      <c r="AD2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0.55555555555555558</v>
      </c>
    </row>
    <row r="236" spans="1:30" x14ac:dyDescent="0.25">
      <c r="A236">
        <v>76</v>
      </c>
      <c r="B236" s="1">
        <v>38815</v>
      </c>
      <c r="C236" t="s">
        <v>347</v>
      </c>
      <c r="D236" t="s">
        <v>27</v>
      </c>
      <c r="E236" t="s">
        <v>100</v>
      </c>
      <c r="F236" t="s">
        <v>116</v>
      </c>
      <c r="G236">
        <v>44</v>
      </c>
      <c r="H236">
        <v>12</v>
      </c>
      <c r="I236">
        <v>26</v>
      </c>
      <c r="J236">
        <v>0.46200000000000002</v>
      </c>
      <c r="K236">
        <v>0</v>
      </c>
      <c r="L236">
        <v>3</v>
      </c>
      <c r="M236">
        <v>0</v>
      </c>
      <c r="N236">
        <v>13</v>
      </c>
      <c r="O236">
        <v>16</v>
      </c>
      <c r="P236">
        <v>0.81299999999999994</v>
      </c>
      <c r="Q236">
        <v>1</v>
      </c>
      <c r="R236">
        <v>4</v>
      </c>
      <c r="S236">
        <v>5</v>
      </c>
      <c r="T236">
        <v>7</v>
      </c>
      <c r="U236">
        <v>1</v>
      </c>
      <c r="V236">
        <v>0</v>
      </c>
      <c r="W236">
        <v>6</v>
      </c>
      <c r="X236">
        <v>37</v>
      </c>
      <c r="Y236">
        <v>22.2</v>
      </c>
      <c r="Z236">
        <v>5</v>
      </c>
      <c r="AA236" s="6" t="s">
        <v>2235</v>
      </c>
      <c r="AB236">
        <f>(Table1[[#This Row],[ast]]/(Table1[[#This Row],[fga]]+(0.44*Table1[[#This Row],[fta]])+Table1[[#This Row],[ast]]+Table1[[#This Row],[tov]]))*100</f>
        <v>15.20417028670721</v>
      </c>
      <c r="AC236">
        <f>(Table1[[#This Row],[pts]]/(Table1[[#This Row],[fga]]+(0.44*Table1[[#This Row],[fta]])+Table1[[#This Row],[tov]]))</f>
        <v>0.94774590163934425</v>
      </c>
      <c r="AD2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237" spans="1:30" x14ac:dyDescent="0.25">
      <c r="A237">
        <v>77</v>
      </c>
      <c r="B237" s="1">
        <v>38817</v>
      </c>
      <c r="C237" t="s">
        <v>348</v>
      </c>
      <c r="D237" t="s">
        <v>27</v>
      </c>
      <c r="E237" t="s">
        <v>266</v>
      </c>
      <c r="F237" t="s">
        <v>137</v>
      </c>
      <c r="G237">
        <v>42</v>
      </c>
      <c r="H237">
        <v>12</v>
      </c>
      <c r="I237">
        <v>24</v>
      </c>
      <c r="J237">
        <v>0.5</v>
      </c>
      <c r="K237">
        <v>0</v>
      </c>
      <c r="L237">
        <v>3</v>
      </c>
      <c r="M237">
        <v>0</v>
      </c>
      <c r="N237">
        <v>8</v>
      </c>
      <c r="O237">
        <v>12</v>
      </c>
      <c r="P237">
        <v>0.66700000000000004</v>
      </c>
      <c r="Q237">
        <v>1</v>
      </c>
      <c r="R237">
        <v>3</v>
      </c>
      <c r="S237">
        <v>4</v>
      </c>
      <c r="T237">
        <v>6</v>
      </c>
      <c r="U237">
        <v>0</v>
      </c>
      <c r="V237">
        <v>0</v>
      </c>
      <c r="W237">
        <v>2</v>
      </c>
      <c r="X237">
        <v>32</v>
      </c>
      <c r="Y237">
        <v>21.8</v>
      </c>
      <c r="Z237">
        <v>3</v>
      </c>
      <c r="AA237" s="6" t="s">
        <v>2235</v>
      </c>
      <c r="AB237">
        <f>(Table1[[#This Row],[ast]]/(Table1[[#This Row],[fga]]+(0.44*Table1[[#This Row],[fta]])+Table1[[#This Row],[ast]]+Table1[[#This Row],[tov]]))*100</f>
        <v>16.094420600858371</v>
      </c>
      <c r="AC237">
        <f>(Table1[[#This Row],[pts]]/(Table1[[#This Row],[fga]]+(0.44*Table1[[#This Row],[fta]])+Table1[[#This Row],[tov]]))</f>
        <v>1.0230179028132993</v>
      </c>
      <c r="AD2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238" spans="1:30" x14ac:dyDescent="0.25">
      <c r="A238">
        <v>78</v>
      </c>
      <c r="B238" s="1">
        <v>38819</v>
      </c>
      <c r="C238" t="s">
        <v>349</v>
      </c>
      <c r="D238" t="s">
        <v>27</v>
      </c>
      <c r="E238" t="s">
        <v>69</v>
      </c>
      <c r="F238" t="s">
        <v>350</v>
      </c>
      <c r="G238">
        <v>31</v>
      </c>
      <c r="H238">
        <v>8</v>
      </c>
      <c r="I238">
        <v>18</v>
      </c>
      <c r="J238">
        <v>0.44400000000000001</v>
      </c>
      <c r="K238">
        <v>0</v>
      </c>
      <c r="L238">
        <v>3</v>
      </c>
      <c r="M238">
        <v>0</v>
      </c>
      <c r="N238">
        <v>6</v>
      </c>
      <c r="O238">
        <v>8</v>
      </c>
      <c r="P238">
        <v>0.75</v>
      </c>
      <c r="Q238">
        <v>0</v>
      </c>
      <c r="R238">
        <v>3</v>
      </c>
      <c r="S238">
        <v>3</v>
      </c>
      <c r="T238">
        <v>1</v>
      </c>
      <c r="U238">
        <v>0</v>
      </c>
      <c r="V238">
        <v>0</v>
      </c>
      <c r="W238">
        <v>2</v>
      </c>
      <c r="X238">
        <v>22</v>
      </c>
      <c r="Y238">
        <v>11.4</v>
      </c>
      <c r="Z238">
        <v>-11</v>
      </c>
      <c r="AA238" s="6" t="s">
        <v>2234</v>
      </c>
      <c r="AB238">
        <f>(Table1[[#This Row],[ast]]/(Table1[[#This Row],[fga]]+(0.44*Table1[[#This Row],[fta]])+Table1[[#This Row],[ast]]+Table1[[#This Row],[tov]]))*100</f>
        <v>4.0783034257748776</v>
      </c>
      <c r="AC238">
        <f>(Table1[[#This Row],[pts]]/(Table1[[#This Row],[fga]]+(0.44*Table1[[#This Row],[fta]])+Table1[[#This Row],[tov]]))</f>
        <v>0.93537414965986398</v>
      </c>
      <c r="AD2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0.38709677419354838</v>
      </c>
    </row>
    <row r="239" spans="1:30" x14ac:dyDescent="0.25">
      <c r="A239">
        <v>79</v>
      </c>
      <c r="B239" s="1">
        <v>38823</v>
      </c>
      <c r="C239" t="s">
        <v>351</v>
      </c>
      <c r="D239" t="s">
        <v>27</v>
      </c>
      <c r="E239" t="s">
        <v>43</v>
      </c>
      <c r="F239" t="s">
        <v>74</v>
      </c>
      <c r="G239">
        <v>30</v>
      </c>
      <c r="H239">
        <v>8</v>
      </c>
      <c r="I239">
        <v>16</v>
      </c>
      <c r="J239">
        <v>0.5</v>
      </c>
      <c r="K239">
        <v>0</v>
      </c>
      <c r="L239">
        <v>0</v>
      </c>
      <c r="N239">
        <v>1</v>
      </c>
      <c r="O239">
        <v>2</v>
      </c>
      <c r="P239">
        <v>0.5</v>
      </c>
      <c r="Q239">
        <v>0</v>
      </c>
      <c r="R239">
        <v>5</v>
      </c>
      <c r="S239">
        <v>5</v>
      </c>
      <c r="T239">
        <v>4</v>
      </c>
      <c r="U239">
        <v>1</v>
      </c>
      <c r="V239">
        <v>1</v>
      </c>
      <c r="W239">
        <v>3</v>
      </c>
      <c r="X239">
        <v>17</v>
      </c>
      <c r="Y239">
        <v>10.8</v>
      </c>
      <c r="Z239">
        <v>-17</v>
      </c>
      <c r="AA239" s="6" t="s">
        <v>2234</v>
      </c>
      <c r="AB239">
        <f>(Table1[[#This Row],[ast]]/(Table1[[#This Row],[fga]]+(0.44*Table1[[#This Row],[fta]])+Table1[[#This Row],[ast]]+Table1[[#This Row],[tov]]))*100</f>
        <v>16.750418760469014</v>
      </c>
      <c r="AC239">
        <f>(Table1[[#This Row],[pts]]/(Table1[[#This Row],[fga]]+(0.44*Table1[[#This Row],[fta]])+Table1[[#This Row],[tov]]))</f>
        <v>0.85513078470824955</v>
      </c>
      <c r="AD2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0.53333333333333333</v>
      </c>
    </row>
    <row r="240" spans="1:30" x14ac:dyDescent="0.25">
      <c r="A240">
        <v>1</v>
      </c>
      <c r="B240" s="1">
        <v>39022</v>
      </c>
      <c r="C240" t="s">
        <v>352</v>
      </c>
      <c r="D240" t="s">
        <v>27</v>
      </c>
      <c r="E240" t="s">
        <v>43</v>
      </c>
      <c r="F240" t="s">
        <v>55</v>
      </c>
      <c r="G240">
        <v>41</v>
      </c>
      <c r="H240">
        <v>11</v>
      </c>
      <c r="I240">
        <v>24</v>
      </c>
      <c r="J240">
        <v>0.45800000000000002</v>
      </c>
      <c r="K240">
        <v>2</v>
      </c>
      <c r="L240">
        <v>4</v>
      </c>
      <c r="M240">
        <v>0.5</v>
      </c>
      <c r="N240">
        <v>2</v>
      </c>
      <c r="O240">
        <v>6</v>
      </c>
      <c r="P240">
        <v>0.33300000000000002</v>
      </c>
      <c r="Q240">
        <v>3</v>
      </c>
      <c r="R240">
        <v>7</v>
      </c>
      <c r="S240">
        <v>10</v>
      </c>
      <c r="T240">
        <v>5</v>
      </c>
      <c r="U240">
        <v>0</v>
      </c>
      <c r="V240">
        <v>2</v>
      </c>
      <c r="W240">
        <v>5</v>
      </c>
      <c r="X240">
        <v>26</v>
      </c>
      <c r="Y240">
        <v>15.3</v>
      </c>
      <c r="Z240">
        <v>3</v>
      </c>
      <c r="AA240" s="6" t="s">
        <v>2235</v>
      </c>
      <c r="AB240">
        <f>(Table1[[#This Row],[ast]]/(Table1[[#This Row],[fga]]+(0.44*Table1[[#This Row],[fta]])+Table1[[#This Row],[ast]]+Table1[[#This Row],[tov]]))*100</f>
        <v>13.646288209606986</v>
      </c>
      <c r="AC240">
        <f>(Table1[[#This Row],[pts]]/(Table1[[#This Row],[fga]]+(0.44*Table1[[#This Row],[fta]])+Table1[[#This Row],[tov]]))</f>
        <v>0.82174462705436158</v>
      </c>
      <c r="AD2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241" spans="1:30" x14ac:dyDescent="0.25">
      <c r="A241">
        <v>2</v>
      </c>
      <c r="B241" s="1">
        <v>39024</v>
      </c>
      <c r="C241" t="s">
        <v>353</v>
      </c>
      <c r="D241" t="s">
        <v>27</v>
      </c>
      <c r="E241" t="s">
        <v>136</v>
      </c>
      <c r="F241" t="s">
        <v>87</v>
      </c>
      <c r="G241">
        <v>42</v>
      </c>
      <c r="H241">
        <v>14</v>
      </c>
      <c r="I241">
        <v>26</v>
      </c>
      <c r="J241">
        <v>0.53800000000000003</v>
      </c>
      <c r="K241">
        <v>1</v>
      </c>
      <c r="L241">
        <v>2</v>
      </c>
      <c r="M241">
        <v>0.5</v>
      </c>
      <c r="N241">
        <v>6</v>
      </c>
      <c r="O241">
        <v>11</v>
      </c>
      <c r="P241">
        <v>0.54500000000000004</v>
      </c>
      <c r="Q241">
        <v>1</v>
      </c>
      <c r="R241">
        <v>9</v>
      </c>
      <c r="S241">
        <v>10</v>
      </c>
      <c r="T241">
        <v>4</v>
      </c>
      <c r="U241">
        <v>1</v>
      </c>
      <c r="V241">
        <v>1</v>
      </c>
      <c r="W241">
        <v>2</v>
      </c>
      <c r="X241">
        <v>35</v>
      </c>
      <c r="Y241">
        <v>25.1</v>
      </c>
      <c r="Z241">
        <v>6</v>
      </c>
      <c r="AA241" s="6" t="s">
        <v>2235</v>
      </c>
      <c r="AB241">
        <f>(Table1[[#This Row],[ast]]/(Table1[[#This Row],[fga]]+(0.44*Table1[[#This Row],[fta]])+Table1[[#This Row],[ast]]+Table1[[#This Row],[tov]]))*100</f>
        <v>10.857763300760043</v>
      </c>
      <c r="AC241">
        <f>(Table1[[#This Row],[pts]]/(Table1[[#This Row],[fga]]+(0.44*Table1[[#This Row],[fta]])+Table1[[#This Row],[tov]]))</f>
        <v>1.0657734470158342</v>
      </c>
      <c r="AD2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242" spans="1:30" x14ac:dyDescent="0.25">
      <c r="A242">
        <v>3</v>
      </c>
      <c r="B242" s="1">
        <v>39025</v>
      </c>
      <c r="C242" t="s">
        <v>354</v>
      </c>
      <c r="D242" t="s">
        <v>27</v>
      </c>
      <c r="E242" t="s">
        <v>178</v>
      </c>
      <c r="F242" t="s">
        <v>38</v>
      </c>
      <c r="G242">
        <v>38</v>
      </c>
      <c r="H242">
        <v>3</v>
      </c>
      <c r="I242">
        <v>13</v>
      </c>
      <c r="J242">
        <v>0.23100000000000001</v>
      </c>
      <c r="K242">
        <v>1</v>
      </c>
      <c r="L242">
        <v>3</v>
      </c>
      <c r="M242">
        <v>0.33300000000000002</v>
      </c>
      <c r="N242">
        <v>9</v>
      </c>
      <c r="O242">
        <v>10</v>
      </c>
      <c r="P242">
        <v>0.9</v>
      </c>
      <c r="Q242">
        <v>4</v>
      </c>
      <c r="R242">
        <v>5</v>
      </c>
      <c r="S242">
        <v>9</v>
      </c>
      <c r="T242">
        <v>7</v>
      </c>
      <c r="U242">
        <v>0</v>
      </c>
      <c r="V242">
        <v>1</v>
      </c>
      <c r="W242">
        <v>2</v>
      </c>
      <c r="X242">
        <v>16</v>
      </c>
      <c r="Y242">
        <v>15.6</v>
      </c>
      <c r="Z242">
        <v>-3</v>
      </c>
      <c r="AA242" s="6" t="s">
        <v>2234</v>
      </c>
      <c r="AB242">
        <f>(Table1[[#This Row],[ast]]/(Table1[[#This Row],[fga]]+(0.44*Table1[[#This Row],[fta]])+Table1[[#This Row],[ast]]+Table1[[#This Row],[tov]]))*100</f>
        <v>26.515151515151516</v>
      </c>
      <c r="AC242">
        <f>(Table1[[#This Row],[pts]]/(Table1[[#This Row],[fga]]+(0.44*Table1[[#This Row],[fta]])+Table1[[#This Row],[tov]]))</f>
        <v>0.82474226804123718</v>
      </c>
      <c r="AD2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243" spans="1:30" x14ac:dyDescent="0.25">
      <c r="A243">
        <v>4</v>
      </c>
      <c r="B243" s="1">
        <v>39028</v>
      </c>
      <c r="C243" t="s">
        <v>355</v>
      </c>
      <c r="D243" t="s">
        <v>27</v>
      </c>
      <c r="E243" t="s">
        <v>64</v>
      </c>
      <c r="F243" t="s">
        <v>32</v>
      </c>
      <c r="G243">
        <v>47</v>
      </c>
      <c r="H243">
        <v>13</v>
      </c>
      <c r="I243">
        <v>26</v>
      </c>
      <c r="J243">
        <v>0.5</v>
      </c>
      <c r="K243">
        <v>3</v>
      </c>
      <c r="L243">
        <v>8</v>
      </c>
      <c r="M243">
        <v>0.375</v>
      </c>
      <c r="N243">
        <v>5</v>
      </c>
      <c r="O243">
        <v>11</v>
      </c>
      <c r="P243">
        <v>0.45500000000000002</v>
      </c>
      <c r="Q243">
        <v>0</v>
      </c>
      <c r="R243">
        <v>7</v>
      </c>
      <c r="S243">
        <v>7</v>
      </c>
      <c r="T243">
        <v>6</v>
      </c>
      <c r="U243">
        <v>2</v>
      </c>
      <c r="V243">
        <v>1</v>
      </c>
      <c r="W243">
        <v>2</v>
      </c>
      <c r="X243">
        <v>34</v>
      </c>
      <c r="Y243">
        <v>25.2</v>
      </c>
      <c r="Z243">
        <v>-3</v>
      </c>
      <c r="AA243" s="6" t="s">
        <v>2234</v>
      </c>
      <c r="AB243">
        <f>(Table1[[#This Row],[ast]]/(Table1[[#This Row],[fga]]+(0.44*Table1[[#This Row],[fta]])+Table1[[#This Row],[ast]]+Table1[[#This Row],[tov]]))*100</f>
        <v>15.447991761071059</v>
      </c>
      <c r="AC243">
        <f>(Table1[[#This Row],[pts]]/(Table1[[#This Row],[fga]]+(0.44*Table1[[#This Row],[fta]])+Table1[[#This Row],[tov]]))</f>
        <v>1.0353227771010962</v>
      </c>
      <c r="AD2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0.61702127659574468</v>
      </c>
    </row>
    <row r="244" spans="1:30" x14ac:dyDescent="0.25">
      <c r="A244">
        <v>5</v>
      </c>
      <c r="B244" s="1">
        <v>39030</v>
      </c>
      <c r="C244" t="s">
        <v>356</v>
      </c>
      <c r="D244" t="s">
        <v>27</v>
      </c>
      <c r="E244" t="s">
        <v>89</v>
      </c>
      <c r="F244" t="s">
        <v>190</v>
      </c>
      <c r="G244">
        <v>38</v>
      </c>
      <c r="H244">
        <v>6</v>
      </c>
      <c r="I244">
        <v>13</v>
      </c>
      <c r="J244">
        <v>0.46200000000000002</v>
      </c>
      <c r="K244">
        <v>0</v>
      </c>
      <c r="L244">
        <v>1</v>
      </c>
      <c r="M244">
        <v>0</v>
      </c>
      <c r="N244">
        <v>7</v>
      </c>
      <c r="O244">
        <v>8</v>
      </c>
      <c r="P244">
        <v>0.875</v>
      </c>
      <c r="Q244">
        <v>0</v>
      </c>
      <c r="R244">
        <v>4</v>
      </c>
      <c r="S244">
        <v>4</v>
      </c>
      <c r="T244">
        <v>12</v>
      </c>
      <c r="U244">
        <v>3</v>
      </c>
      <c r="V244">
        <v>2</v>
      </c>
      <c r="W244">
        <v>3</v>
      </c>
      <c r="X244">
        <v>19</v>
      </c>
      <c r="Y244">
        <v>22.9</v>
      </c>
      <c r="Z244">
        <v>26</v>
      </c>
      <c r="AA244" s="6" t="s">
        <v>2235</v>
      </c>
      <c r="AB244">
        <f>(Table1[[#This Row],[ast]]/(Table1[[#This Row],[fga]]+(0.44*Table1[[#This Row],[fta]])+Table1[[#This Row],[ast]]+Table1[[#This Row],[tov]]))*100</f>
        <v>38.071065989847718</v>
      </c>
      <c r="AC244">
        <f>(Table1[[#This Row],[pts]]/(Table1[[#This Row],[fga]]+(0.44*Table1[[#This Row],[fta]])+Table1[[#This Row],[tov]]))</f>
        <v>0.97336065573770492</v>
      </c>
      <c r="AD2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245" spans="1:30" x14ac:dyDescent="0.25">
      <c r="A245">
        <v>6</v>
      </c>
      <c r="B245" s="1">
        <v>39032</v>
      </c>
      <c r="C245" t="s">
        <v>357</v>
      </c>
      <c r="D245" t="s">
        <v>27</v>
      </c>
      <c r="E245" t="s">
        <v>52</v>
      </c>
      <c r="F245" t="s">
        <v>118</v>
      </c>
      <c r="G245">
        <v>44</v>
      </c>
      <c r="H245">
        <v>9</v>
      </c>
      <c r="I245">
        <v>17</v>
      </c>
      <c r="J245">
        <v>0.52900000000000003</v>
      </c>
      <c r="K245">
        <v>1</v>
      </c>
      <c r="L245">
        <v>4</v>
      </c>
      <c r="M245">
        <v>0.25</v>
      </c>
      <c r="N245">
        <v>19</v>
      </c>
      <c r="O245">
        <v>23</v>
      </c>
      <c r="P245">
        <v>0.82599999999999996</v>
      </c>
      <c r="Q245">
        <v>1</v>
      </c>
      <c r="R245">
        <v>7</v>
      </c>
      <c r="S245">
        <v>8</v>
      </c>
      <c r="T245">
        <v>5</v>
      </c>
      <c r="U245">
        <v>3</v>
      </c>
      <c r="V245">
        <v>0</v>
      </c>
      <c r="W245">
        <v>2</v>
      </c>
      <c r="X245">
        <v>38</v>
      </c>
      <c r="Y245">
        <v>33.799999999999997</v>
      </c>
      <c r="Z245">
        <v>6</v>
      </c>
      <c r="AA245" s="6" t="s">
        <v>2235</v>
      </c>
      <c r="AB245">
        <f>(Table1[[#This Row],[ast]]/(Table1[[#This Row],[fga]]+(0.44*Table1[[#This Row],[fta]])+Table1[[#This Row],[ast]]+Table1[[#This Row],[tov]]))*100</f>
        <v>14.654161781946073</v>
      </c>
      <c r="AC245">
        <f>(Table1[[#This Row],[pts]]/(Table1[[#This Row],[fga]]+(0.44*Table1[[#This Row],[fta]])+Table1[[#This Row],[tov]]))</f>
        <v>1.304945054945055</v>
      </c>
      <c r="AD2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246" spans="1:30" x14ac:dyDescent="0.25">
      <c r="A246">
        <v>7</v>
      </c>
      <c r="B246" s="1">
        <v>39034</v>
      </c>
      <c r="C246" t="s">
        <v>358</v>
      </c>
      <c r="D246" t="s">
        <v>27</v>
      </c>
      <c r="E246" t="s">
        <v>46</v>
      </c>
      <c r="F246" t="s">
        <v>116</v>
      </c>
      <c r="G246">
        <v>41</v>
      </c>
      <c r="H246">
        <v>10</v>
      </c>
      <c r="I246">
        <v>19</v>
      </c>
      <c r="J246">
        <v>0.52600000000000002</v>
      </c>
      <c r="K246">
        <v>3</v>
      </c>
      <c r="L246">
        <v>4</v>
      </c>
      <c r="M246">
        <v>0.75</v>
      </c>
      <c r="N246">
        <v>6</v>
      </c>
      <c r="O246">
        <v>9</v>
      </c>
      <c r="P246">
        <v>0.66700000000000004</v>
      </c>
      <c r="Q246">
        <v>0</v>
      </c>
      <c r="R246">
        <v>4</v>
      </c>
      <c r="S246">
        <v>4</v>
      </c>
      <c r="T246">
        <v>6</v>
      </c>
      <c r="U246">
        <v>2</v>
      </c>
      <c r="V246">
        <v>1</v>
      </c>
      <c r="W246">
        <v>3</v>
      </c>
      <c r="X246">
        <v>29</v>
      </c>
      <c r="Y246">
        <v>22.8</v>
      </c>
      <c r="Z246">
        <v>10</v>
      </c>
      <c r="AA246" s="6" t="s">
        <v>2235</v>
      </c>
      <c r="AB246">
        <f>(Table1[[#This Row],[ast]]/(Table1[[#This Row],[fga]]+(0.44*Table1[[#This Row],[fta]])+Table1[[#This Row],[ast]]+Table1[[#This Row],[tov]]))*100</f>
        <v>18.773466833541928</v>
      </c>
      <c r="AC246">
        <f>(Table1[[#This Row],[pts]]/(Table1[[#This Row],[fga]]+(0.44*Table1[[#This Row],[fta]])+Table1[[#This Row],[tov]]))</f>
        <v>1.1171032357473034</v>
      </c>
      <c r="AD2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247" spans="1:30" x14ac:dyDescent="0.25">
      <c r="A247">
        <v>8</v>
      </c>
      <c r="B247" s="1">
        <v>39036</v>
      </c>
      <c r="C247" t="s">
        <v>359</v>
      </c>
      <c r="D247" t="s">
        <v>27</v>
      </c>
      <c r="E247" t="s">
        <v>34</v>
      </c>
      <c r="F247" t="s">
        <v>44</v>
      </c>
      <c r="G247">
        <v>39</v>
      </c>
      <c r="H247">
        <v>10</v>
      </c>
      <c r="I247">
        <v>15</v>
      </c>
      <c r="J247">
        <v>0.66700000000000004</v>
      </c>
      <c r="K247">
        <v>3</v>
      </c>
      <c r="L247">
        <v>6</v>
      </c>
      <c r="M247">
        <v>0.5</v>
      </c>
      <c r="N247">
        <v>9</v>
      </c>
      <c r="O247">
        <v>11</v>
      </c>
      <c r="P247">
        <v>0.81799999999999995</v>
      </c>
      <c r="Q247">
        <v>0</v>
      </c>
      <c r="R247">
        <v>7</v>
      </c>
      <c r="S247">
        <v>7</v>
      </c>
      <c r="T247">
        <v>7</v>
      </c>
      <c r="U247">
        <v>2</v>
      </c>
      <c r="V247">
        <v>1</v>
      </c>
      <c r="W247">
        <v>4</v>
      </c>
      <c r="X247">
        <v>32</v>
      </c>
      <c r="Y247">
        <v>29.6</v>
      </c>
      <c r="Z247">
        <v>16</v>
      </c>
      <c r="AA247" s="6" t="s">
        <v>2235</v>
      </c>
      <c r="AB247">
        <f>(Table1[[#This Row],[ast]]/(Table1[[#This Row],[fga]]+(0.44*Table1[[#This Row],[fta]])+Table1[[#This Row],[ast]]+Table1[[#This Row],[tov]]))*100</f>
        <v>22.697795071335928</v>
      </c>
      <c r="AC247">
        <f>(Table1[[#This Row],[pts]]/(Table1[[#This Row],[fga]]+(0.44*Table1[[#This Row],[fta]])+Table1[[#This Row],[tov]]))</f>
        <v>1.3422818791946309</v>
      </c>
      <c r="AD2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248" spans="1:30" x14ac:dyDescent="0.25">
      <c r="A248">
        <v>9</v>
      </c>
      <c r="B248" s="1">
        <v>39038</v>
      </c>
      <c r="C248" t="s">
        <v>360</v>
      </c>
      <c r="D248" t="s">
        <v>27</v>
      </c>
      <c r="E248" t="s">
        <v>62</v>
      </c>
      <c r="F248" t="s">
        <v>181</v>
      </c>
      <c r="G248">
        <v>41</v>
      </c>
      <c r="H248">
        <v>12</v>
      </c>
      <c r="I248">
        <v>24</v>
      </c>
      <c r="J248">
        <v>0.5</v>
      </c>
      <c r="K248">
        <v>2</v>
      </c>
      <c r="L248">
        <v>5</v>
      </c>
      <c r="M248">
        <v>0.4</v>
      </c>
      <c r="N248">
        <v>11</v>
      </c>
      <c r="O248">
        <v>14</v>
      </c>
      <c r="P248">
        <v>0.78600000000000003</v>
      </c>
      <c r="Q248">
        <v>2</v>
      </c>
      <c r="R248">
        <v>7</v>
      </c>
      <c r="S248">
        <v>9</v>
      </c>
      <c r="T248">
        <v>6</v>
      </c>
      <c r="U248">
        <v>1</v>
      </c>
      <c r="V248">
        <v>2</v>
      </c>
      <c r="W248">
        <v>4</v>
      </c>
      <c r="X248">
        <v>37</v>
      </c>
      <c r="Y248">
        <v>29.5</v>
      </c>
      <c r="Z248">
        <v>12</v>
      </c>
      <c r="AA248" s="6" t="s">
        <v>2235</v>
      </c>
      <c r="AB248">
        <f>(Table1[[#This Row],[ast]]/(Table1[[#This Row],[fga]]+(0.44*Table1[[#This Row],[fta]])+Table1[[#This Row],[ast]]+Table1[[#This Row],[tov]]))*100</f>
        <v>14.940239043824702</v>
      </c>
      <c r="AC248">
        <f>(Table1[[#This Row],[pts]]/(Table1[[#This Row],[fga]]+(0.44*Table1[[#This Row],[fta]])+Table1[[#This Row],[tov]]))</f>
        <v>1.0831381733021079</v>
      </c>
      <c r="AD2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249" spans="1:30" x14ac:dyDescent="0.25">
      <c r="A249">
        <v>10</v>
      </c>
      <c r="B249" s="1">
        <v>39039</v>
      </c>
      <c r="C249" t="s">
        <v>361</v>
      </c>
      <c r="D249" t="s">
        <v>27</v>
      </c>
      <c r="E249" t="s">
        <v>43</v>
      </c>
      <c r="F249" t="s">
        <v>74</v>
      </c>
      <c r="G249">
        <v>33</v>
      </c>
      <c r="H249">
        <v>8</v>
      </c>
      <c r="I249">
        <v>20</v>
      </c>
      <c r="J249">
        <v>0.4</v>
      </c>
      <c r="K249">
        <v>0</v>
      </c>
      <c r="L249">
        <v>1</v>
      </c>
      <c r="M249">
        <v>0</v>
      </c>
      <c r="N249">
        <v>4</v>
      </c>
      <c r="O249">
        <v>5</v>
      </c>
      <c r="P249">
        <v>0.8</v>
      </c>
      <c r="Q249">
        <v>2</v>
      </c>
      <c r="R249">
        <v>3</v>
      </c>
      <c r="S249">
        <v>5</v>
      </c>
      <c r="T249">
        <v>4</v>
      </c>
      <c r="U249">
        <v>2</v>
      </c>
      <c r="V249">
        <v>0</v>
      </c>
      <c r="W249">
        <v>3</v>
      </c>
      <c r="X249">
        <v>20</v>
      </c>
      <c r="Y249">
        <v>12.1</v>
      </c>
      <c r="Z249">
        <v>-22</v>
      </c>
      <c r="AA249" s="6" t="s">
        <v>2234</v>
      </c>
      <c r="AB249">
        <f>(Table1[[#This Row],[ast]]/(Table1[[#This Row],[fga]]+(0.44*Table1[[#This Row],[fta]])+Table1[[#This Row],[ast]]+Table1[[#This Row],[tov]]))*100</f>
        <v>13.698630136986301</v>
      </c>
      <c r="AC249">
        <f>(Table1[[#This Row],[pts]]/(Table1[[#This Row],[fga]]+(0.44*Table1[[#This Row],[fta]])+Table1[[#This Row],[tov]]))</f>
        <v>0.79365079365079372</v>
      </c>
      <c r="AD2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0.45454545454545453</v>
      </c>
    </row>
    <row r="250" spans="1:30" x14ac:dyDescent="0.25">
      <c r="A250">
        <v>11</v>
      </c>
      <c r="B250" s="1">
        <v>39042</v>
      </c>
      <c r="C250" t="s">
        <v>362</v>
      </c>
      <c r="D250" t="s">
        <v>27</v>
      </c>
      <c r="E250" t="s">
        <v>71</v>
      </c>
      <c r="F250" t="s">
        <v>55</v>
      </c>
      <c r="G250">
        <v>42</v>
      </c>
      <c r="H250">
        <v>7</v>
      </c>
      <c r="I250">
        <v>21</v>
      </c>
      <c r="J250">
        <v>0.33300000000000002</v>
      </c>
      <c r="K250">
        <v>1</v>
      </c>
      <c r="L250">
        <v>5</v>
      </c>
      <c r="M250">
        <v>0.2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9</v>
      </c>
      <c r="U250">
        <v>3</v>
      </c>
      <c r="V250">
        <v>1</v>
      </c>
      <c r="W250">
        <v>3</v>
      </c>
      <c r="X250">
        <v>15</v>
      </c>
      <c r="Y250">
        <v>9.6</v>
      </c>
      <c r="Z250">
        <v>3</v>
      </c>
      <c r="AA250" s="6" t="s">
        <v>2235</v>
      </c>
      <c r="AB250">
        <f>(Table1[[#This Row],[ast]]/(Table1[[#This Row],[fga]]+(0.44*Table1[[#This Row],[fta]])+Table1[[#This Row],[ast]]+Table1[[#This Row],[tov]]))*100</f>
        <v>26.913875598086129</v>
      </c>
      <c r="AC250">
        <f>(Table1[[#This Row],[pts]]/(Table1[[#This Row],[fga]]+(0.44*Table1[[#This Row],[fta]])+Table1[[#This Row],[tov]]))</f>
        <v>0.61374795417348604</v>
      </c>
      <c r="AD2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0.26190476190476192</v>
      </c>
    </row>
    <row r="251" spans="1:30" x14ac:dyDescent="0.25">
      <c r="A251">
        <v>12</v>
      </c>
      <c r="B251" s="1">
        <v>39043</v>
      </c>
      <c r="C251" t="s">
        <v>363</v>
      </c>
      <c r="D251" t="s">
        <v>27</v>
      </c>
      <c r="E251" t="s">
        <v>79</v>
      </c>
      <c r="F251" t="s">
        <v>159</v>
      </c>
      <c r="G251">
        <v>40</v>
      </c>
      <c r="H251">
        <v>11</v>
      </c>
      <c r="I251">
        <v>24</v>
      </c>
      <c r="J251">
        <v>0.45800000000000002</v>
      </c>
      <c r="K251">
        <v>2</v>
      </c>
      <c r="L251">
        <v>7</v>
      </c>
      <c r="M251">
        <v>0.28599999999999998</v>
      </c>
      <c r="N251">
        <v>6</v>
      </c>
      <c r="O251">
        <v>9</v>
      </c>
      <c r="P251">
        <v>0.66700000000000004</v>
      </c>
      <c r="Q251">
        <v>0</v>
      </c>
      <c r="R251">
        <v>10</v>
      </c>
      <c r="S251">
        <v>10</v>
      </c>
      <c r="T251">
        <v>8</v>
      </c>
      <c r="U251">
        <v>4</v>
      </c>
      <c r="V251">
        <v>0</v>
      </c>
      <c r="W251">
        <v>2</v>
      </c>
      <c r="X251">
        <v>30</v>
      </c>
      <c r="Y251">
        <v>26.6</v>
      </c>
      <c r="Z251">
        <v>-7</v>
      </c>
      <c r="AA251" s="6" t="s">
        <v>2234</v>
      </c>
      <c r="AB251">
        <f>(Table1[[#This Row],[ast]]/(Table1[[#This Row],[fga]]+(0.44*Table1[[#This Row],[fta]])+Table1[[#This Row],[ast]]+Table1[[#This Row],[tov]]))*100</f>
        <v>21.074815595363543</v>
      </c>
      <c r="AC251">
        <f>(Table1[[#This Row],[pts]]/(Table1[[#This Row],[fga]]+(0.44*Table1[[#This Row],[fta]])+Table1[[#This Row],[tov]]))</f>
        <v>1.0013351134846462</v>
      </c>
      <c r="AD2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252" spans="1:30" x14ac:dyDescent="0.25">
      <c r="A252">
        <v>13</v>
      </c>
      <c r="B252" s="1">
        <v>39045</v>
      </c>
      <c r="C252" t="s">
        <v>364</v>
      </c>
      <c r="D252" t="s">
        <v>27</v>
      </c>
      <c r="E252" t="s">
        <v>40</v>
      </c>
      <c r="F252" t="s">
        <v>67</v>
      </c>
      <c r="G252">
        <v>42</v>
      </c>
      <c r="H252">
        <v>6</v>
      </c>
      <c r="I252">
        <v>14</v>
      </c>
      <c r="J252">
        <v>0.42899999999999999</v>
      </c>
      <c r="K252">
        <v>2</v>
      </c>
      <c r="L252">
        <v>2</v>
      </c>
      <c r="M252">
        <v>1</v>
      </c>
      <c r="N252">
        <v>16</v>
      </c>
      <c r="O252">
        <v>20</v>
      </c>
      <c r="P252">
        <v>0.8</v>
      </c>
      <c r="Q252">
        <v>1</v>
      </c>
      <c r="R252">
        <v>6</v>
      </c>
      <c r="S252">
        <v>7</v>
      </c>
      <c r="T252">
        <v>5</v>
      </c>
      <c r="U252">
        <v>1</v>
      </c>
      <c r="V252">
        <v>0</v>
      </c>
      <c r="W252">
        <v>3</v>
      </c>
      <c r="X252">
        <v>30</v>
      </c>
      <c r="Y252">
        <v>22.6</v>
      </c>
      <c r="Z252">
        <v>1</v>
      </c>
      <c r="AA252" s="6" t="s">
        <v>2234</v>
      </c>
      <c r="AB252">
        <f>(Table1[[#This Row],[ast]]/(Table1[[#This Row],[fga]]+(0.44*Table1[[#This Row],[fta]])+Table1[[#This Row],[ast]]+Table1[[#This Row],[tov]]))*100</f>
        <v>16.233766233766232</v>
      </c>
      <c r="AC252">
        <f>(Table1[[#This Row],[pts]]/(Table1[[#This Row],[fga]]+(0.44*Table1[[#This Row],[fta]])+Table1[[#This Row],[tov]]))</f>
        <v>1.1627906976744187</v>
      </c>
      <c r="AD2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253" spans="1:30" x14ac:dyDescent="0.25">
      <c r="A253">
        <v>14</v>
      </c>
      <c r="B253" s="1">
        <v>39046</v>
      </c>
      <c r="C253" t="s">
        <v>365</v>
      </c>
      <c r="D253" t="s">
        <v>27</v>
      </c>
      <c r="E253" t="s">
        <v>54</v>
      </c>
      <c r="F253" t="s">
        <v>44</v>
      </c>
      <c r="G253">
        <v>41</v>
      </c>
      <c r="H253">
        <v>10</v>
      </c>
      <c r="I253">
        <v>20</v>
      </c>
      <c r="J253">
        <v>0.5</v>
      </c>
      <c r="K253">
        <v>1</v>
      </c>
      <c r="L253">
        <v>4</v>
      </c>
      <c r="M253">
        <v>0.25</v>
      </c>
      <c r="N253">
        <v>4</v>
      </c>
      <c r="O253">
        <v>7</v>
      </c>
      <c r="P253">
        <v>0.57099999999999995</v>
      </c>
      <c r="Q253">
        <v>0</v>
      </c>
      <c r="R253">
        <v>4</v>
      </c>
      <c r="S253">
        <v>4</v>
      </c>
      <c r="T253">
        <v>11</v>
      </c>
      <c r="U253">
        <v>0</v>
      </c>
      <c r="V253">
        <v>1</v>
      </c>
      <c r="W253">
        <v>7</v>
      </c>
      <c r="X253">
        <v>25</v>
      </c>
      <c r="Y253">
        <v>14.8</v>
      </c>
      <c r="Z253">
        <v>2</v>
      </c>
      <c r="AA253" s="6" t="s">
        <v>2235</v>
      </c>
      <c r="AB253">
        <f>(Table1[[#This Row],[ast]]/(Table1[[#This Row],[fga]]+(0.44*Table1[[#This Row],[fta]])+Table1[[#This Row],[ast]]+Table1[[#This Row],[tov]]))*100</f>
        <v>26.777020447906523</v>
      </c>
      <c r="AC253">
        <f>(Table1[[#This Row],[pts]]/(Table1[[#This Row],[fga]]+(0.44*Table1[[#This Row],[fta]])+Table1[[#This Row],[tov]]))</f>
        <v>0.83111702127659581</v>
      </c>
      <c r="AD2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254" spans="1:30" x14ac:dyDescent="0.25">
      <c r="A254">
        <v>15</v>
      </c>
      <c r="B254" s="1">
        <v>39050</v>
      </c>
      <c r="C254" t="s">
        <v>366</v>
      </c>
      <c r="D254" t="s">
        <v>27</v>
      </c>
      <c r="E254" t="s">
        <v>46</v>
      </c>
      <c r="F254" t="s">
        <v>98</v>
      </c>
      <c r="G254">
        <v>41</v>
      </c>
      <c r="H254">
        <v>10</v>
      </c>
      <c r="I254">
        <v>22</v>
      </c>
      <c r="J254">
        <v>0.45500000000000002</v>
      </c>
      <c r="K254">
        <v>0</v>
      </c>
      <c r="L254">
        <v>5</v>
      </c>
      <c r="M254">
        <v>0</v>
      </c>
      <c r="N254">
        <v>7</v>
      </c>
      <c r="O254">
        <v>11</v>
      </c>
      <c r="P254">
        <v>0.63600000000000001</v>
      </c>
      <c r="Q254">
        <v>1</v>
      </c>
      <c r="R254">
        <v>6</v>
      </c>
      <c r="S254">
        <v>7</v>
      </c>
      <c r="T254">
        <v>6</v>
      </c>
      <c r="U254">
        <v>0</v>
      </c>
      <c r="V254">
        <v>1</v>
      </c>
      <c r="W254">
        <v>5</v>
      </c>
      <c r="X254">
        <v>27</v>
      </c>
      <c r="Y254">
        <v>16</v>
      </c>
      <c r="Z254">
        <v>-4</v>
      </c>
      <c r="AA254" s="6" t="s">
        <v>2234</v>
      </c>
      <c r="AB254">
        <f>(Table1[[#This Row],[ast]]/(Table1[[#This Row],[fga]]+(0.44*Table1[[#This Row],[fta]])+Table1[[#This Row],[ast]]+Table1[[#This Row],[tov]]))*100</f>
        <v>15.856236786469344</v>
      </c>
      <c r="AC254">
        <f>(Table1[[#This Row],[pts]]/(Table1[[#This Row],[fga]]+(0.44*Table1[[#This Row],[fta]])+Table1[[#This Row],[tov]]))</f>
        <v>0.84798994974874375</v>
      </c>
      <c r="AD2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0.48780487804878048</v>
      </c>
    </row>
    <row r="255" spans="1:30" x14ac:dyDescent="0.25">
      <c r="A255">
        <v>16</v>
      </c>
      <c r="B255" s="1">
        <v>39052</v>
      </c>
      <c r="C255" t="s">
        <v>367</v>
      </c>
      <c r="D255" t="s">
        <v>27</v>
      </c>
      <c r="E255" t="s">
        <v>64</v>
      </c>
      <c r="F255" t="s">
        <v>91</v>
      </c>
      <c r="G255">
        <v>43</v>
      </c>
      <c r="H255">
        <v>12</v>
      </c>
      <c r="I255">
        <v>23</v>
      </c>
      <c r="J255">
        <v>0.52200000000000002</v>
      </c>
      <c r="K255">
        <v>1</v>
      </c>
      <c r="L255">
        <v>3</v>
      </c>
      <c r="M255">
        <v>0.33300000000000002</v>
      </c>
      <c r="N255">
        <v>6</v>
      </c>
      <c r="O255">
        <v>10</v>
      </c>
      <c r="P255">
        <v>0.6</v>
      </c>
      <c r="Q255">
        <v>2</v>
      </c>
      <c r="R255">
        <v>5</v>
      </c>
      <c r="S255">
        <v>7</v>
      </c>
      <c r="T255">
        <v>8</v>
      </c>
      <c r="U255">
        <v>3</v>
      </c>
      <c r="V255">
        <v>2</v>
      </c>
      <c r="W255">
        <v>4</v>
      </c>
      <c r="X255">
        <v>31</v>
      </c>
      <c r="Y255">
        <v>25.4</v>
      </c>
      <c r="Z255">
        <v>8</v>
      </c>
      <c r="AA255" s="6" t="s">
        <v>2235</v>
      </c>
      <c r="AB255">
        <f>(Table1[[#This Row],[ast]]/(Table1[[#This Row],[fga]]+(0.44*Table1[[#This Row],[fta]])+Table1[[#This Row],[ast]]+Table1[[#This Row],[tov]]))*100</f>
        <v>20.304568527918782</v>
      </c>
      <c r="AC255">
        <f>(Table1[[#This Row],[pts]]/(Table1[[#This Row],[fga]]+(0.44*Table1[[#This Row],[fta]])+Table1[[#This Row],[tov]]))</f>
        <v>0.98726114649681529</v>
      </c>
      <c r="AD2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0.7441860465116279</v>
      </c>
    </row>
    <row r="256" spans="1:30" x14ac:dyDescent="0.25">
      <c r="A256">
        <v>17</v>
      </c>
      <c r="B256" s="1">
        <v>39053</v>
      </c>
      <c r="C256" t="s">
        <v>368</v>
      </c>
      <c r="D256" t="s">
        <v>27</v>
      </c>
      <c r="E256" t="s">
        <v>85</v>
      </c>
      <c r="F256" t="s">
        <v>128</v>
      </c>
      <c r="G256">
        <v>36</v>
      </c>
      <c r="H256">
        <v>7</v>
      </c>
      <c r="I256">
        <v>22</v>
      </c>
      <c r="J256">
        <v>0.318</v>
      </c>
      <c r="K256">
        <v>2</v>
      </c>
      <c r="L256">
        <v>6</v>
      </c>
      <c r="M256">
        <v>0.33300000000000002</v>
      </c>
      <c r="N256">
        <v>5</v>
      </c>
      <c r="O256">
        <v>7</v>
      </c>
      <c r="P256">
        <v>0.71399999999999997</v>
      </c>
      <c r="Q256">
        <v>1</v>
      </c>
      <c r="R256">
        <v>4</v>
      </c>
      <c r="S256">
        <v>5</v>
      </c>
      <c r="T256">
        <v>4</v>
      </c>
      <c r="U256">
        <v>0</v>
      </c>
      <c r="V256">
        <v>0</v>
      </c>
      <c r="W256">
        <v>3</v>
      </c>
      <c r="X256">
        <v>21</v>
      </c>
      <c r="Y256">
        <v>8.5</v>
      </c>
      <c r="Z256">
        <v>-13</v>
      </c>
      <c r="AA256" s="6" t="s">
        <v>2234</v>
      </c>
      <c r="AB256">
        <f>(Table1[[#This Row],[ast]]/(Table1[[#This Row],[fga]]+(0.44*Table1[[#This Row],[fta]])+Table1[[#This Row],[ast]]+Table1[[#This Row],[tov]]))*100</f>
        <v>12.468827930174564</v>
      </c>
      <c r="AC256">
        <f>(Table1[[#This Row],[pts]]/(Table1[[#This Row],[fga]]+(0.44*Table1[[#This Row],[fta]])+Table1[[#This Row],[tov]]))</f>
        <v>0.74786324786324787</v>
      </c>
      <c r="AD2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0.27777777777777779</v>
      </c>
    </row>
    <row r="257" spans="1:30" x14ac:dyDescent="0.25">
      <c r="A257">
        <v>18</v>
      </c>
      <c r="B257" s="1">
        <v>39057</v>
      </c>
      <c r="C257" t="s">
        <v>369</v>
      </c>
      <c r="D257" t="s">
        <v>27</v>
      </c>
      <c r="E257" t="s">
        <v>79</v>
      </c>
      <c r="F257" t="s">
        <v>123</v>
      </c>
      <c r="G257">
        <v>41</v>
      </c>
      <c r="H257">
        <v>11</v>
      </c>
      <c r="I257">
        <v>18</v>
      </c>
      <c r="J257">
        <v>0.61099999999999999</v>
      </c>
      <c r="K257">
        <v>1</v>
      </c>
      <c r="L257">
        <v>2</v>
      </c>
      <c r="M257">
        <v>0.5</v>
      </c>
      <c r="N257">
        <v>3</v>
      </c>
      <c r="O257">
        <v>5</v>
      </c>
      <c r="P257">
        <v>0.6</v>
      </c>
      <c r="Q257">
        <v>1</v>
      </c>
      <c r="R257">
        <v>5</v>
      </c>
      <c r="S257">
        <v>6</v>
      </c>
      <c r="T257">
        <v>10</v>
      </c>
      <c r="U257">
        <v>1</v>
      </c>
      <c r="V257">
        <v>0</v>
      </c>
      <c r="W257">
        <v>4</v>
      </c>
      <c r="X257">
        <v>26</v>
      </c>
      <c r="Y257">
        <v>22.8</v>
      </c>
      <c r="Z257">
        <v>2</v>
      </c>
      <c r="AA257" s="6" t="s">
        <v>2235</v>
      </c>
      <c r="AB257">
        <f>(Table1[[#This Row],[ast]]/(Table1[[#This Row],[fga]]+(0.44*Table1[[#This Row],[fta]])+Table1[[#This Row],[ast]]+Table1[[#This Row],[tov]]))*100</f>
        <v>29.239766081871345</v>
      </c>
      <c r="AC257">
        <f>(Table1[[#This Row],[pts]]/(Table1[[#This Row],[fga]]+(0.44*Table1[[#This Row],[fta]])+Table1[[#This Row],[tov]]))</f>
        <v>1.0743801652892562</v>
      </c>
      <c r="AD2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258" spans="1:30" x14ac:dyDescent="0.25">
      <c r="A258">
        <v>19</v>
      </c>
      <c r="B258" s="1">
        <v>39060</v>
      </c>
      <c r="C258" t="s">
        <v>370</v>
      </c>
      <c r="D258" t="s">
        <v>27</v>
      </c>
      <c r="E258" t="s">
        <v>40</v>
      </c>
      <c r="F258" t="s">
        <v>145</v>
      </c>
      <c r="G258">
        <v>32</v>
      </c>
      <c r="H258">
        <v>11</v>
      </c>
      <c r="I258">
        <v>16</v>
      </c>
      <c r="J258">
        <v>0.68799999999999994</v>
      </c>
      <c r="K258">
        <v>1</v>
      </c>
      <c r="L258">
        <v>3</v>
      </c>
      <c r="M258">
        <v>0.33300000000000002</v>
      </c>
      <c r="N258">
        <v>4</v>
      </c>
      <c r="O258">
        <v>6</v>
      </c>
      <c r="P258">
        <v>0.66700000000000004</v>
      </c>
      <c r="Q258">
        <v>0</v>
      </c>
      <c r="R258">
        <v>7</v>
      </c>
      <c r="S258">
        <v>7</v>
      </c>
      <c r="T258">
        <v>6</v>
      </c>
      <c r="U258">
        <v>1</v>
      </c>
      <c r="V258">
        <v>1</v>
      </c>
      <c r="W258">
        <v>3</v>
      </c>
      <c r="X258">
        <v>27</v>
      </c>
      <c r="Y258">
        <v>24.4</v>
      </c>
      <c r="Z258">
        <v>28</v>
      </c>
      <c r="AA258" s="6" t="s">
        <v>2235</v>
      </c>
      <c r="AB258">
        <f>(Table1[[#This Row],[ast]]/(Table1[[#This Row],[fga]]+(0.44*Table1[[#This Row],[fta]])+Table1[[#This Row],[ast]]+Table1[[#This Row],[tov]]))*100</f>
        <v>21.707670043415341</v>
      </c>
      <c r="AC258">
        <f>(Table1[[#This Row],[pts]]/(Table1[[#This Row],[fga]]+(0.44*Table1[[#This Row],[fta]])+Table1[[#This Row],[tov]]))</f>
        <v>1.2476894639556377</v>
      </c>
      <c r="AD2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259" spans="1:30" x14ac:dyDescent="0.25">
      <c r="A259">
        <v>20</v>
      </c>
      <c r="B259" s="1">
        <v>39062</v>
      </c>
      <c r="C259" t="s">
        <v>371</v>
      </c>
      <c r="D259" t="s">
        <v>27</v>
      </c>
      <c r="E259" t="s">
        <v>266</v>
      </c>
      <c r="F259" t="s">
        <v>104</v>
      </c>
      <c r="G259">
        <v>42</v>
      </c>
      <c r="H259">
        <v>7</v>
      </c>
      <c r="I259">
        <v>18</v>
      </c>
      <c r="J259">
        <v>0.38900000000000001</v>
      </c>
      <c r="K259">
        <v>0</v>
      </c>
      <c r="L259">
        <v>3</v>
      </c>
      <c r="M259">
        <v>0</v>
      </c>
      <c r="N259">
        <v>1</v>
      </c>
      <c r="O259">
        <v>1</v>
      </c>
      <c r="P259">
        <v>1</v>
      </c>
      <c r="Q259">
        <v>3</v>
      </c>
      <c r="R259">
        <v>4</v>
      </c>
      <c r="S259">
        <v>7</v>
      </c>
      <c r="T259">
        <v>6</v>
      </c>
      <c r="U259">
        <v>4</v>
      </c>
      <c r="V259">
        <v>0</v>
      </c>
      <c r="W259">
        <v>3</v>
      </c>
      <c r="X259">
        <v>15</v>
      </c>
      <c r="Y259">
        <v>13.3</v>
      </c>
      <c r="Z259">
        <v>-4</v>
      </c>
      <c r="AA259" s="6" t="s">
        <v>2234</v>
      </c>
      <c r="AB259">
        <f>(Table1[[#This Row],[ast]]/(Table1[[#This Row],[fga]]+(0.44*Table1[[#This Row],[fta]])+Table1[[#This Row],[ast]]+Table1[[#This Row],[tov]]))*100</f>
        <v>21.865889212827987</v>
      </c>
      <c r="AC259">
        <f>(Table1[[#This Row],[pts]]/(Table1[[#This Row],[fga]]+(0.44*Table1[[#This Row],[fta]])+Table1[[#This Row],[tov]]))</f>
        <v>0.69962686567164178</v>
      </c>
      <c r="AD2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260" spans="1:30" x14ac:dyDescent="0.25">
      <c r="A260">
        <v>21</v>
      </c>
      <c r="B260" s="1">
        <v>39064</v>
      </c>
      <c r="C260" t="s">
        <v>372</v>
      </c>
      <c r="D260" t="s">
        <v>27</v>
      </c>
      <c r="E260" t="s">
        <v>178</v>
      </c>
      <c r="F260" t="s">
        <v>55</v>
      </c>
      <c r="G260">
        <v>42</v>
      </c>
      <c r="H260">
        <v>6</v>
      </c>
      <c r="I260">
        <v>17</v>
      </c>
      <c r="J260">
        <v>0.35299999999999998</v>
      </c>
      <c r="K260">
        <v>0</v>
      </c>
      <c r="L260">
        <v>2</v>
      </c>
      <c r="M260">
        <v>0</v>
      </c>
      <c r="N260">
        <v>10</v>
      </c>
      <c r="O260">
        <v>11</v>
      </c>
      <c r="P260">
        <v>0.90900000000000003</v>
      </c>
      <c r="Q260">
        <v>1</v>
      </c>
      <c r="R260">
        <v>7</v>
      </c>
      <c r="S260">
        <v>8</v>
      </c>
      <c r="T260">
        <v>7</v>
      </c>
      <c r="U260">
        <v>1</v>
      </c>
      <c r="V260">
        <v>1</v>
      </c>
      <c r="W260">
        <v>6</v>
      </c>
      <c r="X260">
        <v>22</v>
      </c>
      <c r="Y260">
        <v>15.1</v>
      </c>
      <c r="Z260">
        <v>3</v>
      </c>
      <c r="AA260" s="6" t="s">
        <v>2235</v>
      </c>
      <c r="AB260">
        <f>(Table1[[#This Row],[ast]]/(Table1[[#This Row],[fga]]+(0.44*Table1[[#This Row],[fta]])+Table1[[#This Row],[ast]]+Table1[[#This Row],[tov]]))*100</f>
        <v>20.091848450057405</v>
      </c>
      <c r="AC260">
        <f>(Table1[[#This Row],[pts]]/(Table1[[#This Row],[fga]]+(0.44*Table1[[#This Row],[fta]])+Table1[[#This Row],[tov]]))</f>
        <v>0.79022988505747127</v>
      </c>
      <c r="AD2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261" spans="1:30" x14ac:dyDescent="0.25">
      <c r="A261">
        <v>22</v>
      </c>
      <c r="B261" s="1">
        <v>39066</v>
      </c>
      <c r="C261" t="s">
        <v>373</v>
      </c>
      <c r="D261" t="s">
        <v>27</v>
      </c>
      <c r="E261" t="s">
        <v>110</v>
      </c>
      <c r="F261" t="s">
        <v>186</v>
      </c>
      <c r="G261">
        <v>34</v>
      </c>
      <c r="H261">
        <v>9</v>
      </c>
      <c r="I261">
        <v>14</v>
      </c>
      <c r="J261">
        <v>0.64300000000000002</v>
      </c>
      <c r="K261">
        <v>2</v>
      </c>
      <c r="L261">
        <v>3</v>
      </c>
      <c r="M261">
        <v>0.66700000000000004</v>
      </c>
      <c r="N261">
        <v>2</v>
      </c>
      <c r="O261">
        <v>3</v>
      </c>
      <c r="P261">
        <v>0.66700000000000004</v>
      </c>
      <c r="Q261">
        <v>0</v>
      </c>
      <c r="R261">
        <v>9</v>
      </c>
      <c r="S261">
        <v>9</v>
      </c>
      <c r="T261">
        <v>7</v>
      </c>
      <c r="U261">
        <v>1</v>
      </c>
      <c r="V261">
        <v>0</v>
      </c>
      <c r="W261">
        <v>4</v>
      </c>
      <c r="X261">
        <v>22</v>
      </c>
      <c r="Y261">
        <v>18.8</v>
      </c>
      <c r="Z261">
        <v>22</v>
      </c>
      <c r="AA261" s="6" t="s">
        <v>2235</v>
      </c>
      <c r="AB261">
        <f>(Table1[[#This Row],[ast]]/(Table1[[#This Row],[fga]]+(0.44*Table1[[#This Row],[fta]])+Table1[[#This Row],[ast]]+Table1[[#This Row],[tov]]))*100</f>
        <v>26.595744680851062</v>
      </c>
      <c r="AC261">
        <f>(Table1[[#This Row],[pts]]/(Table1[[#This Row],[fga]]+(0.44*Table1[[#This Row],[fta]])+Table1[[#This Row],[tov]]))</f>
        <v>1.1387163561076605</v>
      </c>
      <c r="AD2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0.8529411764705882</v>
      </c>
    </row>
    <row r="262" spans="1:30" x14ac:dyDescent="0.25">
      <c r="A262">
        <v>23</v>
      </c>
      <c r="B262" s="1">
        <v>39067</v>
      </c>
      <c r="C262" t="s">
        <v>374</v>
      </c>
      <c r="D262" t="s">
        <v>27</v>
      </c>
      <c r="E262" t="s">
        <v>93</v>
      </c>
      <c r="F262" t="s">
        <v>72</v>
      </c>
      <c r="G262">
        <v>41</v>
      </c>
      <c r="H262">
        <v>10</v>
      </c>
      <c r="I262">
        <v>19</v>
      </c>
      <c r="J262">
        <v>0.52600000000000002</v>
      </c>
      <c r="K262">
        <v>2</v>
      </c>
      <c r="L262">
        <v>5</v>
      </c>
      <c r="M262">
        <v>0.4</v>
      </c>
      <c r="N262">
        <v>7</v>
      </c>
      <c r="O262">
        <v>9</v>
      </c>
      <c r="P262">
        <v>0.77800000000000002</v>
      </c>
      <c r="Q262">
        <v>1</v>
      </c>
      <c r="R262">
        <v>4</v>
      </c>
      <c r="S262">
        <v>5</v>
      </c>
      <c r="T262">
        <v>5</v>
      </c>
      <c r="U262">
        <v>0</v>
      </c>
      <c r="V262">
        <v>1</v>
      </c>
      <c r="W262">
        <v>4</v>
      </c>
      <c r="X262">
        <v>29</v>
      </c>
      <c r="Y262">
        <v>19.399999999999999</v>
      </c>
      <c r="Z262">
        <v>-7</v>
      </c>
      <c r="AA262" s="6" t="s">
        <v>2234</v>
      </c>
      <c r="AB262">
        <f>(Table1[[#This Row],[ast]]/(Table1[[#This Row],[fga]]+(0.44*Table1[[#This Row],[fta]])+Table1[[#This Row],[ast]]+Table1[[#This Row],[tov]]))*100</f>
        <v>15.644555694618273</v>
      </c>
      <c r="AC262">
        <f>(Table1[[#This Row],[pts]]/(Table1[[#This Row],[fga]]+(0.44*Table1[[#This Row],[fta]])+Table1[[#This Row],[tov]]))</f>
        <v>1.07566765578635</v>
      </c>
      <c r="AD2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0.6097560975609756</v>
      </c>
    </row>
    <row r="263" spans="1:30" x14ac:dyDescent="0.25">
      <c r="A263">
        <v>24</v>
      </c>
      <c r="B263" s="1">
        <v>39071</v>
      </c>
      <c r="C263" t="s">
        <v>375</v>
      </c>
      <c r="D263" t="s">
        <v>27</v>
      </c>
      <c r="E263" t="s">
        <v>100</v>
      </c>
      <c r="F263" t="s">
        <v>202</v>
      </c>
      <c r="G263">
        <v>40</v>
      </c>
      <c r="H263">
        <v>10</v>
      </c>
      <c r="I263">
        <v>22</v>
      </c>
      <c r="J263">
        <v>0.45500000000000002</v>
      </c>
      <c r="K263">
        <v>1</v>
      </c>
      <c r="L263">
        <v>3</v>
      </c>
      <c r="M263">
        <v>0.33300000000000002</v>
      </c>
      <c r="N263">
        <v>16</v>
      </c>
      <c r="O263">
        <v>21</v>
      </c>
      <c r="P263">
        <v>0.76200000000000001</v>
      </c>
      <c r="Q263">
        <v>0</v>
      </c>
      <c r="R263">
        <v>1</v>
      </c>
      <c r="S263">
        <v>1</v>
      </c>
      <c r="T263">
        <v>8</v>
      </c>
      <c r="U263">
        <v>2</v>
      </c>
      <c r="V263">
        <v>1</v>
      </c>
      <c r="W263">
        <v>3</v>
      </c>
      <c r="X263">
        <v>37</v>
      </c>
      <c r="Y263">
        <v>27.6</v>
      </c>
      <c r="Z263">
        <v>8</v>
      </c>
      <c r="AA263" s="6" t="s">
        <v>2234</v>
      </c>
      <c r="AB263">
        <f>(Table1[[#This Row],[ast]]/(Table1[[#This Row],[fga]]+(0.44*Table1[[#This Row],[fta]])+Table1[[#This Row],[ast]]+Table1[[#This Row],[tov]]))*100</f>
        <v>18.939393939393938</v>
      </c>
      <c r="AC263">
        <f>(Table1[[#This Row],[pts]]/(Table1[[#This Row],[fga]]+(0.44*Table1[[#This Row],[fta]])+Table1[[#This Row],[tov]]))</f>
        <v>1.080607476635514</v>
      </c>
      <c r="AD2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0.72499999999999998</v>
      </c>
    </row>
    <row r="264" spans="1:30" x14ac:dyDescent="0.25">
      <c r="A264">
        <v>25</v>
      </c>
      <c r="B264" s="1">
        <v>39072</v>
      </c>
      <c r="C264" t="s">
        <v>376</v>
      </c>
      <c r="D264" t="s">
        <v>27</v>
      </c>
      <c r="E264" t="s">
        <v>69</v>
      </c>
      <c r="F264" t="s">
        <v>134</v>
      </c>
      <c r="G264">
        <v>43</v>
      </c>
      <c r="H264">
        <v>9</v>
      </c>
      <c r="I264">
        <v>20</v>
      </c>
      <c r="J264">
        <v>0.45</v>
      </c>
      <c r="K264">
        <v>0</v>
      </c>
      <c r="L264">
        <v>1</v>
      </c>
      <c r="M264">
        <v>0</v>
      </c>
      <c r="N264">
        <v>8</v>
      </c>
      <c r="O264">
        <v>8</v>
      </c>
      <c r="P264">
        <v>1</v>
      </c>
      <c r="Q264">
        <v>2</v>
      </c>
      <c r="R264">
        <v>8</v>
      </c>
      <c r="S264">
        <v>10</v>
      </c>
      <c r="T264">
        <v>5</v>
      </c>
      <c r="U264">
        <v>2</v>
      </c>
      <c r="V264">
        <v>0</v>
      </c>
      <c r="W264">
        <v>1</v>
      </c>
      <c r="X264">
        <v>26</v>
      </c>
      <c r="Y264">
        <v>23.5</v>
      </c>
      <c r="Z264">
        <v>-20</v>
      </c>
      <c r="AA264" s="6" t="s">
        <v>2234</v>
      </c>
      <c r="AB264">
        <f>(Table1[[#This Row],[ast]]/(Table1[[#This Row],[fga]]+(0.44*Table1[[#This Row],[fta]])+Table1[[#This Row],[ast]]+Table1[[#This Row],[tov]]))*100</f>
        <v>16.937669376693769</v>
      </c>
      <c r="AC264">
        <f>(Table1[[#This Row],[pts]]/(Table1[[#This Row],[fga]]+(0.44*Table1[[#This Row],[fta]])+Table1[[#This Row],[tov]]))</f>
        <v>1.0603588907014683</v>
      </c>
      <c r="AD2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265" spans="1:30" x14ac:dyDescent="0.25">
      <c r="A265">
        <v>26</v>
      </c>
      <c r="B265" s="1">
        <v>39074</v>
      </c>
      <c r="C265" t="s">
        <v>377</v>
      </c>
      <c r="D265" t="s">
        <v>27</v>
      </c>
      <c r="E265" t="s">
        <v>93</v>
      </c>
      <c r="F265" t="s">
        <v>55</v>
      </c>
      <c r="G265">
        <v>43</v>
      </c>
      <c r="H265">
        <v>13</v>
      </c>
      <c r="I265">
        <v>21</v>
      </c>
      <c r="J265">
        <v>0.61899999999999999</v>
      </c>
      <c r="K265">
        <v>2</v>
      </c>
      <c r="L265">
        <v>3</v>
      </c>
      <c r="M265">
        <v>0.66700000000000004</v>
      </c>
      <c r="N265">
        <v>4</v>
      </c>
      <c r="O265">
        <v>10</v>
      </c>
      <c r="P265">
        <v>0.4</v>
      </c>
      <c r="Q265">
        <v>0</v>
      </c>
      <c r="R265">
        <v>7</v>
      </c>
      <c r="S265">
        <v>7</v>
      </c>
      <c r="T265">
        <v>1</v>
      </c>
      <c r="U265">
        <v>0</v>
      </c>
      <c r="V265">
        <v>0</v>
      </c>
      <c r="W265">
        <v>7</v>
      </c>
      <c r="X265">
        <v>32</v>
      </c>
      <c r="Y265">
        <v>15.5</v>
      </c>
      <c r="Z265">
        <v>3</v>
      </c>
      <c r="AA265" s="6" t="s">
        <v>2235</v>
      </c>
      <c r="AB265">
        <f>(Table1[[#This Row],[ast]]/(Table1[[#This Row],[fga]]+(0.44*Table1[[#This Row],[fta]])+Table1[[#This Row],[ast]]+Table1[[#This Row],[tov]]))*100</f>
        <v>2.9940119760479043</v>
      </c>
      <c r="AC265">
        <f>(Table1[[#This Row],[pts]]/(Table1[[#This Row],[fga]]+(0.44*Table1[[#This Row],[fta]])+Table1[[#This Row],[tov]]))</f>
        <v>0.98765432098765438</v>
      </c>
      <c r="AD2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0.44186046511627908</v>
      </c>
    </row>
    <row r="266" spans="1:30" x14ac:dyDescent="0.25">
      <c r="A266">
        <v>27</v>
      </c>
      <c r="B266" s="1">
        <v>39078</v>
      </c>
      <c r="C266" t="s">
        <v>378</v>
      </c>
      <c r="D266" t="s">
        <v>27</v>
      </c>
      <c r="E266" t="s">
        <v>64</v>
      </c>
      <c r="F266" t="s">
        <v>44</v>
      </c>
      <c r="G266">
        <v>40</v>
      </c>
      <c r="H266">
        <v>10</v>
      </c>
      <c r="I266">
        <v>25</v>
      </c>
      <c r="J266">
        <v>0.4</v>
      </c>
      <c r="K266">
        <v>1</v>
      </c>
      <c r="L266">
        <v>2</v>
      </c>
      <c r="M266">
        <v>0.5</v>
      </c>
      <c r="N266">
        <v>6</v>
      </c>
      <c r="O266">
        <v>8</v>
      </c>
      <c r="P266">
        <v>0.75</v>
      </c>
      <c r="Q266">
        <v>1</v>
      </c>
      <c r="R266">
        <v>8</v>
      </c>
      <c r="S266">
        <v>9</v>
      </c>
      <c r="T266">
        <v>3</v>
      </c>
      <c r="U266">
        <v>1</v>
      </c>
      <c r="V266">
        <v>2</v>
      </c>
      <c r="W266">
        <v>1</v>
      </c>
      <c r="X266">
        <v>27</v>
      </c>
      <c r="Y266">
        <v>18.899999999999999</v>
      </c>
      <c r="Z266">
        <v>23</v>
      </c>
      <c r="AA266" s="6" t="s">
        <v>2235</v>
      </c>
      <c r="AB266">
        <f>(Table1[[#This Row],[ast]]/(Table1[[#This Row],[fga]]+(0.44*Table1[[#This Row],[fta]])+Table1[[#This Row],[ast]]+Table1[[#This Row],[tov]]))*100</f>
        <v>9.2250922509225113</v>
      </c>
      <c r="AC266">
        <f>(Table1[[#This Row],[pts]]/(Table1[[#This Row],[fga]]+(0.44*Table1[[#This Row],[fta]])+Table1[[#This Row],[tov]]))</f>
        <v>0.91463414634146345</v>
      </c>
      <c r="AD2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267" spans="1:30" x14ac:dyDescent="0.25">
      <c r="A267">
        <v>28</v>
      </c>
      <c r="B267" s="1">
        <v>39080</v>
      </c>
      <c r="C267" t="s">
        <v>379</v>
      </c>
      <c r="D267" t="s">
        <v>27</v>
      </c>
      <c r="E267" t="s">
        <v>121</v>
      </c>
      <c r="F267" t="s">
        <v>77</v>
      </c>
      <c r="G267">
        <v>44</v>
      </c>
      <c r="H267">
        <v>11</v>
      </c>
      <c r="I267">
        <v>21</v>
      </c>
      <c r="J267">
        <v>0.52400000000000002</v>
      </c>
      <c r="K267">
        <v>2</v>
      </c>
      <c r="L267">
        <v>6</v>
      </c>
      <c r="M267">
        <v>0.33300000000000002</v>
      </c>
      <c r="N267">
        <v>8</v>
      </c>
      <c r="O267">
        <v>13</v>
      </c>
      <c r="P267">
        <v>0.61499999999999999</v>
      </c>
      <c r="Q267">
        <v>1</v>
      </c>
      <c r="R267">
        <v>3</v>
      </c>
      <c r="S267">
        <v>4</v>
      </c>
      <c r="T267">
        <v>5</v>
      </c>
      <c r="U267">
        <v>1</v>
      </c>
      <c r="V267">
        <v>1</v>
      </c>
      <c r="W267">
        <v>3</v>
      </c>
      <c r="X267">
        <v>32</v>
      </c>
      <c r="Y267">
        <v>21.5</v>
      </c>
      <c r="Z267">
        <v>11</v>
      </c>
      <c r="AA267" s="6" t="s">
        <v>2235</v>
      </c>
      <c r="AB267">
        <f>(Table1[[#This Row],[ast]]/(Table1[[#This Row],[fga]]+(0.44*Table1[[#This Row],[fta]])+Table1[[#This Row],[ast]]+Table1[[#This Row],[tov]]))*100</f>
        <v>14.400921658986176</v>
      </c>
      <c r="AC267">
        <f>(Table1[[#This Row],[pts]]/(Table1[[#This Row],[fga]]+(0.44*Table1[[#This Row],[fta]])+Table1[[#This Row],[tov]]))</f>
        <v>1.0767160161507403</v>
      </c>
      <c r="AD2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0.56818181818181823</v>
      </c>
    </row>
    <row r="268" spans="1:30" x14ac:dyDescent="0.25">
      <c r="A268">
        <v>29</v>
      </c>
      <c r="B268" s="1">
        <v>39081</v>
      </c>
      <c r="C268" t="s">
        <v>380</v>
      </c>
      <c r="D268" t="s">
        <v>27</v>
      </c>
      <c r="E268" t="s">
        <v>89</v>
      </c>
      <c r="F268" t="s">
        <v>72</v>
      </c>
      <c r="G268">
        <v>40</v>
      </c>
      <c r="H268">
        <v>15</v>
      </c>
      <c r="I268">
        <v>26</v>
      </c>
      <c r="J268">
        <v>0.57699999999999996</v>
      </c>
      <c r="K268">
        <v>3</v>
      </c>
      <c r="L268">
        <v>4</v>
      </c>
      <c r="M268">
        <v>0.75</v>
      </c>
      <c r="N268">
        <v>0</v>
      </c>
      <c r="O268">
        <v>3</v>
      </c>
      <c r="P268">
        <v>0</v>
      </c>
      <c r="Q268">
        <v>2</v>
      </c>
      <c r="R268">
        <v>7</v>
      </c>
      <c r="S268">
        <v>9</v>
      </c>
      <c r="T268">
        <v>3</v>
      </c>
      <c r="U268">
        <v>1</v>
      </c>
      <c r="V268">
        <v>0</v>
      </c>
      <c r="W268">
        <v>5</v>
      </c>
      <c r="X268">
        <v>33</v>
      </c>
      <c r="Y268">
        <v>19.600000000000001</v>
      </c>
      <c r="Z268">
        <v>6</v>
      </c>
      <c r="AA268" s="6" t="s">
        <v>2234</v>
      </c>
      <c r="AB268">
        <f>(Table1[[#This Row],[ast]]/(Table1[[#This Row],[fga]]+(0.44*Table1[[#This Row],[fta]])+Table1[[#This Row],[ast]]+Table1[[#This Row],[tov]]))*100</f>
        <v>8.4937712344280865</v>
      </c>
      <c r="AC268">
        <f>(Table1[[#This Row],[pts]]/(Table1[[#This Row],[fga]]+(0.44*Table1[[#This Row],[fta]])+Table1[[#This Row],[tov]]))</f>
        <v>1.0210396039603959</v>
      </c>
      <c r="AD2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0.67500000000000004</v>
      </c>
    </row>
    <row r="269" spans="1:30" x14ac:dyDescent="0.25">
      <c r="A269">
        <v>30</v>
      </c>
      <c r="B269" s="1">
        <v>39084</v>
      </c>
      <c r="C269" t="s">
        <v>381</v>
      </c>
      <c r="D269" t="s">
        <v>27</v>
      </c>
      <c r="E269" t="s">
        <v>136</v>
      </c>
      <c r="F269" t="s">
        <v>123</v>
      </c>
      <c r="G269">
        <v>40</v>
      </c>
      <c r="H269">
        <v>7</v>
      </c>
      <c r="I269">
        <v>17</v>
      </c>
      <c r="J269">
        <v>0.41199999999999998</v>
      </c>
      <c r="K269">
        <v>0</v>
      </c>
      <c r="L269">
        <v>1</v>
      </c>
      <c r="M269">
        <v>0</v>
      </c>
      <c r="N269">
        <v>5</v>
      </c>
      <c r="O269">
        <v>11</v>
      </c>
      <c r="P269">
        <v>0.45500000000000002</v>
      </c>
      <c r="Q269">
        <v>0</v>
      </c>
      <c r="R269">
        <v>5</v>
      </c>
      <c r="S269">
        <v>5</v>
      </c>
      <c r="T269">
        <v>5</v>
      </c>
      <c r="U269">
        <v>2</v>
      </c>
      <c r="V269">
        <v>0</v>
      </c>
      <c r="W269">
        <v>3</v>
      </c>
      <c r="X269">
        <v>19</v>
      </c>
      <c r="Y269">
        <v>11.1</v>
      </c>
      <c r="Z269">
        <v>6</v>
      </c>
      <c r="AA269" s="6" t="s">
        <v>2235</v>
      </c>
      <c r="AB269">
        <f>(Table1[[#This Row],[ast]]/(Table1[[#This Row],[fga]]+(0.44*Table1[[#This Row],[fta]])+Table1[[#This Row],[ast]]+Table1[[#This Row],[tov]]))*100</f>
        <v>16.756032171581769</v>
      </c>
      <c r="AC269">
        <f>(Table1[[#This Row],[pts]]/(Table1[[#This Row],[fga]]+(0.44*Table1[[#This Row],[fta]])+Table1[[#This Row],[tov]]))</f>
        <v>0.76489533011272137</v>
      </c>
      <c r="AD2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</v>
      </c>
    </row>
    <row r="270" spans="1:30" x14ac:dyDescent="0.25">
      <c r="A270">
        <v>31</v>
      </c>
      <c r="B270" s="1">
        <v>39085</v>
      </c>
      <c r="C270" t="s">
        <v>382</v>
      </c>
      <c r="D270" t="s">
        <v>27</v>
      </c>
      <c r="E270" t="s">
        <v>52</v>
      </c>
      <c r="F270" t="s">
        <v>55</v>
      </c>
      <c r="G270">
        <v>45</v>
      </c>
      <c r="H270">
        <v>11</v>
      </c>
      <c r="I270">
        <v>20</v>
      </c>
      <c r="J270">
        <v>0.55000000000000004</v>
      </c>
      <c r="K270">
        <v>2</v>
      </c>
      <c r="L270">
        <v>3</v>
      </c>
      <c r="M270">
        <v>0.66700000000000004</v>
      </c>
      <c r="N270">
        <v>8</v>
      </c>
      <c r="O270">
        <v>10</v>
      </c>
      <c r="P270">
        <v>0.8</v>
      </c>
      <c r="Q270">
        <v>1</v>
      </c>
      <c r="R270">
        <v>5</v>
      </c>
      <c r="S270">
        <v>6</v>
      </c>
      <c r="T270">
        <v>4</v>
      </c>
      <c r="U270">
        <v>3</v>
      </c>
      <c r="V270">
        <v>1</v>
      </c>
      <c r="W270">
        <v>3</v>
      </c>
      <c r="X270">
        <v>32</v>
      </c>
      <c r="Y270">
        <v>27.3</v>
      </c>
      <c r="Z270">
        <v>3</v>
      </c>
      <c r="AA270" s="6" t="s">
        <v>2235</v>
      </c>
      <c r="AB270">
        <f>(Table1[[#This Row],[ast]]/(Table1[[#This Row],[fga]]+(0.44*Table1[[#This Row],[fta]])+Table1[[#This Row],[ast]]+Table1[[#This Row],[tov]]))*100</f>
        <v>12.738853503184714</v>
      </c>
      <c r="AC270">
        <f>(Table1[[#This Row],[pts]]/(Table1[[#This Row],[fga]]+(0.44*Table1[[#This Row],[fta]])+Table1[[#This Row],[tov]]))</f>
        <v>1.1678832116788322</v>
      </c>
      <c r="AD2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271" spans="1:30" x14ac:dyDescent="0.25">
      <c r="A271">
        <v>32</v>
      </c>
      <c r="B271" s="1">
        <v>39087</v>
      </c>
      <c r="C271" t="s">
        <v>383</v>
      </c>
      <c r="D271" t="s">
        <v>27</v>
      </c>
      <c r="E271" t="s">
        <v>121</v>
      </c>
      <c r="F271" t="s">
        <v>81</v>
      </c>
      <c r="G271">
        <v>43</v>
      </c>
      <c r="H271">
        <v>3</v>
      </c>
      <c r="I271">
        <v>13</v>
      </c>
      <c r="J271">
        <v>0.23100000000000001</v>
      </c>
      <c r="K271">
        <v>0</v>
      </c>
      <c r="L271">
        <v>4</v>
      </c>
      <c r="M271">
        <v>0</v>
      </c>
      <c r="N271">
        <v>2</v>
      </c>
      <c r="O271">
        <v>2</v>
      </c>
      <c r="P271">
        <v>1</v>
      </c>
      <c r="Q271">
        <v>0</v>
      </c>
      <c r="R271">
        <v>5</v>
      </c>
      <c r="S271">
        <v>5</v>
      </c>
      <c r="T271">
        <v>9</v>
      </c>
      <c r="U271">
        <v>1</v>
      </c>
      <c r="V271">
        <v>0</v>
      </c>
      <c r="W271">
        <v>2</v>
      </c>
      <c r="X271">
        <v>8</v>
      </c>
      <c r="Y271">
        <v>6.5</v>
      </c>
      <c r="Z271">
        <v>9</v>
      </c>
      <c r="AA271" s="6" t="s">
        <v>2235</v>
      </c>
      <c r="AB271">
        <f>(Table1[[#This Row],[ast]]/(Table1[[#This Row],[fga]]+(0.44*Table1[[#This Row],[fta]])+Table1[[#This Row],[ast]]+Table1[[#This Row],[tov]]))*100</f>
        <v>36.173633440514465</v>
      </c>
      <c r="AC271">
        <f>(Table1[[#This Row],[pts]]/(Table1[[#This Row],[fga]]+(0.44*Table1[[#This Row],[fta]])+Table1[[#This Row],[tov]]))</f>
        <v>0.50377833753148615</v>
      </c>
      <c r="AD2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0.2558139534883721</v>
      </c>
    </row>
    <row r="272" spans="1:30" x14ac:dyDescent="0.25">
      <c r="A272">
        <v>33</v>
      </c>
      <c r="B272" s="1">
        <v>39088</v>
      </c>
      <c r="C272" t="s">
        <v>384</v>
      </c>
      <c r="D272" t="s">
        <v>27</v>
      </c>
      <c r="E272" t="s">
        <v>100</v>
      </c>
      <c r="F272" t="s">
        <v>142</v>
      </c>
      <c r="G272">
        <v>44</v>
      </c>
      <c r="H272">
        <v>9</v>
      </c>
      <c r="I272">
        <v>21</v>
      </c>
      <c r="J272">
        <v>0.42899999999999999</v>
      </c>
      <c r="K272">
        <v>1</v>
      </c>
      <c r="L272">
        <v>3</v>
      </c>
      <c r="M272">
        <v>0.33300000000000002</v>
      </c>
      <c r="N272">
        <v>0</v>
      </c>
      <c r="O272">
        <v>0</v>
      </c>
      <c r="Q272">
        <v>0</v>
      </c>
      <c r="R272">
        <v>13</v>
      </c>
      <c r="S272">
        <v>13</v>
      </c>
      <c r="T272">
        <v>4</v>
      </c>
      <c r="U272">
        <v>3</v>
      </c>
      <c r="V272">
        <v>3</v>
      </c>
      <c r="W272">
        <v>5</v>
      </c>
      <c r="X272">
        <v>19</v>
      </c>
      <c r="Y272">
        <v>13.1</v>
      </c>
      <c r="Z272">
        <v>4</v>
      </c>
      <c r="AA272" s="6" t="s">
        <v>2235</v>
      </c>
      <c r="AB272">
        <f>(Table1[[#This Row],[ast]]/(Table1[[#This Row],[fga]]+(0.44*Table1[[#This Row],[fta]])+Table1[[#This Row],[ast]]+Table1[[#This Row],[tov]]))*100</f>
        <v>13.333333333333334</v>
      </c>
      <c r="AC272">
        <f>(Table1[[#This Row],[pts]]/(Table1[[#This Row],[fga]]+(0.44*Table1[[#This Row],[fta]])+Table1[[#This Row],[tov]]))</f>
        <v>0.73076923076923073</v>
      </c>
      <c r="AD2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0.56818181818181823</v>
      </c>
    </row>
    <row r="273" spans="1:30" x14ac:dyDescent="0.25">
      <c r="A273">
        <v>34</v>
      </c>
      <c r="B273" s="1">
        <v>39091</v>
      </c>
      <c r="C273" t="s">
        <v>385</v>
      </c>
      <c r="D273" t="s">
        <v>27</v>
      </c>
      <c r="E273" t="s">
        <v>28</v>
      </c>
      <c r="F273" t="s">
        <v>77</v>
      </c>
      <c r="G273">
        <v>43</v>
      </c>
      <c r="H273">
        <v>14</v>
      </c>
      <c r="I273">
        <v>26</v>
      </c>
      <c r="J273">
        <v>0.53800000000000003</v>
      </c>
      <c r="K273">
        <v>3</v>
      </c>
      <c r="L273">
        <v>7</v>
      </c>
      <c r="M273">
        <v>0.42899999999999999</v>
      </c>
      <c r="N273">
        <v>3</v>
      </c>
      <c r="O273">
        <v>3</v>
      </c>
      <c r="P273">
        <v>1</v>
      </c>
      <c r="Q273">
        <v>1</v>
      </c>
      <c r="R273">
        <v>3</v>
      </c>
      <c r="S273">
        <v>4</v>
      </c>
      <c r="T273">
        <v>7</v>
      </c>
      <c r="U273">
        <v>2</v>
      </c>
      <c r="V273">
        <v>1</v>
      </c>
      <c r="W273">
        <v>3</v>
      </c>
      <c r="X273">
        <v>34</v>
      </c>
      <c r="Y273">
        <v>26.4</v>
      </c>
      <c r="Z273">
        <v>13</v>
      </c>
      <c r="AA273" s="6" t="s">
        <v>2235</v>
      </c>
      <c r="AB273">
        <f>(Table1[[#This Row],[ast]]/(Table1[[#This Row],[fga]]+(0.44*Table1[[#This Row],[fta]])+Table1[[#This Row],[ast]]+Table1[[#This Row],[tov]]))*100</f>
        <v>18.756698821007504</v>
      </c>
      <c r="AC273">
        <f>(Table1[[#This Row],[pts]]/(Table1[[#This Row],[fga]]+(0.44*Table1[[#This Row],[fta]])+Table1[[#This Row],[tov]]))</f>
        <v>1.1213720316622691</v>
      </c>
      <c r="AD2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274" spans="1:30" x14ac:dyDescent="0.25">
      <c r="A274">
        <v>35</v>
      </c>
      <c r="B274" s="1">
        <v>39093</v>
      </c>
      <c r="C274" t="s">
        <v>386</v>
      </c>
      <c r="D274" t="s">
        <v>27</v>
      </c>
      <c r="E274" t="s">
        <v>31</v>
      </c>
      <c r="F274" t="s">
        <v>35</v>
      </c>
      <c r="G274">
        <v>39</v>
      </c>
      <c r="H274">
        <v>15</v>
      </c>
      <c r="I274">
        <v>28</v>
      </c>
      <c r="J274">
        <v>0.53600000000000003</v>
      </c>
      <c r="K274">
        <v>3</v>
      </c>
      <c r="L274">
        <v>9</v>
      </c>
      <c r="M274">
        <v>0.33300000000000002</v>
      </c>
      <c r="N274">
        <v>1</v>
      </c>
      <c r="O274">
        <v>2</v>
      </c>
      <c r="P274">
        <v>0.5</v>
      </c>
      <c r="Q274">
        <v>2</v>
      </c>
      <c r="R274">
        <v>4</v>
      </c>
      <c r="S274">
        <v>6</v>
      </c>
      <c r="T274">
        <v>6</v>
      </c>
      <c r="U274">
        <v>1</v>
      </c>
      <c r="V274">
        <v>0</v>
      </c>
      <c r="W274">
        <v>5</v>
      </c>
      <c r="X274">
        <v>34</v>
      </c>
      <c r="Y274">
        <v>22</v>
      </c>
      <c r="Z274">
        <v>-20</v>
      </c>
      <c r="AA274" s="6" t="s">
        <v>2234</v>
      </c>
      <c r="AB274">
        <f>(Table1[[#This Row],[ast]]/(Table1[[#This Row],[fga]]+(0.44*Table1[[#This Row],[fta]])+Table1[[#This Row],[ast]]+Table1[[#This Row],[tov]]))*100</f>
        <v>15.045135406218657</v>
      </c>
      <c r="AC274">
        <f>(Table1[[#This Row],[pts]]/(Table1[[#This Row],[fga]]+(0.44*Table1[[#This Row],[fta]])+Table1[[#This Row],[tov]]))</f>
        <v>1.0035419126328218</v>
      </c>
      <c r="AD2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275" spans="1:30" x14ac:dyDescent="0.25">
      <c r="A275">
        <v>36</v>
      </c>
      <c r="B275" s="1">
        <v>39095</v>
      </c>
      <c r="C275" t="s">
        <v>387</v>
      </c>
      <c r="D275" t="s">
        <v>27</v>
      </c>
      <c r="E275" t="s">
        <v>57</v>
      </c>
      <c r="F275" t="s">
        <v>96</v>
      </c>
      <c r="G275">
        <v>42</v>
      </c>
      <c r="H275">
        <v>10</v>
      </c>
      <c r="I275">
        <v>23</v>
      </c>
      <c r="J275">
        <v>0.435</v>
      </c>
      <c r="K275">
        <v>0</v>
      </c>
      <c r="L275">
        <v>1</v>
      </c>
      <c r="M275">
        <v>0</v>
      </c>
      <c r="N275">
        <v>8</v>
      </c>
      <c r="O275">
        <v>8</v>
      </c>
      <c r="P275">
        <v>1</v>
      </c>
      <c r="Q275">
        <v>1</v>
      </c>
      <c r="R275">
        <v>5</v>
      </c>
      <c r="S275">
        <v>6</v>
      </c>
      <c r="T275">
        <v>6</v>
      </c>
      <c r="U275">
        <v>1</v>
      </c>
      <c r="V275">
        <v>0</v>
      </c>
      <c r="W275">
        <v>2</v>
      </c>
      <c r="X275">
        <v>28</v>
      </c>
      <c r="Y275">
        <v>19.7</v>
      </c>
      <c r="Z275">
        <v>14</v>
      </c>
      <c r="AA275" s="6" t="s">
        <v>2235</v>
      </c>
      <c r="AB275">
        <f>(Table1[[#This Row],[ast]]/(Table1[[#This Row],[fga]]+(0.44*Table1[[#This Row],[fta]])+Table1[[#This Row],[ast]]+Table1[[#This Row],[tov]]))*100</f>
        <v>17.381228273464661</v>
      </c>
      <c r="AC275">
        <f>(Table1[[#This Row],[pts]]/(Table1[[#This Row],[fga]]+(0.44*Table1[[#This Row],[fta]])+Table1[[#This Row],[tov]]))</f>
        <v>0.98176718092566617</v>
      </c>
      <c r="AD2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0.61904761904761907</v>
      </c>
    </row>
    <row r="276" spans="1:30" x14ac:dyDescent="0.25">
      <c r="A276">
        <v>37</v>
      </c>
      <c r="B276" s="1">
        <v>39098</v>
      </c>
      <c r="C276" t="s">
        <v>388</v>
      </c>
      <c r="D276" t="s">
        <v>27</v>
      </c>
      <c r="E276" t="s">
        <v>110</v>
      </c>
      <c r="F276" t="s">
        <v>50</v>
      </c>
      <c r="G276">
        <v>44</v>
      </c>
      <c r="H276">
        <v>8</v>
      </c>
      <c r="I276">
        <v>21</v>
      </c>
      <c r="J276">
        <v>0.38100000000000001</v>
      </c>
      <c r="K276">
        <v>1</v>
      </c>
      <c r="L276">
        <v>7</v>
      </c>
      <c r="M276">
        <v>0.14299999999999999</v>
      </c>
      <c r="N276">
        <v>13</v>
      </c>
      <c r="O276">
        <v>15</v>
      </c>
      <c r="P276">
        <v>0.86699999999999999</v>
      </c>
      <c r="Q276">
        <v>1</v>
      </c>
      <c r="R276">
        <v>6</v>
      </c>
      <c r="S276">
        <v>7</v>
      </c>
      <c r="T276">
        <v>8</v>
      </c>
      <c r="U276">
        <v>2</v>
      </c>
      <c r="V276">
        <v>1</v>
      </c>
      <c r="W276">
        <v>4</v>
      </c>
      <c r="X276">
        <v>30</v>
      </c>
      <c r="Y276">
        <v>24.5</v>
      </c>
      <c r="Z276">
        <v>-7</v>
      </c>
      <c r="AA276" s="6" t="s">
        <v>2234</v>
      </c>
      <c r="AB276">
        <f>(Table1[[#This Row],[ast]]/(Table1[[#This Row],[fga]]+(0.44*Table1[[#This Row],[fta]])+Table1[[#This Row],[ast]]+Table1[[#This Row],[tov]]))*100</f>
        <v>20.202020202020201</v>
      </c>
      <c r="AC276">
        <f>(Table1[[#This Row],[pts]]/(Table1[[#This Row],[fga]]+(0.44*Table1[[#This Row],[fta]])+Table1[[#This Row],[tov]]))</f>
        <v>0.94936708860759489</v>
      </c>
      <c r="AD2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0.65909090909090906</v>
      </c>
    </row>
    <row r="277" spans="1:30" x14ac:dyDescent="0.25">
      <c r="A277">
        <v>38</v>
      </c>
      <c r="B277" s="1">
        <v>39099</v>
      </c>
      <c r="C277" t="s">
        <v>389</v>
      </c>
      <c r="D277" t="s">
        <v>27</v>
      </c>
      <c r="E277" t="s">
        <v>34</v>
      </c>
      <c r="F277" t="s">
        <v>128</v>
      </c>
      <c r="G277">
        <v>35</v>
      </c>
      <c r="H277">
        <v>8</v>
      </c>
      <c r="I277">
        <v>21</v>
      </c>
      <c r="J277">
        <v>0.38100000000000001</v>
      </c>
      <c r="K277">
        <v>1</v>
      </c>
      <c r="L277">
        <v>4</v>
      </c>
      <c r="M277">
        <v>0.25</v>
      </c>
      <c r="N277">
        <v>6</v>
      </c>
      <c r="O277">
        <v>13</v>
      </c>
      <c r="P277">
        <v>0.46200000000000002</v>
      </c>
      <c r="Q277">
        <v>3</v>
      </c>
      <c r="R277">
        <v>3</v>
      </c>
      <c r="S277">
        <v>6</v>
      </c>
      <c r="T277">
        <v>2</v>
      </c>
      <c r="U277">
        <v>1</v>
      </c>
      <c r="V277">
        <v>0</v>
      </c>
      <c r="W277">
        <v>4</v>
      </c>
      <c r="X277">
        <v>23</v>
      </c>
      <c r="Y277">
        <v>10.1</v>
      </c>
      <c r="Z277">
        <v>-24</v>
      </c>
      <c r="AA277" s="6" t="s">
        <v>2234</v>
      </c>
      <c r="AB277">
        <f>(Table1[[#This Row],[ast]]/(Table1[[#This Row],[fga]]+(0.44*Table1[[#This Row],[fta]])+Table1[[#This Row],[ast]]+Table1[[#This Row],[tov]]))*100</f>
        <v>6.1124694376528126</v>
      </c>
      <c r="AC277">
        <f>(Table1[[#This Row],[pts]]/(Table1[[#This Row],[fga]]+(0.44*Table1[[#This Row],[fta]])+Table1[[#This Row],[tov]]))</f>
        <v>0.74869791666666674</v>
      </c>
      <c r="AD2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0.22857142857142856</v>
      </c>
    </row>
    <row r="278" spans="1:30" x14ac:dyDescent="0.25">
      <c r="A278">
        <v>39</v>
      </c>
      <c r="B278" s="1">
        <v>39101</v>
      </c>
      <c r="C278" t="s">
        <v>390</v>
      </c>
      <c r="D278" t="s">
        <v>27</v>
      </c>
      <c r="E278" t="s">
        <v>37</v>
      </c>
      <c r="F278" t="s">
        <v>60</v>
      </c>
      <c r="G278">
        <v>44</v>
      </c>
      <c r="H278">
        <v>9</v>
      </c>
      <c r="I278">
        <v>23</v>
      </c>
      <c r="J278">
        <v>0.39100000000000001</v>
      </c>
      <c r="K278">
        <v>0</v>
      </c>
      <c r="L278">
        <v>1</v>
      </c>
      <c r="M278">
        <v>0</v>
      </c>
      <c r="N278">
        <v>12</v>
      </c>
      <c r="O278">
        <v>14</v>
      </c>
      <c r="P278">
        <v>0.85699999999999998</v>
      </c>
      <c r="Q278">
        <v>2</v>
      </c>
      <c r="R278">
        <v>8</v>
      </c>
      <c r="S278">
        <v>10</v>
      </c>
      <c r="T278">
        <v>10</v>
      </c>
      <c r="U278">
        <v>2</v>
      </c>
      <c r="V278">
        <v>0</v>
      </c>
      <c r="W278">
        <v>3</v>
      </c>
      <c r="X278">
        <v>30</v>
      </c>
      <c r="Y278">
        <v>25.7</v>
      </c>
      <c r="Z278">
        <v>-3</v>
      </c>
      <c r="AA278" s="6" t="s">
        <v>2234</v>
      </c>
      <c r="AB278">
        <f>(Table1[[#This Row],[ast]]/(Table1[[#This Row],[fga]]+(0.44*Table1[[#This Row],[fta]])+Table1[[#This Row],[ast]]+Table1[[#This Row],[tov]]))*100</f>
        <v>23.719165085388997</v>
      </c>
      <c r="AC278">
        <f>(Table1[[#This Row],[pts]]/(Table1[[#This Row],[fga]]+(0.44*Table1[[#This Row],[fta]])+Table1[[#This Row],[tov]]))</f>
        <v>0.93283582089552253</v>
      </c>
      <c r="AD2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279" spans="1:30" x14ac:dyDescent="0.25">
      <c r="A279">
        <v>40</v>
      </c>
      <c r="B279" s="1">
        <v>39102</v>
      </c>
      <c r="C279" t="s">
        <v>391</v>
      </c>
      <c r="D279" t="s">
        <v>27</v>
      </c>
      <c r="E279" t="s">
        <v>112</v>
      </c>
      <c r="F279" t="s">
        <v>137</v>
      </c>
      <c r="G279">
        <v>46</v>
      </c>
      <c r="H279">
        <v>14</v>
      </c>
      <c r="I279">
        <v>22</v>
      </c>
      <c r="J279">
        <v>0.63600000000000001</v>
      </c>
      <c r="K279">
        <v>2</v>
      </c>
      <c r="L279">
        <v>7</v>
      </c>
      <c r="M279">
        <v>0.28599999999999998</v>
      </c>
      <c r="N279">
        <v>2</v>
      </c>
      <c r="O279">
        <v>5</v>
      </c>
      <c r="P279">
        <v>0.4</v>
      </c>
      <c r="Q279">
        <v>0</v>
      </c>
      <c r="R279">
        <v>7</v>
      </c>
      <c r="S279">
        <v>7</v>
      </c>
      <c r="T279">
        <v>5</v>
      </c>
      <c r="U279">
        <v>4</v>
      </c>
      <c r="V279">
        <v>0</v>
      </c>
      <c r="W279">
        <v>9</v>
      </c>
      <c r="X279">
        <v>32</v>
      </c>
      <c r="Y279">
        <v>20.8</v>
      </c>
      <c r="Z279">
        <v>5</v>
      </c>
      <c r="AA279" s="6" t="s">
        <v>2235</v>
      </c>
      <c r="AB279">
        <f>(Table1[[#This Row],[ast]]/(Table1[[#This Row],[fga]]+(0.44*Table1[[#This Row],[fta]])+Table1[[#This Row],[ast]]+Table1[[#This Row],[tov]]))*100</f>
        <v>13.089005235602095</v>
      </c>
      <c r="AC279">
        <f>(Table1[[#This Row],[pts]]/(Table1[[#This Row],[fga]]+(0.44*Table1[[#This Row],[fta]])+Table1[[#This Row],[tov]]))</f>
        <v>0.96385542168674687</v>
      </c>
      <c r="AD2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0.60869565217391308</v>
      </c>
    </row>
    <row r="280" spans="1:30" x14ac:dyDescent="0.25">
      <c r="A280">
        <v>41</v>
      </c>
      <c r="B280" s="1">
        <v>39104</v>
      </c>
      <c r="C280" t="s">
        <v>392</v>
      </c>
      <c r="D280" t="s">
        <v>27</v>
      </c>
      <c r="E280" t="s">
        <v>93</v>
      </c>
      <c r="F280" t="s">
        <v>60</v>
      </c>
      <c r="G280">
        <v>43</v>
      </c>
      <c r="H280">
        <v>6</v>
      </c>
      <c r="I280">
        <v>15</v>
      </c>
      <c r="J280">
        <v>0.4</v>
      </c>
      <c r="K280">
        <v>0</v>
      </c>
      <c r="L280">
        <v>3</v>
      </c>
      <c r="M280">
        <v>0</v>
      </c>
      <c r="N280">
        <v>6</v>
      </c>
      <c r="O280">
        <v>13</v>
      </c>
      <c r="P280">
        <v>0.46200000000000002</v>
      </c>
      <c r="Q280">
        <v>0</v>
      </c>
      <c r="R280">
        <v>4</v>
      </c>
      <c r="S280">
        <v>4</v>
      </c>
      <c r="T280">
        <v>5</v>
      </c>
      <c r="U280">
        <v>3</v>
      </c>
      <c r="V280">
        <v>0</v>
      </c>
      <c r="W280">
        <v>2</v>
      </c>
      <c r="X280">
        <v>18</v>
      </c>
      <c r="Y280">
        <v>12</v>
      </c>
      <c r="Z280">
        <v>-2</v>
      </c>
      <c r="AA280" s="6" t="s">
        <v>2234</v>
      </c>
      <c r="AB280">
        <f>(Table1[[#This Row],[ast]]/(Table1[[#This Row],[fga]]+(0.44*Table1[[#This Row],[fta]])+Table1[[#This Row],[ast]]+Table1[[#This Row],[tov]]))*100</f>
        <v>18.037518037518037</v>
      </c>
      <c r="AC280">
        <f>(Table1[[#This Row],[pts]]/(Table1[[#This Row],[fga]]+(0.44*Table1[[#This Row],[fta]])+Table1[[#This Row],[tov]]))</f>
        <v>0.79225352112676062</v>
      </c>
      <c r="AD2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0.27906976744186046</v>
      </c>
    </row>
    <row r="281" spans="1:30" x14ac:dyDescent="0.25">
      <c r="A281">
        <v>42</v>
      </c>
      <c r="B281" s="1">
        <v>39106</v>
      </c>
      <c r="C281" t="s">
        <v>393</v>
      </c>
      <c r="D281" t="s">
        <v>27</v>
      </c>
      <c r="E281" t="s">
        <v>54</v>
      </c>
      <c r="F281" t="s">
        <v>98</v>
      </c>
      <c r="G281">
        <v>53</v>
      </c>
      <c r="H281">
        <v>14</v>
      </c>
      <c r="I281">
        <v>26</v>
      </c>
      <c r="J281">
        <v>0.53800000000000003</v>
      </c>
      <c r="K281">
        <v>3</v>
      </c>
      <c r="L281">
        <v>8</v>
      </c>
      <c r="M281">
        <v>0.375</v>
      </c>
      <c r="N281">
        <v>8</v>
      </c>
      <c r="O281">
        <v>13</v>
      </c>
      <c r="P281">
        <v>0.61499999999999999</v>
      </c>
      <c r="Q281">
        <v>2</v>
      </c>
      <c r="R281">
        <v>8</v>
      </c>
      <c r="S281">
        <v>10</v>
      </c>
      <c r="T281">
        <v>5</v>
      </c>
      <c r="U281">
        <v>1</v>
      </c>
      <c r="V281">
        <v>0</v>
      </c>
      <c r="W281">
        <v>4</v>
      </c>
      <c r="X281">
        <v>39</v>
      </c>
      <c r="Y281">
        <v>27.9</v>
      </c>
      <c r="Z281">
        <v>-8</v>
      </c>
      <c r="AA281" s="6" t="s">
        <v>2234</v>
      </c>
      <c r="AB281">
        <f>(Table1[[#This Row],[ast]]/(Table1[[#This Row],[fga]]+(0.44*Table1[[#This Row],[fta]])+Table1[[#This Row],[ast]]+Table1[[#This Row],[tov]]))*100</f>
        <v>12.278978388998036</v>
      </c>
      <c r="AC281">
        <f>(Table1[[#This Row],[pts]]/(Table1[[#This Row],[fga]]+(0.44*Table1[[#This Row],[fta]])+Table1[[#This Row],[tov]]))</f>
        <v>1.0918253079507279</v>
      </c>
      <c r="AD2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0.64150943396226412</v>
      </c>
    </row>
    <row r="282" spans="1:30" x14ac:dyDescent="0.25">
      <c r="A282">
        <v>43</v>
      </c>
      <c r="B282" s="1">
        <v>39110</v>
      </c>
      <c r="C282" t="s">
        <v>394</v>
      </c>
      <c r="D282" t="s">
        <v>27</v>
      </c>
      <c r="E282" t="s">
        <v>31</v>
      </c>
      <c r="F282" t="s">
        <v>101</v>
      </c>
      <c r="G282">
        <v>42</v>
      </c>
      <c r="H282">
        <v>12</v>
      </c>
      <c r="I282">
        <v>22</v>
      </c>
      <c r="J282">
        <v>0.54500000000000004</v>
      </c>
      <c r="K282">
        <v>3</v>
      </c>
      <c r="L282">
        <v>6</v>
      </c>
      <c r="M282">
        <v>0.5</v>
      </c>
      <c r="N282">
        <v>3</v>
      </c>
      <c r="O282">
        <v>6</v>
      </c>
      <c r="P282">
        <v>0.5</v>
      </c>
      <c r="Q282">
        <v>2</v>
      </c>
      <c r="R282">
        <v>7</v>
      </c>
      <c r="S282">
        <v>9</v>
      </c>
      <c r="T282">
        <v>5</v>
      </c>
      <c r="U282">
        <v>2</v>
      </c>
      <c r="V282">
        <v>0</v>
      </c>
      <c r="W282">
        <v>3</v>
      </c>
      <c r="X282">
        <v>30</v>
      </c>
      <c r="Y282">
        <v>23.4</v>
      </c>
      <c r="Z282">
        <v>-8</v>
      </c>
      <c r="AA282" s="6" t="s">
        <v>2234</v>
      </c>
      <c r="AB282">
        <f>(Table1[[#This Row],[ast]]/(Table1[[#This Row],[fga]]+(0.44*Table1[[#This Row],[fta]])+Table1[[#This Row],[ast]]+Table1[[#This Row],[tov]]))*100</f>
        <v>15.318627450980394</v>
      </c>
      <c r="AC282">
        <f>(Table1[[#This Row],[pts]]/(Table1[[#This Row],[fga]]+(0.44*Table1[[#This Row],[fta]])+Table1[[#This Row],[tov]]))</f>
        <v>1.085383502170767</v>
      </c>
      <c r="AD2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283" spans="1:30" x14ac:dyDescent="0.25">
      <c r="A283">
        <v>44</v>
      </c>
      <c r="B283" s="1">
        <v>39114</v>
      </c>
      <c r="C283" t="s">
        <v>395</v>
      </c>
      <c r="D283" t="s">
        <v>27</v>
      </c>
      <c r="E283" t="s">
        <v>49</v>
      </c>
      <c r="F283" t="s">
        <v>98</v>
      </c>
      <c r="G283">
        <v>36</v>
      </c>
      <c r="H283">
        <v>6</v>
      </c>
      <c r="I283">
        <v>18</v>
      </c>
      <c r="J283">
        <v>0.33300000000000002</v>
      </c>
      <c r="K283">
        <v>2</v>
      </c>
      <c r="L283">
        <v>7</v>
      </c>
      <c r="M283">
        <v>0.28599999999999998</v>
      </c>
      <c r="N283">
        <v>3</v>
      </c>
      <c r="O283">
        <v>8</v>
      </c>
      <c r="P283">
        <v>0.375</v>
      </c>
      <c r="Q283">
        <v>1</v>
      </c>
      <c r="R283">
        <v>5</v>
      </c>
      <c r="S283">
        <v>6</v>
      </c>
      <c r="T283">
        <v>9</v>
      </c>
      <c r="U283">
        <v>1</v>
      </c>
      <c r="V283">
        <v>0</v>
      </c>
      <c r="W283">
        <v>2</v>
      </c>
      <c r="X283">
        <v>17</v>
      </c>
      <c r="Y283">
        <v>10.7</v>
      </c>
      <c r="Z283">
        <v>-12</v>
      </c>
      <c r="AA283" s="6" t="s">
        <v>2234</v>
      </c>
      <c r="AB283">
        <f>(Table1[[#This Row],[ast]]/(Table1[[#This Row],[fga]]+(0.44*Table1[[#This Row],[fta]])+Table1[[#This Row],[ast]]+Table1[[#This Row],[tov]]))*100</f>
        <v>27.67527675276753</v>
      </c>
      <c r="AC283">
        <f>(Table1[[#This Row],[pts]]/(Table1[[#This Row],[fga]]+(0.44*Table1[[#This Row],[fta]])+Table1[[#This Row],[tov]]))</f>
        <v>0.72278911564625847</v>
      </c>
      <c r="AD2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0.3888888888888889</v>
      </c>
    </row>
    <row r="284" spans="1:30" x14ac:dyDescent="0.25">
      <c r="A284">
        <v>45</v>
      </c>
      <c r="B284" s="1">
        <v>39115</v>
      </c>
      <c r="C284" t="s">
        <v>396</v>
      </c>
      <c r="D284" t="s">
        <v>27</v>
      </c>
      <c r="E284" t="s">
        <v>178</v>
      </c>
      <c r="F284" t="s">
        <v>253</v>
      </c>
      <c r="G284">
        <v>36</v>
      </c>
      <c r="H284">
        <v>7</v>
      </c>
      <c r="I284">
        <v>13</v>
      </c>
      <c r="J284">
        <v>0.53800000000000003</v>
      </c>
      <c r="K284">
        <v>0</v>
      </c>
      <c r="L284">
        <v>1</v>
      </c>
      <c r="M284">
        <v>0</v>
      </c>
      <c r="N284">
        <v>4</v>
      </c>
      <c r="O284">
        <v>8</v>
      </c>
      <c r="P284">
        <v>0.5</v>
      </c>
      <c r="Q284">
        <v>1</v>
      </c>
      <c r="R284">
        <v>9</v>
      </c>
      <c r="S284">
        <v>10</v>
      </c>
      <c r="T284">
        <v>3</v>
      </c>
      <c r="U284">
        <v>2</v>
      </c>
      <c r="V284">
        <v>0</v>
      </c>
      <c r="W284">
        <v>1</v>
      </c>
      <c r="X284">
        <v>18</v>
      </c>
      <c r="Y284">
        <v>16.2</v>
      </c>
      <c r="Z284">
        <v>17</v>
      </c>
      <c r="AA284" s="6" t="s">
        <v>2235</v>
      </c>
      <c r="AB284">
        <f>(Table1[[#This Row],[ast]]/(Table1[[#This Row],[fga]]+(0.44*Table1[[#This Row],[fta]])+Table1[[#This Row],[ast]]+Table1[[#This Row],[tov]]))*100</f>
        <v>14.619883040935672</v>
      </c>
      <c r="AC284">
        <f>(Table1[[#This Row],[pts]]/(Table1[[#This Row],[fga]]+(0.44*Table1[[#This Row],[fta]])+Table1[[#This Row],[tov]]))</f>
        <v>1.0273972602739727</v>
      </c>
      <c r="AD2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285" spans="1:30" x14ac:dyDescent="0.25">
      <c r="A285">
        <v>46</v>
      </c>
      <c r="B285" s="1">
        <v>39117</v>
      </c>
      <c r="C285" t="s">
        <v>397</v>
      </c>
      <c r="D285" t="s">
        <v>27</v>
      </c>
      <c r="E285" t="s">
        <v>69</v>
      </c>
      <c r="F285" t="s">
        <v>74</v>
      </c>
      <c r="G285">
        <v>43</v>
      </c>
      <c r="H285">
        <v>9</v>
      </c>
      <c r="I285">
        <v>22</v>
      </c>
      <c r="J285">
        <v>0.40899999999999997</v>
      </c>
      <c r="K285">
        <v>1</v>
      </c>
      <c r="L285">
        <v>4</v>
      </c>
      <c r="M285">
        <v>0.25</v>
      </c>
      <c r="N285">
        <v>2</v>
      </c>
      <c r="O285">
        <v>3</v>
      </c>
      <c r="P285">
        <v>0.66700000000000004</v>
      </c>
      <c r="Q285">
        <v>0</v>
      </c>
      <c r="R285">
        <v>5</v>
      </c>
      <c r="S285">
        <v>5</v>
      </c>
      <c r="T285">
        <v>6</v>
      </c>
      <c r="U285">
        <v>2</v>
      </c>
      <c r="V285">
        <v>0</v>
      </c>
      <c r="W285">
        <v>3</v>
      </c>
      <c r="X285">
        <v>21</v>
      </c>
      <c r="Y285">
        <v>12.7</v>
      </c>
      <c r="Z285">
        <v>-12</v>
      </c>
      <c r="AA285" s="6" t="s">
        <v>2234</v>
      </c>
      <c r="AB285">
        <f>(Table1[[#This Row],[ast]]/(Table1[[#This Row],[fga]]+(0.44*Table1[[#This Row],[fta]])+Table1[[#This Row],[ast]]+Table1[[#This Row],[tov]]))*100</f>
        <v>18.564356435643564</v>
      </c>
      <c r="AC285">
        <f>(Table1[[#This Row],[pts]]/(Table1[[#This Row],[fga]]+(0.44*Table1[[#This Row],[fta]])+Table1[[#This Row],[tov]]))</f>
        <v>0.7978723404255319</v>
      </c>
      <c r="AD2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0.39534883720930231</v>
      </c>
    </row>
    <row r="286" spans="1:30" x14ac:dyDescent="0.25">
      <c r="A286">
        <v>47</v>
      </c>
      <c r="B286" s="1">
        <v>39120</v>
      </c>
      <c r="C286" t="s">
        <v>398</v>
      </c>
      <c r="D286" t="s">
        <v>27</v>
      </c>
      <c r="E286" t="s">
        <v>57</v>
      </c>
      <c r="F286" t="s">
        <v>179</v>
      </c>
      <c r="G286">
        <v>36</v>
      </c>
      <c r="H286">
        <v>4</v>
      </c>
      <c r="I286">
        <v>13</v>
      </c>
      <c r="J286">
        <v>0.308</v>
      </c>
      <c r="K286">
        <v>1</v>
      </c>
      <c r="L286">
        <v>2</v>
      </c>
      <c r="M286">
        <v>0.5</v>
      </c>
      <c r="N286">
        <v>2</v>
      </c>
      <c r="O286">
        <v>2</v>
      </c>
      <c r="P286">
        <v>1</v>
      </c>
      <c r="Q286">
        <v>0</v>
      </c>
      <c r="R286">
        <v>7</v>
      </c>
      <c r="S286">
        <v>7</v>
      </c>
      <c r="T286">
        <v>3</v>
      </c>
      <c r="U286">
        <v>1</v>
      </c>
      <c r="V286">
        <v>1</v>
      </c>
      <c r="W286">
        <v>2</v>
      </c>
      <c r="X286">
        <v>11</v>
      </c>
      <c r="Y286">
        <v>7</v>
      </c>
      <c r="Z286">
        <v>15</v>
      </c>
      <c r="AA286" s="6" t="s">
        <v>2235</v>
      </c>
      <c r="AB286">
        <f>(Table1[[#This Row],[ast]]/(Table1[[#This Row],[fga]]+(0.44*Table1[[#This Row],[fta]])+Table1[[#This Row],[ast]]+Table1[[#This Row],[tov]]))*100</f>
        <v>15.889830508474573</v>
      </c>
      <c r="AC286">
        <f>(Table1[[#This Row],[pts]]/(Table1[[#This Row],[fga]]+(0.44*Table1[[#This Row],[fta]])+Table1[[#This Row],[tov]]))</f>
        <v>0.69269521410579338</v>
      </c>
      <c r="AD2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287" spans="1:30" x14ac:dyDescent="0.25">
      <c r="A287">
        <v>48</v>
      </c>
      <c r="B287" s="1">
        <v>39122</v>
      </c>
      <c r="C287" t="s">
        <v>399</v>
      </c>
      <c r="D287" t="s">
        <v>27</v>
      </c>
      <c r="E287" t="s">
        <v>49</v>
      </c>
      <c r="F287" t="s">
        <v>152</v>
      </c>
      <c r="G287">
        <v>41</v>
      </c>
      <c r="H287">
        <v>12</v>
      </c>
      <c r="I287">
        <v>22</v>
      </c>
      <c r="J287">
        <v>0.54500000000000004</v>
      </c>
      <c r="K287">
        <v>1</v>
      </c>
      <c r="L287">
        <v>4</v>
      </c>
      <c r="M287">
        <v>0.25</v>
      </c>
      <c r="N287">
        <v>4</v>
      </c>
      <c r="O287">
        <v>8</v>
      </c>
      <c r="P287">
        <v>0.5</v>
      </c>
      <c r="Q287">
        <v>1</v>
      </c>
      <c r="R287">
        <v>6</v>
      </c>
      <c r="S287">
        <v>7</v>
      </c>
      <c r="T287">
        <v>6</v>
      </c>
      <c r="U287">
        <v>0</v>
      </c>
      <c r="V287">
        <v>0</v>
      </c>
      <c r="W287">
        <v>2</v>
      </c>
      <c r="X287">
        <v>29</v>
      </c>
      <c r="Y287">
        <v>21.1</v>
      </c>
      <c r="Z287">
        <v>22</v>
      </c>
      <c r="AA287" s="6" t="s">
        <v>2235</v>
      </c>
      <c r="AB287">
        <f>(Table1[[#This Row],[ast]]/(Table1[[#This Row],[fga]]+(0.44*Table1[[#This Row],[fta]])+Table1[[#This Row],[ast]]+Table1[[#This Row],[tov]]))*100</f>
        <v>17.899761336515514</v>
      </c>
      <c r="AC287">
        <f>(Table1[[#This Row],[pts]]/(Table1[[#This Row],[fga]]+(0.44*Table1[[#This Row],[fta]])+Table1[[#This Row],[tov]]))</f>
        <v>1.0537790697674418</v>
      </c>
      <c r="AD2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288" spans="1:30" x14ac:dyDescent="0.25">
      <c r="A288">
        <v>49</v>
      </c>
      <c r="B288" s="1">
        <v>39124</v>
      </c>
      <c r="C288" t="s">
        <v>400</v>
      </c>
      <c r="D288" t="s">
        <v>27</v>
      </c>
      <c r="E288" t="s">
        <v>108</v>
      </c>
      <c r="F288" t="s">
        <v>81</v>
      </c>
      <c r="G288">
        <v>38</v>
      </c>
      <c r="H288">
        <v>5</v>
      </c>
      <c r="I288">
        <v>16</v>
      </c>
      <c r="J288">
        <v>0.313</v>
      </c>
      <c r="K288">
        <v>0</v>
      </c>
      <c r="L288">
        <v>2</v>
      </c>
      <c r="M288">
        <v>0</v>
      </c>
      <c r="N288">
        <v>8</v>
      </c>
      <c r="O288">
        <v>12</v>
      </c>
      <c r="P288">
        <v>0.66700000000000004</v>
      </c>
      <c r="Q288">
        <v>1</v>
      </c>
      <c r="R288">
        <v>7</v>
      </c>
      <c r="S288">
        <v>8</v>
      </c>
      <c r="T288">
        <v>5</v>
      </c>
      <c r="U288">
        <v>1</v>
      </c>
      <c r="V288">
        <v>1</v>
      </c>
      <c r="W288">
        <v>1</v>
      </c>
      <c r="X288">
        <v>18</v>
      </c>
      <c r="Y288">
        <v>13</v>
      </c>
      <c r="Z288">
        <v>3</v>
      </c>
      <c r="AA288" s="6" t="s">
        <v>2235</v>
      </c>
      <c r="AB288">
        <f>(Table1[[#This Row],[ast]]/(Table1[[#This Row],[fga]]+(0.44*Table1[[#This Row],[fta]])+Table1[[#This Row],[ast]]+Table1[[#This Row],[tov]]))*100</f>
        <v>18.328445747800586</v>
      </c>
      <c r="AC288">
        <f>(Table1[[#This Row],[pts]]/(Table1[[#This Row],[fga]]+(0.44*Table1[[#This Row],[fta]])+Table1[[#This Row],[tov]]))</f>
        <v>0.80789946140035906</v>
      </c>
      <c r="AD2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0.44736842105263158</v>
      </c>
    </row>
    <row r="289" spans="1:30" x14ac:dyDescent="0.25">
      <c r="A289">
        <v>50</v>
      </c>
      <c r="B289" s="1">
        <v>39127</v>
      </c>
      <c r="C289" t="s">
        <v>401</v>
      </c>
      <c r="D289" t="s">
        <v>27</v>
      </c>
      <c r="E289" t="s">
        <v>115</v>
      </c>
      <c r="F289" t="s">
        <v>41</v>
      </c>
      <c r="G289">
        <v>43</v>
      </c>
      <c r="H289">
        <v>9</v>
      </c>
      <c r="I289">
        <v>25</v>
      </c>
      <c r="J289">
        <v>0.36</v>
      </c>
      <c r="K289">
        <v>0</v>
      </c>
      <c r="L289">
        <v>3</v>
      </c>
      <c r="M289">
        <v>0</v>
      </c>
      <c r="N289">
        <v>5</v>
      </c>
      <c r="O289">
        <v>9</v>
      </c>
      <c r="P289">
        <v>0.55600000000000005</v>
      </c>
      <c r="Q289">
        <v>3</v>
      </c>
      <c r="R289">
        <v>7</v>
      </c>
      <c r="S289">
        <v>10</v>
      </c>
      <c r="T289">
        <v>4</v>
      </c>
      <c r="U289">
        <v>1</v>
      </c>
      <c r="V289">
        <v>3</v>
      </c>
      <c r="W289">
        <v>0</v>
      </c>
      <c r="X289">
        <v>23</v>
      </c>
      <c r="Y289">
        <v>16.8</v>
      </c>
      <c r="Z289">
        <v>10</v>
      </c>
      <c r="AA289" s="6" t="s">
        <v>2234</v>
      </c>
      <c r="AB289">
        <f>(Table1[[#This Row],[ast]]/(Table1[[#This Row],[fga]]+(0.44*Table1[[#This Row],[fta]])+Table1[[#This Row],[ast]]+Table1[[#This Row],[tov]]))*100</f>
        <v>12.135922330097088</v>
      </c>
      <c r="AC289">
        <f>(Table1[[#This Row],[pts]]/(Table1[[#This Row],[fga]]+(0.44*Table1[[#This Row],[fta]])+Table1[[#This Row],[tov]]))</f>
        <v>0.79419889502762431</v>
      </c>
      <c r="AD2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0.48837209302325579</v>
      </c>
    </row>
    <row r="290" spans="1:30" x14ac:dyDescent="0.25">
      <c r="A290">
        <v>51</v>
      </c>
      <c r="B290" s="1">
        <v>39128</v>
      </c>
      <c r="C290" t="s">
        <v>402</v>
      </c>
      <c r="D290" t="s">
        <v>27</v>
      </c>
      <c r="E290" t="s">
        <v>108</v>
      </c>
      <c r="F290" t="s">
        <v>116</v>
      </c>
      <c r="G290">
        <v>40</v>
      </c>
      <c r="H290">
        <v>10</v>
      </c>
      <c r="I290">
        <v>16</v>
      </c>
      <c r="J290">
        <v>0.625</v>
      </c>
      <c r="K290">
        <v>0</v>
      </c>
      <c r="L290">
        <v>1</v>
      </c>
      <c r="M290">
        <v>0</v>
      </c>
      <c r="N290">
        <v>18</v>
      </c>
      <c r="O290">
        <v>22</v>
      </c>
      <c r="P290">
        <v>0.81799999999999995</v>
      </c>
      <c r="Q290">
        <v>0</v>
      </c>
      <c r="R290">
        <v>4</v>
      </c>
      <c r="S290">
        <v>4</v>
      </c>
      <c r="T290">
        <v>3</v>
      </c>
      <c r="U290">
        <v>3</v>
      </c>
      <c r="V290">
        <v>0</v>
      </c>
      <c r="W290">
        <v>3</v>
      </c>
      <c r="X290">
        <v>38</v>
      </c>
      <c r="Y290">
        <v>30.9</v>
      </c>
      <c r="Z290">
        <v>4</v>
      </c>
      <c r="AA290" s="6" t="s">
        <v>2235</v>
      </c>
      <c r="AB290">
        <f>(Table1[[#This Row],[ast]]/(Table1[[#This Row],[fga]]+(0.44*Table1[[#This Row],[fta]])+Table1[[#This Row],[ast]]+Table1[[#This Row],[tov]]))*100</f>
        <v>9.4696969696969688</v>
      </c>
      <c r="AC290">
        <f>(Table1[[#This Row],[pts]]/(Table1[[#This Row],[fga]]+(0.44*Table1[[#This Row],[fta]])+Table1[[#This Row],[tov]]))</f>
        <v>1.3249651324965133</v>
      </c>
      <c r="AD2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291" spans="1:30" x14ac:dyDescent="0.25">
      <c r="A291">
        <v>52</v>
      </c>
      <c r="B291" s="1">
        <v>39134</v>
      </c>
      <c r="C291" t="s">
        <v>403</v>
      </c>
      <c r="D291" t="s">
        <v>27</v>
      </c>
      <c r="E291" t="s">
        <v>79</v>
      </c>
      <c r="F291" t="s">
        <v>118</v>
      </c>
      <c r="G291">
        <v>37</v>
      </c>
      <c r="H291">
        <v>12</v>
      </c>
      <c r="I291">
        <v>25</v>
      </c>
      <c r="J291">
        <v>0.48</v>
      </c>
      <c r="K291">
        <v>0</v>
      </c>
      <c r="L291">
        <v>1</v>
      </c>
      <c r="M291">
        <v>0</v>
      </c>
      <c r="N291">
        <v>5</v>
      </c>
      <c r="O291">
        <v>5</v>
      </c>
      <c r="P291">
        <v>1</v>
      </c>
      <c r="Q291">
        <v>0</v>
      </c>
      <c r="R291">
        <v>4</v>
      </c>
      <c r="S291">
        <v>4</v>
      </c>
      <c r="T291">
        <v>2</v>
      </c>
      <c r="U291">
        <v>1</v>
      </c>
      <c r="V291">
        <v>1</v>
      </c>
      <c r="W291">
        <v>3</v>
      </c>
      <c r="X291">
        <v>29</v>
      </c>
      <c r="Y291">
        <v>16.399999999999999</v>
      </c>
      <c r="Z291">
        <v>5</v>
      </c>
      <c r="AA291" s="6" t="s">
        <v>2235</v>
      </c>
      <c r="AB291">
        <f>(Table1[[#This Row],[ast]]/(Table1[[#This Row],[fga]]+(0.44*Table1[[#This Row],[fta]])+Table1[[#This Row],[ast]]+Table1[[#This Row],[tov]]))*100</f>
        <v>6.2111801242236018</v>
      </c>
      <c r="AC291">
        <f>(Table1[[#This Row],[pts]]/(Table1[[#This Row],[fga]]+(0.44*Table1[[#This Row],[fta]])+Table1[[#This Row],[tov]]))</f>
        <v>0.96026490066225167</v>
      </c>
      <c r="AD2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292" spans="1:30" x14ac:dyDescent="0.25">
      <c r="A292">
        <v>53</v>
      </c>
      <c r="B292" s="1">
        <v>39135</v>
      </c>
      <c r="C292" t="s">
        <v>404</v>
      </c>
      <c r="D292" t="s">
        <v>27</v>
      </c>
      <c r="E292" t="s">
        <v>89</v>
      </c>
      <c r="F292" t="s">
        <v>104</v>
      </c>
      <c r="G292">
        <v>43</v>
      </c>
      <c r="H292">
        <v>13</v>
      </c>
      <c r="I292">
        <v>28</v>
      </c>
      <c r="J292">
        <v>0.46400000000000002</v>
      </c>
      <c r="K292">
        <v>1</v>
      </c>
      <c r="L292">
        <v>4</v>
      </c>
      <c r="M292">
        <v>0.25</v>
      </c>
      <c r="N292">
        <v>2</v>
      </c>
      <c r="O292">
        <v>8</v>
      </c>
      <c r="P292">
        <v>0.25</v>
      </c>
      <c r="Q292">
        <v>3</v>
      </c>
      <c r="R292">
        <v>4</v>
      </c>
      <c r="S292">
        <v>7</v>
      </c>
      <c r="T292">
        <v>2</v>
      </c>
      <c r="U292">
        <v>3</v>
      </c>
      <c r="V292">
        <v>0</v>
      </c>
      <c r="W292">
        <v>3</v>
      </c>
      <c r="X292">
        <v>29</v>
      </c>
      <c r="Y292">
        <v>16.5</v>
      </c>
      <c r="Z292">
        <v>3</v>
      </c>
      <c r="AA292" s="6" t="s">
        <v>2234</v>
      </c>
      <c r="AB292">
        <f>(Table1[[#This Row],[ast]]/(Table1[[#This Row],[fga]]+(0.44*Table1[[#This Row],[fta]])+Table1[[#This Row],[ast]]+Table1[[#This Row],[tov]]))*100</f>
        <v>5.47645125958379</v>
      </c>
      <c r="AC292">
        <f>(Table1[[#This Row],[pts]]/(Table1[[#This Row],[fga]]+(0.44*Table1[[#This Row],[fta]])+Table1[[#This Row],[tov]]))</f>
        <v>0.84009269988412527</v>
      </c>
      <c r="AD2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0.39534883720930231</v>
      </c>
    </row>
    <row r="293" spans="1:30" x14ac:dyDescent="0.25">
      <c r="A293">
        <v>54</v>
      </c>
      <c r="B293" s="1">
        <v>39138</v>
      </c>
      <c r="C293" t="s">
        <v>405</v>
      </c>
      <c r="D293" t="s">
        <v>27</v>
      </c>
      <c r="E293" t="s">
        <v>49</v>
      </c>
      <c r="F293" t="s">
        <v>50</v>
      </c>
      <c r="G293">
        <v>42</v>
      </c>
      <c r="H293">
        <v>10</v>
      </c>
      <c r="I293">
        <v>22</v>
      </c>
      <c r="J293">
        <v>0.45500000000000002</v>
      </c>
      <c r="K293">
        <v>2</v>
      </c>
      <c r="L293">
        <v>5</v>
      </c>
      <c r="M293">
        <v>0.4</v>
      </c>
      <c r="N293">
        <v>7</v>
      </c>
      <c r="O293">
        <v>12</v>
      </c>
      <c r="P293">
        <v>0.58299999999999996</v>
      </c>
      <c r="Q293">
        <v>0</v>
      </c>
      <c r="R293">
        <v>3</v>
      </c>
      <c r="S293">
        <v>3</v>
      </c>
      <c r="T293">
        <v>7</v>
      </c>
      <c r="U293">
        <v>0</v>
      </c>
      <c r="V293">
        <v>1</v>
      </c>
      <c r="W293">
        <v>2</v>
      </c>
      <c r="X293">
        <v>29</v>
      </c>
      <c r="Y293">
        <v>19.3</v>
      </c>
      <c r="Z293">
        <v>6</v>
      </c>
      <c r="AA293" s="6" t="s">
        <v>2234</v>
      </c>
      <c r="AB293">
        <f>(Table1[[#This Row],[ast]]/(Table1[[#This Row],[fga]]+(0.44*Table1[[#This Row],[fta]])+Table1[[#This Row],[ast]]+Table1[[#This Row],[tov]]))*100</f>
        <v>19.294377067254683</v>
      </c>
      <c r="AC293">
        <f>(Table1[[#This Row],[pts]]/(Table1[[#This Row],[fga]]+(0.44*Table1[[#This Row],[fta]])+Table1[[#This Row],[tov]]))</f>
        <v>0.99043715846994529</v>
      </c>
      <c r="AD2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294" spans="1:30" x14ac:dyDescent="0.25">
      <c r="A294">
        <v>55</v>
      </c>
      <c r="B294" s="1">
        <v>39140</v>
      </c>
      <c r="C294" t="s">
        <v>406</v>
      </c>
      <c r="D294" t="s">
        <v>27</v>
      </c>
      <c r="E294" t="s">
        <v>266</v>
      </c>
      <c r="F294" t="s">
        <v>58</v>
      </c>
      <c r="G294">
        <v>43</v>
      </c>
      <c r="H294">
        <v>14</v>
      </c>
      <c r="I294">
        <v>22</v>
      </c>
      <c r="J294">
        <v>0.63600000000000001</v>
      </c>
      <c r="K294">
        <v>3</v>
      </c>
      <c r="L294">
        <v>4</v>
      </c>
      <c r="M294">
        <v>0.75</v>
      </c>
      <c r="N294">
        <v>4</v>
      </c>
      <c r="O294">
        <v>7</v>
      </c>
      <c r="P294">
        <v>0.57099999999999995</v>
      </c>
      <c r="Q294">
        <v>1</v>
      </c>
      <c r="R294">
        <v>4</v>
      </c>
      <c r="S294">
        <v>5</v>
      </c>
      <c r="T294">
        <v>8</v>
      </c>
      <c r="U294">
        <v>2</v>
      </c>
      <c r="V294">
        <v>1</v>
      </c>
      <c r="W294">
        <v>4</v>
      </c>
      <c r="X294">
        <v>35</v>
      </c>
      <c r="Y294">
        <v>29.8</v>
      </c>
      <c r="Z294">
        <v>16</v>
      </c>
      <c r="AA294" s="6" t="s">
        <v>2235</v>
      </c>
      <c r="AB294">
        <f>(Table1[[#This Row],[ast]]/(Table1[[#This Row],[fga]]+(0.44*Table1[[#This Row],[fta]])+Table1[[#This Row],[ast]]+Table1[[#This Row],[tov]]))*100</f>
        <v>21.574973031283712</v>
      </c>
      <c r="AC294">
        <f>(Table1[[#This Row],[pts]]/(Table1[[#This Row],[fga]]+(0.44*Table1[[#This Row],[fta]])+Table1[[#This Row],[tov]]))</f>
        <v>1.203576341127923</v>
      </c>
      <c r="AD2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0.83720930232558144</v>
      </c>
    </row>
    <row r="295" spans="1:30" x14ac:dyDescent="0.25">
      <c r="A295">
        <v>56</v>
      </c>
      <c r="B295" s="1">
        <v>39142</v>
      </c>
      <c r="C295" t="s">
        <v>407</v>
      </c>
      <c r="D295" t="s">
        <v>27</v>
      </c>
      <c r="E295" t="s">
        <v>133</v>
      </c>
      <c r="F295" t="s">
        <v>98</v>
      </c>
      <c r="G295">
        <v>40</v>
      </c>
      <c r="H295">
        <v>17</v>
      </c>
      <c r="I295">
        <v>27</v>
      </c>
      <c r="J295">
        <v>0.63</v>
      </c>
      <c r="K295">
        <v>1</v>
      </c>
      <c r="L295">
        <v>4</v>
      </c>
      <c r="M295">
        <v>0.25</v>
      </c>
      <c r="N295">
        <v>4</v>
      </c>
      <c r="O295">
        <v>8</v>
      </c>
      <c r="P295">
        <v>0.5</v>
      </c>
      <c r="Q295">
        <v>0</v>
      </c>
      <c r="R295">
        <v>3</v>
      </c>
      <c r="S295">
        <v>3</v>
      </c>
      <c r="T295">
        <v>5</v>
      </c>
      <c r="U295">
        <v>0</v>
      </c>
      <c r="V295">
        <v>0</v>
      </c>
      <c r="W295">
        <v>2</v>
      </c>
      <c r="X295">
        <v>39</v>
      </c>
      <c r="Y295">
        <v>26.9</v>
      </c>
      <c r="Z295">
        <v>-2</v>
      </c>
      <c r="AA295" s="6" t="s">
        <v>2234</v>
      </c>
      <c r="AB295">
        <f>(Table1[[#This Row],[ast]]/(Table1[[#This Row],[fga]]+(0.44*Table1[[#This Row],[fta]])+Table1[[#This Row],[ast]]+Table1[[#This Row],[tov]]))*100</f>
        <v>13.32622601279318</v>
      </c>
      <c r="AC295">
        <f>(Table1[[#This Row],[pts]]/(Table1[[#This Row],[fga]]+(0.44*Table1[[#This Row],[fta]])+Table1[[#This Row],[tov]]))</f>
        <v>1.1992619926199264</v>
      </c>
      <c r="AD2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0.77500000000000002</v>
      </c>
    </row>
    <row r="296" spans="1:30" x14ac:dyDescent="0.25">
      <c r="A296">
        <v>57</v>
      </c>
      <c r="B296" s="1">
        <v>39144</v>
      </c>
      <c r="C296" t="s">
        <v>408</v>
      </c>
      <c r="D296" t="s">
        <v>27</v>
      </c>
      <c r="E296" t="s">
        <v>79</v>
      </c>
      <c r="F296" t="s">
        <v>409</v>
      </c>
      <c r="G296">
        <v>37</v>
      </c>
      <c r="H296">
        <v>10</v>
      </c>
      <c r="I296">
        <v>20</v>
      </c>
      <c r="J296">
        <v>0.5</v>
      </c>
      <c r="K296">
        <v>1</v>
      </c>
      <c r="L296">
        <v>3</v>
      </c>
      <c r="M296">
        <v>0.33300000000000002</v>
      </c>
      <c r="N296">
        <v>15</v>
      </c>
      <c r="O296">
        <v>17</v>
      </c>
      <c r="P296">
        <v>0.88200000000000001</v>
      </c>
      <c r="Q296">
        <v>2</v>
      </c>
      <c r="R296">
        <v>3</v>
      </c>
      <c r="S296">
        <v>5</v>
      </c>
      <c r="T296">
        <v>6</v>
      </c>
      <c r="U296">
        <v>0</v>
      </c>
      <c r="V296">
        <v>3</v>
      </c>
      <c r="W296">
        <v>2</v>
      </c>
      <c r="X296">
        <v>36</v>
      </c>
      <c r="Y296">
        <v>31.4</v>
      </c>
      <c r="Z296">
        <v>23</v>
      </c>
      <c r="AA296" s="6" t="s">
        <v>2235</v>
      </c>
      <c r="AB296">
        <f>(Table1[[#This Row],[ast]]/(Table1[[#This Row],[fga]]+(0.44*Table1[[#This Row],[fta]])+Table1[[#This Row],[ast]]+Table1[[#This Row],[tov]]))*100</f>
        <v>16.910935738444191</v>
      </c>
      <c r="AC296">
        <f>(Table1[[#This Row],[pts]]/(Table1[[#This Row],[fga]]+(0.44*Table1[[#This Row],[fta]])+Table1[[#This Row],[tov]]))</f>
        <v>1.2211668928086838</v>
      </c>
      <c r="AD2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0.97297297297297303</v>
      </c>
    </row>
    <row r="297" spans="1:30" x14ac:dyDescent="0.25">
      <c r="A297">
        <v>58</v>
      </c>
      <c r="B297" s="1">
        <v>39146</v>
      </c>
      <c r="C297" t="s">
        <v>410</v>
      </c>
      <c r="D297" t="s">
        <v>27</v>
      </c>
      <c r="E297" t="s">
        <v>85</v>
      </c>
      <c r="F297" t="s">
        <v>116</v>
      </c>
      <c r="G297">
        <v>42</v>
      </c>
      <c r="H297">
        <v>12</v>
      </c>
      <c r="I297">
        <v>24</v>
      </c>
      <c r="J297">
        <v>0.5</v>
      </c>
      <c r="K297">
        <v>3</v>
      </c>
      <c r="L297">
        <v>6</v>
      </c>
      <c r="M297">
        <v>0.5</v>
      </c>
      <c r="N297">
        <v>5</v>
      </c>
      <c r="O297">
        <v>9</v>
      </c>
      <c r="P297">
        <v>0.55600000000000005</v>
      </c>
      <c r="Q297">
        <v>1</v>
      </c>
      <c r="R297">
        <v>11</v>
      </c>
      <c r="S297">
        <v>12</v>
      </c>
      <c r="T297">
        <v>8</v>
      </c>
      <c r="U297">
        <v>0</v>
      </c>
      <c r="V297">
        <v>0</v>
      </c>
      <c r="W297">
        <v>3</v>
      </c>
      <c r="X297">
        <v>32</v>
      </c>
      <c r="Y297">
        <v>24.2</v>
      </c>
      <c r="Z297">
        <v>-1</v>
      </c>
      <c r="AA297" s="6" t="s">
        <v>2235</v>
      </c>
      <c r="AB297">
        <f>(Table1[[#This Row],[ast]]/(Table1[[#This Row],[fga]]+(0.44*Table1[[#This Row],[fta]])+Table1[[#This Row],[ast]]+Table1[[#This Row],[tov]]))*100</f>
        <v>20.533880903490758</v>
      </c>
      <c r="AC297">
        <f>(Table1[[#This Row],[pts]]/(Table1[[#This Row],[fga]]+(0.44*Table1[[#This Row],[fta]])+Table1[[#This Row],[tov]]))</f>
        <v>1.0335917312661498</v>
      </c>
      <c r="AD2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298" spans="1:30" x14ac:dyDescent="0.25">
      <c r="A298">
        <v>59</v>
      </c>
      <c r="B298" s="1">
        <v>39148</v>
      </c>
      <c r="C298" t="s">
        <v>411</v>
      </c>
      <c r="D298" t="s">
        <v>27</v>
      </c>
      <c r="E298" t="s">
        <v>69</v>
      </c>
      <c r="F298" t="s">
        <v>123</v>
      </c>
      <c r="G298">
        <v>51</v>
      </c>
      <c r="H298">
        <v>17</v>
      </c>
      <c r="I298">
        <v>31</v>
      </c>
      <c r="J298">
        <v>0.54800000000000004</v>
      </c>
      <c r="K298">
        <v>1</v>
      </c>
      <c r="L298">
        <v>3</v>
      </c>
      <c r="M298">
        <v>0.33300000000000002</v>
      </c>
      <c r="N298">
        <v>6</v>
      </c>
      <c r="O298">
        <v>8</v>
      </c>
      <c r="P298">
        <v>0.75</v>
      </c>
      <c r="Q298">
        <v>2</v>
      </c>
      <c r="R298">
        <v>5</v>
      </c>
      <c r="S298">
        <v>7</v>
      </c>
      <c r="T298">
        <v>8</v>
      </c>
      <c r="U298">
        <v>3</v>
      </c>
      <c r="V298">
        <v>1</v>
      </c>
      <c r="W298">
        <v>4</v>
      </c>
      <c r="X298">
        <v>41</v>
      </c>
      <c r="Y298">
        <v>31.9</v>
      </c>
      <c r="Z298">
        <v>8</v>
      </c>
      <c r="AA298" s="6" t="s">
        <v>2235</v>
      </c>
      <c r="AB298">
        <f>(Table1[[#This Row],[ast]]/(Table1[[#This Row],[fga]]+(0.44*Table1[[#This Row],[fta]])+Table1[[#This Row],[ast]]+Table1[[#This Row],[tov]]))*100</f>
        <v>17.196904557179707</v>
      </c>
      <c r="AC298">
        <f>(Table1[[#This Row],[pts]]/(Table1[[#This Row],[fga]]+(0.44*Table1[[#This Row],[fta]])+Table1[[#This Row],[tov]]))</f>
        <v>1.0643821391484942</v>
      </c>
      <c r="AD2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0.78431372549019607</v>
      </c>
    </row>
    <row r="299" spans="1:30" x14ac:dyDescent="0.25">
      <c r="A299">
        <v>60</v>
      </c>
      <c r="B299" s="1">
        <v>39151</v>
      </c>
      <c r="C299" t="s">
        <v>412</v>
      </c>
      <c r="D299" t="s">
        <v>27</v>
      </c>
      <c r="E299" t="s">
        <v>121</v>
      </c>
      <c r="F299" t="s">
        <v>137</v>
      </c>
      <c r="G299">
        <v>37</v>
      </c>
      <c r="H299">
        <v>12</v>
      </c>
      <c r="I299">
        <v>22</v>
      </c>
      <c r="J299">
        <v>0.54500000000000004</v>
      </c>
      <c r="K299">
        <v>4</v>
      </c>
      <c r="L299">
        <v>6</v>
      </c>
      <c r="M299">
        <v>0.66700000000000004</v>
      </c>
      <c r="N299">
        <v>4</v>
      </c>
      <c r="O299">
        <v>4</v>
      </c>
      <c r="P299">
        <v>1</v>
      </c>
      <c r="Q299">
        <v>0</v>
      </c>
      <c r="R299">
        <v>8</v>
      </c>
      <c r="S299">
        <v>8</v>
      </c>
      <c r="T299">
        <v>9</v>
      </c>
      <c r="U299">
        <v>3</v>
      </c>
      <c r="V299">
        <v>1</v>
      </c>
      <c r="W299">
        <v>6</v>
      </c>
      <c r="X299">
        <v>32</v>
      </c>
      <c r="Y299">
        <v>25.8</v>
      </c>
      <c r="Z299">
        <v>15</v>
      </c>
      <c r="AA299" s="6" t="s">
        <v>2235</v>
      </c>
      <c r="AB299">
        <f>(Table1[[#This Row],[ast]]/(Table1[[#This Row],[fga]]+(0.44*Table1[[#This Row],[fta]])+Table1[[#This Row],[ast]]+Table1[[#This Row],[tov]]))*100</f>
        <v>23.219814241486063</v>
      </c>
      <c r="AC299">
        <f>(Table1[[#This Row],[pts]]/(Table1[[#This Row],[fga]]+(0.44*Table1[[#This Row],[fta]])+Table1[[#This Row],[tov]]))</f>
        <v>1.075268817204301</v>
      </c>
      <c r="AD2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300" spans="1:30" x14ac:dyDescent="0.25">
      <c r="A300">
        <v>61</v>
      </c>
      <c r="B300" s="1">
        <v>39152</v>
      </c>
      <c r="C300" t="s">
        <v>413</v>
      </c>
      <c r="D300" t="s">
        <v>27</v>
      </c>
      <c r="E300" t="s">
        <v>40</v>
      </c>
      <c r="F300" t="s">
        <v>91</v>
      </c>
      <c r="G300">
        <v>39</v>
      </c>
      <c r="H300">
        <v>10</v>
      </c>
      <c r="I300">
        <v>22</v>
      </c>
      <c r="J300">
        <v>0.45500000000000002</v>
      </c>
      <c r="K300">
        <v>2</v>
      </c>
      <c r="L300">
        <v>6</v>
      </c>
      <c r="M300">
        <v>0.33300000000000002</v>
      </c>
      <c r="N300">
        <v>4</v>
      </c>
      <c r="O300">
        <v>5</v>
      </c>
      <c r="P300">
        <v>0.8</v>
      </c>
      <c r="Q300">
        <v>3</v>
      </c>
      <c r="R300">
        <v>4</v>
      </c>
      <c r="S300">
        <v>7</v>
      </c>
      <c r="T300">
        <v>6</v>
      </c>
      <c r="U300">
        <v>3</v>
      </c>
      <c r="V300">
        <v>1</v>
      </c>
      <c r="W300">
        <v>2</v>
      </c>
      <c r="X300">
        <v>26</v>
      </c>
      <c r="Y300">
        <v>22.6</v>
      </c>
      <c r="Z300">
        <v>23</v>
      </c>
      <c r="AA300" s="6" t="s">
        <v>2235</v>
      </c>
      <c r="AB300">
        <f>(Table1[[#This Row],[ast]]/(Table1[[#This Row],[fga]]+(0.44*Table1[[#This Row],[fta]])+Table1[[#This Row],[ast]]+Table1[[#This Row],[tov]]))*100</f>
        <v>18.633540372670808</v>
      </c>
      <c r="AC300">
        <f>(Table1[[#This Row],[pts]]/(Table1[[#This Row],[fga]]+(0.44*Table1[[#This Row],[fta]])+Table1[[#This Row],[tov]]))</f>
        <v>0.99236641221374045</v>
      </c>
      <c r="AD3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301" spans="1:30" x14ac:dyDescent="0.25">
      <c r="A301">
        <v>62</v>
      </c>
      <c r="B301" s="1">
        <v>39155</v>
      </c>
      <c r="C301" t="s">
        <v>414</v>
      </c>
      <c r="D301" t="s">
        <v>27</v>
      </c>
      <c r="E301" t="s">
        <v>71</v>
      </c>
      <c r="F301" t="s">
        <v>186</v>
      </c>
      <c r="G301">
        <v>30</v>
      </c>
      <c r="H301">
        <v>11</v>
      </c>
      <c r="I301">
        <v>17</v>
      </c>
      <c r="J301">
        <v>0.64700000000000002</v>
      </c>
      <c r="K301">
        <v>4</v>
      </c>
      <c r="L301">
        <v>7</v>
      </c>
      <c r="M301">
        <v>0.57099999999999995</v>
      </c>
      <c r="N301">
        <v>3</v>
      </c>
      <c r="O301">
        <v>6</v>
      </c>
      <c r="P301">
        <v>0.5</v>
      </c>
      <c r="Q301">
        <v>1</v>
      </c>
      <c r="R301">
        <v>5</v>
      </c>
      <c r="S301">
        <v>6</v>
      </c>
      <c r="T301">
        <v>4</v>
      </c>
      <c r="U301">
        <v>3</v>
      </c>
      <c r="V301">
        <v>0</v>
      </c>
      <c r="W301">
        <v>2</v>
      </c>
      <c r="X301">
        <v>29</v>
      </c>
      <c r="Y301">
        <v>26.3</v>
      </c>
      <c r="Z301">
        <v>35</v>
      </c>
      <c r="AA301" s="6" t="s">
        <v>2235</v>
      </c>
      <c r="AB301">
        <f>(Table1[[#This Row],[ast]]/(Table1[[#This Row],[fga]]+(0.44*Table1[[#This Row],[fta]])+Table1[[#This Row],[ast]]+Table1[[#This Row],[tov]]))*100</f>
        <v>15.600624024960998</v>
      </c>
      <c r="AC301">
        <f>(Table1[[#This Row],[pts]]/(Table1[[#This Row],[fga]]+(0.44*Table1[[#This Row],[fta]])+Table1[[#This Row],[tov]]))</f>
        <v>1.3401109057301293</v>
      </c>
      <c r="AD3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1.0333333333333334</v>
      </c>
    </row>
    <row r="302" spans="1:30" x14ac:dyDescent="0.25">
      <c r="A302">
        <v>63</v>
      </c>
      <c r="B302" s="1">
        <v>39158</v>
      </c>
      <c r="C302" t="s">
        <v>415</v>
      </c>
      <c r="D302" t="s">
        <v>27</v>
      </c>
      <c r="E302" t="s">
        <v>115</v>
      </c>
      <c r="F302" t="s">
        <v>81</v>
      </c>
      <c r="G302">
        <v>44</v>
      </c>
      <c r="H302">
        <v>8</v>
      </c>
      <c r="I302">
        <v>21</v>
      </c>
      <c r="J302">
        <v>0.38100000000000001</v>
      </c>
      <c r="K302">
        <v>0</v>
      </c>
      <c r="L302">
        <v>6</v>
      </c>
      <c r="M302">
        <v>0</v>
      </c>
      <c r="N302">
        <v>8</v>
      </c>
      <c r="O302">
        <v>13</v>
      </c>
      <c r="P302">
        <v>0.61499999999999999</v>
      </c>
      <c r="Q302">
        <v>2</v>
      </c>
      <c r="R302">
        <v>15</v>
      </c>
      <c r="S302">
        <v>17</v>
      </c>
      <c r="T302">
        <v>9</v>
      </c>
      <c r="U302">
        <v>2</v>
      </c>
      <c r="V302">
        <v>2</v>
      </c>
      <c r="W302">
        <v>4</v>
      </c>
      <c r="X302">
        <v>24</v>
      </c>
      <c r="Y302">
        <v>20.9</v>
      </c>
      <c r="Z302">
        <v>7</v>
      </c>
      <c r="AA302" s="6" t="s">
        <v>2235</v>
      </c>
      <c r="AB302">
        <f>(Table1[[#This Row],[ast]]/(Table1[[#This Row],[fga]]+(0.44*Table1[[#This Row],[fta]])+Table1[[#This Row],[ast]]+Table1[[#This Row],[tov]]))*100</f>
        <v>22.658610271903324</v>
      </c>
      <c r="AC302">
        <f>(Table1[[#This Row],[pts]]/(Table1[[#This Row],[fga]]+(0.44*Table1[[#This Row],[fta]])+Table1[[#This Row],[tov]]))</f>
        <v>0.78125</v>
      </c>
      <c r="AD3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0.72727272727272729</v>
      </c>
    </row>
    <row r="303" spans="1:30" x14ac:dyDescent="0.25">
      <c r="A303">
        <v>64</v>
      </c>
      <c r="B303" s="1">
        <v>39161</v>
      </c>
      <c r="C303" t="s">
        <v>416</v>
      </c>
      <c r="D303" t="s">
        <v>27</v>
      </c>
      <c r="E303" t="s">
        <v>178</v>
      </c>
      <c r="F303" t="s">
        <v>159</v>
      </c>
      <c r="G303">
        <v>47</v>
      </c>
      <c r="H303">
        <v>12</v>
      </c>
      <c r="I303">
        <v>31</v>
      </c>
      <c r="J303">
        <v>0.38700000000000001</v>
      </c>
      <c r="K303">
        <v>2</v>
      </c>
      <c r="L303">
        <v>9</v>
      </c>
      <c r="M303">
        <v>0.222</v>
      </c>
      <c r="N303">
        <v>11</v>
      </c>
      <c r="O303">
        <v>12</v>
      </c>
      <c r="P303">
        <v>0.91700000000000004</v>
      </c>
      <c r="Q303">
        <v>2</v>
      </c>
      <c r="R303">
        <v>4</v>
      </c>
      <c r="S303">
        <v>6</v>
      </c>
      <c r="T303">
        <v>6</v>
      </c>
      <c r="U303">
        <v>1</v>
      </c>
      <c r="V303">
        <v>3</v>
      </c>
      <c r="W303">
        <v>3</v>
      </c>
      <c r="X303">
        <v>37</v>
      </c>
      <c r="Y303">
        <v>25</v>
      </c>
      <c r="Z303">
        <v>-5</v>
      </c>
      <c r="AA303" s="6" t="s">
        <v>2234</v>
      </c>
      <c r="AB303">
        <f>(Table1[[#This Row],[ast]]/(Table1[[#This Row],[fga]]+(0.44*Table1[[#This Row],[fta]])+Table1[[#This Row],[ast]]+Table1[[#This Row],[tov]]))*100</f>
        <v>13.250883392226148</v>
      </c>
      <c r="AC303">
        <f>(Table1[[#This Row],[pts]]/(Table1[[#This Row],[fga]]+(0.44*Table1[[#This Row],[fta]])+Table1[[#This Row],[tov]]))</f>
        <v>0.94195519348268841</v>
      </c>
      <c r="AD3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0.63829787234042556</v>
      </c>
    </row>
    <row r="304" spans="1:30" x14ac:dyDescent="0.25">
      <c r="A304">
        <v>65</v>
      </c>
      <c r="B304" s="1">
        <v>39162</v>
      </c>
      <c r="C304" t="s">
        <v>417</v>
      </c>
      <c r="D304" t="s">
        <v>27</v>
      </c>
      <c r="E304" t="s">
        <v>133</v>
      </c>
      <c r="F304" t="s">
        <v>159</v>
      </c>
      <c r="G304">
        <v>45</v>
      </c>
      <c r="H304">
        <v>12</v>
      </c>
      <c r="I304">
        <v>28</v>
      </c>
      <c r="J304">
        <v>0.42899999999999999</v>
      </c>
      <c r="K304">
        <v>1</v>
      </c>
      <c r="L304">
        <v>6</v>
      </c>
      <c r="M304">
        <v>0.16700000000000001</v>
      </c>
      <c r="N304">
        <v>6</v>
      </c>
      <c r="O304">
        <v>7</v>
      </c>
      <c r="P304">
        <v>0.85699999999999998</v>
      </c>
      <c r="Q304">
        <v>0</v>
      </c>
      <c r="R304">
        <v>6</v>
      </c>
      <c r="S304">
        <v>6</v>
      </c>
      <c r="T304">
        <v>4</v>
      </c>
      <c r="U304">
        <v>2</v>
      </c>
      <c r="V304">
        <v>3</v>
      </c>
      <c r="W304">
        <v>6</v>
      </c>
      <c r="X304">
        <v>31</v>
      </c>
      <c r="Y304">
        <v>17.3</v>
      </c>
      <c r="Z304">
        <v>-6</v>
      </c>
      <c r="AA304" s="6" t="s">
        <v>2234</v>
      </c>
      <c r="AB304">
        <f>(Table1[[#This Row],[ast]]/(Table1[[#This Row],[fga]]+(0.44*Table1[[#This Row],[fta]])+Table1[[#This Row],[ast]]+Table1[[#This Row],[tov]]))*100</f>
        <v>9.7370983446932815</v>
      </c>
      <c r="AC304">
        <f>(Table1[[#This Row],[pts]]/(Table1[[#This Row],[fga]]+(0.44*Table1[[#This Row],[fta]])+Table1[[#This Row],[tov]]))</f>
        <v>0.83603020496224378</v>
      </c>
      <c r="AD3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0.51111111111111107</v>
      </c>
    </row>
    <row r="305" spans="1:30" x14ac:dyDescent="0.25">
      <c r="A305">
        <v>66</v>
      </c>
      <c r="B305" s="1">
        <v>39164</v>
      </c>
      <c r="C305" t="s">
        <v>418</v>
      </c>
      <c r="D305" t="s">
        <v>27</v>
      </c>
      <c r="E305" t="s">
        <v>46</v>
      </c>
      <c r="F305" t="s">
        <v>186</v>
      </c>
      <c r="G305">
        <v>38</v>
      </c>
      <c r="H305">
        <v>8</v>
      </c>
      <c r="I305">
        <v>16</v>
      </c>
      <c r="J305">
        <v>0.5</v>
      </c>
      <c r="K305">
        <v>0</v>
      </c>
      <c r="L305">
        <v>1</v>
      </c>
      <c r="M305">
        <v>0</v>
      </c>
      <c r="N305">
        <v>5</v>
      </c>
      <c r="O305">
        <v>6</v>
      </c>
      <c r="P305">
        <v>0.83299999999999996</v>
      </c>
      <c r="Q305">
        <v>1</v>
      </c>
      <c r="R305">
        <v>2</v>
      </c>
      <c r="S305">
        <v>3</v>
      </c>
      <c r="T305">
        <v>10</v>
      </c>
      <c r="U305">
        <v>2</v>
      </c>
      <c r="V305">
        <v>0</v>
      </c>
      <c r="W305">
        <v>1</v>
      </c>
      <c r="X305">
        <v>21</v>
      </c>
      <c r="Y305">
        <v>21.5</v>
      </c>
      <c r="Z305">
        <v>19</v>
      </c>
      <c r="AA305" s="6" t="s">
        <v>2235</v>
      </c>
      <c r="AB305">
        <f>(Table1[[#This Row],[ast]]/(Table1[[#This Row],[fga]]+(0.44*Table1[[#This Row],[fta]])+Table1[[#This Row],[ast]]+Table1[[#This Row],[tov]]))*100</f>
        <v>33.738191632928476</v>
      </c>
      <c r="AC305">
        <f>(Table1[[#This Row],[pts]]/(Table1[[#This Row],[fga]]+(0.44*Table1[[#This Row],[fta]])+Table1[[#This Row],[tov]]))</f>
        <v>1.0692464358452138</v>
      </c>
      <c r="AD3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306" spans="1:30" x14ac:dyDescent="0.25">
      <c r="A306">
        <v>67</v>
      </c>
      <c r="B306" s="1">
        <v>39166</v>
      </c>
      <c r="C306" t="s">
        <v>419</v>
      </c>
      <c r="D306" t="s">
        <v>27</v>
      </c>
      <c r="E306" t="s">
        <v>37</v>
      </c>
      <c r="F306" t="s">
        <v>74</v>
      </c>
      <c r="G306">
        <v>41</v>
      </c>
      <c r="H306">
        <v>8</v>
      </c>
      <c r="I306">
        <v>19</v>
      </c>
      <c r="J306">
        <v>0.42099999999999999</v>
      </c>
      <c r="K306">
        <v>1</v>
      </c>
      <c r="L306">
        <v>6</v>
      </c>
      <c r="M306">
        <v>0.16700000000000001</v>
      </c>
      <c r="N306">
        <v>1</v>
      </c>
      <c r="O306">
        <v>1</v>
      </c>
      <c r="P306">
        <v>1</v>
      </c>
      <c r="Q306">
        <v>0</v>
      </c>
      <c r="R306">
        <v>3</v>
      </c>
      <c r="S306">
        <v>3</v>
      </c>
      <c r="T306">
        <v>8</v>
      </c>
      <c r="U306">
        <v>1</v>
      </c>
      <c r="V306">
        <v>0</v>
      </c>
      <c r="W306">
        <v>5</v>
      </c>
      <c r="X306">
        <v>18</v>
      </c>
      <c r="Y306">
        <v>8.8000000000000007</v>
      </c>
      <c r="Z306">
        <v>-13</v>
      </c>
      <c r="AA306" s="6" t="s">
        <v>2234</v>
      </c>
      <c r="AB306">
        <f>(Table1[[#This Row],[ast]]/(Table1[[#This Row],[fga]]+(0.44*Table1[[#This Row],[fta]])+Table1[[#This Row],[ast]]+Table1[[#This Row],[tov]]))*100</f>
        <v>24.66091245376079</v>
      </c>
      <c r="AC306">
        <f>(Table1[[#This Row],[pts]]/(Table1[[#This Row],[fga]]+(0.44*Table1[[#This Row],[fta]])+Table1[[#This Row],[tov]]))</f>
        <v>0.73649754500818332</v>
      </c>
      <c r="AD3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0.34146341463414637</v>
      </c>
    </row>
    <row r="307" spans="1:30" x14ac:dyDescent="0.25">
      <c r="A307">
        <v>68</v>
      </c>
      <c r="B307" s="1">
        <v>39168</v>
      </c>
      <c r="C307" t="s">
        <v>420</v>
      </c>
      <c r="D307" t="s">
        <v>27</v>
      </c>
      <c r="E307" t="s">
        <v>40</v>
      </c>
      <c r="F307" t="s">
        <v>91</v>
      </c>
      <c r="G307">
        <v>40</v>
      </c>
      <c r="H307">
        <v>8</v>
      </c>
      <c r="I307">
        <v>18</v>
      </c>
      <c r="J307">
        <v>0.44400000000000001</v>
      </c>
      <c r="K307">
        <v>0</v>
      </c>
      <c r="L307">
        <v>3</v>
      </c>
      <c r="M307">
        <v>0</v>
      </c>
      <c r="N307">
        <v>10</v>
      </c>
      <c r="O307">
        <v>14</v>
      </c>
      <c r="P307">
        <v>0.71399999999999997</v>
      </c>
      <c r="Q307">
        <v>1</v>
      </c>
      <c r="R307">
        <v>6</v>
      </c>
      <c r="S307">
        <v>7</v>
      </c>
      <c r="T307">
        <v>6</v>
      </c>
      <c r="U307">
        <v>2</v>
      </c>
      <c r="V307">
        <v>0</v>
      </c>
      <c r="W307">
        <v>3</v>
      </c>
      <c r="X307">
        <v>26</v>
      </c>
      <c r="Y307">
        <v>19.100000000000001</v>
      </c>
      <c r="Z307">
        <v>11</v>
      </c>
      <c r="AA307" s="6" t="s">
        <v>2235</v>
      </c>
      <c r="AB307">
        <f>(Table1[[#This Row],[ast]]/(Table1[[#This Row],[fga]]+(0.44*Table1[[#This Row],[fta]])+Table1[[#This Row],[ast]]+Table1[[#This Row],[tov]]))*100</f>
        <v>18.094089264173704</v>
      </c>
      <c r="AC307">
        <f>(Table1[[#This Row],[pts]]/(Table1[[#This Row],[fga]]+(0.44*Table1[[#This Row],[fta]])+Table1[[#This Row],[tov]]))</f>
        <v>0.95729013254786455</v>
      </c>
      <c r="AD3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08" spans="1:30" x14ac:dyDescent="0.25">
      <c r="A308">
        <v>69</v>
      </c>
      <c r="B308" s="1">
        <v>39169</v>
      </c>
      <c r="C308" t="s">
        <v>421</v>
      </c>
      <c r="D308" t="s">
        <v>27</v>
      </c>
      <c r="E308" t="s">
        <v>46</v>
      </c>
      <c r="F308" t="s">
        <v>38</v>
      </c>
      <c r="G308">
        <v>44</v>
      </c>
      <c r="H308">
        <v>6</v>
      </c>
      <c r="I308">
        <v>20</v>
      </c>
      <c r="J308">
        <v>0.3</v>
      </c>
      <c r="K308">
        <v>2</v>
      </c>
      <c r="L308">
        <v>5</v>
      </c>
      <c r="M308">
        <v>0.4</v>
      </c>
      <c r="N308">
        <v>10</v>
      </c>
      <c r="O308">
        <v>14</v>
      </c>
      <c r="P308">
        <v>0.71399999999999997</v>
      </c>
      <c r="Q308">
        <v>1</v>
      </c>
      <c r="R308">
        <v>5</v>
      </c>
      <c r="S308">
        <v>6</v>
      </c>
      <c r="T308">
        <v>7</v>
      </c>
      <c r="U308">
        <v>2</v>
      </c>
      <c r="V308">
        <v>0</v>
      </c>
      <c r="W308">
        <v>3</v>
      </c>
      <c r="X308">
        <v>24</v>
      </c>
      <c r="Y308">
        <v>15.7</v>
      </c>
      <c r="Z308">
        <v>3</v>
      </c>
      <c r="AA308" s="6" t="s">
        <v>2234</v>
      </c>
      <c r="AB308">
        <f>(Table1[[#This Row],[ast]]/(Table1[[#This Row],[fga]]+(0.44*Table1[[#This Row],[fta]])+Table1[[#This Row],[ast]]+Table1[[#This Row],[tov]]))*100</f>
        <v>19.358407079646021</v>
      </c>
      <c r="AC308">
        <f>(Table1[[#This Row],[pts]]/(Table1[[#This Row],[fga]]+(0.44*Table1[[#This Row],[fta]])+Table1[[#This Row],[tov]]))</f>
        <v>0.82304526748971196</v>
      </c>
      <c r="AD3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0.40909090909090912</v>
      </c>
    </row>
    <row r="309" spans="1:30" x14ac:dyDescent="0.25">
      <c r="A309">
        <v>70</v>
      </c>
      <c r="B309" s="1">
        <v>39172</v>
      </c>
      <c r="C309" t="s">
        <v>422</v>
      </c>
      <c r="D309" t="s">
        <v>27</v>
      </c>
      <c r="E309" t="s">
        <v>89</v>
      </c>
      <c r="F309" t="s">
        <v>123</v>
      </c>
      <c r="G309">
        <v>47</v>
      </c>
      <c r="H309">
        <v>14</v>
      </c>
      <c r="I309">
        <v>25</v>
      </c>
      <c r="J309">
        <v>0.56000000000000005</v>
      </c>
      <c r="K309">
        <v>0</v>
      </c>
      <c r="L309">
        <v>3</v>
      </c>
      <c r="M309">
        <v>0</v>
      </c>
      <c r="N309">
        <v>11</v>
      </c>
      <c r="O309">
        <v>13</v>
      </c>
      <c r="P309">
        <v>0.84599999999999997</v>
      </c>
      <c r="Q309">
        <v>1</v>
      </c>
      <c r="R309">
        <v>4</v>
      </c>
      <c r="S309">
        <v>5</v>
      </c>
      <c r="T309">
        <v>9</v>
      </c>
      <c r="U309">
        <v>3</v>
      </c>
      <c r="V309">
        <v>0</v>
      </c>
      <c r="W309">
        <v>7</v>
      </c>
      <c r="X309">
        <v>39</v>
      </c>
      <c r="Y309">
        <v>28.9</v>
      </c>
      <c r="Z309">
        <v>4</v>
      </c>
      <c r="AA309" s="6" t="s">
        <v>2235</v>
      </c>
      <c r="AB309">
        <f>(Table1[[#This Row],[ast]]/(Table1[[#This Row],[fga]]+(0.44*Table1[[#This Row],[fta]])+Table1[[#This Row],[ast]]+Table1[[#This Row],[tov]]))*100</f>
        <v>19.263698630136986</v>
      </c>
      <c r="AC309">
        <f>(Table1[[#This Row],[pts]]/(Table1[[#This Row],[fga]]+(0.44*Table1[[#This Row],[fta]])+Table1[[#This Row],[tov]]))</f>
        <v>1.0339342523860022</v>
      </c>
      <c r="AD3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0.76595744680851063</v>
      </c>
    </row>
    <row r="310" spans="1:30" x14ac:dyDescent="0.25">
      <c r="A310">
        <v>71</v>
      </c>
      <c r="B310" s="1">
        <v>39175</v>
      </c>
      <c r="C310" t="s">
        <v>423</v>
      </c>
      <c r="D310" t="s">
        <v>27</v>
      </c>
      <c r="E310" t="s">
        <v>62</v>
      </c>
      <c r="F310" t="s">
        <v>44</v>
      </c>
      <c r="G310">
        <v>42</v>
      </c>
      <c r="H310">
        <v>13</v>
      </c>
      <c r="I310">
        <v>24</v>
      </c>
      <c r="J310">
        <v>0.54200000000000004</v>
      </c>
      <c r="K310">
        <v>0</v>
      </c>
      <c r="L310">
        <v>2</v>
      </c>
      <c r="M310">
        <v>0</v>
      </c>
      <c r="N310">
        <v>5</v>
      </c>
      <c r="O310">
        <v>5</v>
      </c>
      <c r="P310">
        <v>1</v>
      </c>
      <c r="Q310">
        <v>2</v>
      </c>
      <c r="R310">
        <v>10</v>
      </c>
      <c r="S310">
        <v>12</v>
      </c>
      <c r="T310">
        <v>6</v>
      </c>
      <c r="U310">
        <v>4</v>
      </c>
      <c r="V310">
        <v>1</v>
      </c>
      <c r="W310">
        <v>2</v>
      </c>
      <c r="X310">
        <v>31</v>
      </c>
      <c r="Y310">
        <v>30.3</v>
      </c>
      <c r="Z310">
        <v>21</v>
      </c>
      <c r="AA310" s="6" t="s">
        <v>2235</v>
      </c>
      <c r="AB310">
        <f>(Table1[[#This Row],[ast]]/(Table1[[#This Row],[fga]]+(0.44*Table1[[#This Row],[fta]])+Table1[[#This Row],[ast]]+Table1[[#This Row],[tov]]))*100</f>
        <v>17.543859649122805</v>
      </c>
      <c r="AC310">
        <f>(Table1[[#This Row],[pts]]/(Table1[[#This Row],[fga]]+(0.44*Table1[[#This Row],[fta]])+Table1[[#This Row],[tov]]))</f>
        <v>1.0992907801418439</v>
      </c>
      <c r="AD3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0.97619047619047616</v>
      </c>
    </row>
    <row r="311" spans="1:30" x14ac:dyDescent="0.25">
      <c r="A311">
        <v>72</v>
      </c>
      <c r="B311" s="1">
        <v>39177</v>
      </c>
      <c r="C311" t="s">
        <v>424</v>
      </c>
      <c r="D311" t="s">
        <v>27</v>
      </c>
      <c r="E311" t="s">
        <v>49</v>
      </c>
      <c r="F311" t="s">
        <v>38</v>
      </c>
      <c r="G311">
        <v>49</v>
      </c>
      <c r="H311">
        <v>11</v>
      </c>
      <c r="I311">
        <v>21</v>
      </c>
      <c r="J311">
        <v>0.52400000000000002</v>
      </c>
      <c r="K311">
        <v>2</v>
      </c>
      <c r="L311">
        <v>5</v>
      </c>
      <c r="M311">
        <v>0.4</v>
      </c>
      <c r="N311">
        <v>11</v>
      </c>
      <c r="O311">
        <v>13</v>
      </c>
      <c r="P311">
        <v>0.84599999999999997</v>
      </c>
      <c r="Q311">
        <v>2</v>
      </c>
      <c r="R311">
        <v>7</v>
      </c>
      <c r="S311">
        <v>9</v>
      </c>
      <c r="T311">
        <v>5</v>
      </c>
      <c r="U311">
        <v>0</v>
      </c>
      <c r="V311">
        <v>0</v>
      </c>
      <c r="W311">
        <v>4</v>
      </c>
      <c r="X311">
        <v>35</v>
      </c>
      <c r="Y311">
        <v>25.3</v>
      </c>
      <c r="Z311">
        <v>3</v>
      </c>
      <c r="AA311" s="6" t="s">
        <v>2234</v>
      </c>
      <c r="AB311">
        <f>(Table1[[#This Row],[ast]]/(Table1[[#This Row],[fga]]+(0.44*Table1[[#This Row],[fta]])+Table1[[#This Row],[ast]]+Table1[[#This Row],[tov]]))*100</f>
        <v>13.997760358342665</v>
      </c>
      <c r="AC311">
        <f>(Table1[[#This Row],[pts]]/(Table1[[#This Row],[fga]]+(0.44*Table1[[#This Row],[fta]])+Table1[[#This Row],[tov]]))</f>
        <v>1.1393229166666667</v>
      </c>
      <c r="AD3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0.67346938775510201</v>
      </c>
    </row>
    <row r="312" spans="1:30" x14ac:dyDescent="0.25">
      <c r="A312">
        <v>73</v>
      </c>
      <c r="B312" s="1">
        <v>39178</v>
      </c>
      <c r="C312" t="s">
        <v>425</v>
      </c>
      <c r="D312" t="s">
        <v>27</v>
      </c>
      <c r="E312" t="s">
        <v>43</v>
      </c>
      <c r="F312" t="s">
        <v>142</v>
      </c>
      <c r="G312">
        <v>44</v>
      </c>
      <c r="H312">
        <v>7</v>
      </c>
      <c r="I312">
        <v>23</v>
      </c>
      <c r="J312">
        <v>0.30399999999999999</v>
      </c>
      <c r="K312">
        <v>0</v>
      </c>
      <c r="L312">
        <v>3</v>
      </c>
      <c r="M312">
        <v>0</v>
      </c>
      <c r="N312">
        <v>11</v>
      </c>
      <c r="O312">
        <v>14</v>
      </c>
      <c r="P312">
        <v>0.78600000000000003</v>
      </c>
      <c r="Q312">
        <v>0</v>
      </c>
      <c r="R312">
        <v>6</v>
      </c>
      <c r="S312">
        <v>6</v>
      </c>
      <c r="T312">
        <v>5</v>
      </c>
      <c r="U312">
        <v>1</v>
      </c>
      <c r="V312">
        <v>1</v>
      </c>
      <c r="W312">
        <v>2</v>
      </c>
      <c r="X312">
        <v>25</v>
      </c>
      <c r="Y312">
        <v>14.3</v>
      </c>
      <c r="Z312">
        <v>5</v>
      </c>
      <c r="AA312" s="6" t="s">
        <v>2235</v>
      </c>
      <c r="AB312">
        <f>(Table1[[#This Row],[ast]]/(Table1[[#This Row],[fga]]+(0.44*Table1[[#This Row],[fta]])+Table1[[#This Row],[ast]]+Table1[[#This Row],[tov]]))*100</f>
        <v>13.827433628318586</v>
      </c>
      <c r="AC312">
        <f>(Table1[[#This Row],[pts]]/(Table1[[#This Row],[fga]]+(0.44*Table1[[#This Row],[fta]])+Table1[[#This Row],[tov]]))</f>
        <v>0.80231065468549423</v>
      </c>
      <c r="AD3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0.38636363636363635</v>
      </c>
    </row>
    <row r="313" spans="1:30" x14ac:dyDescent="0.25">
      <c r="A313">
        <v>74</v>
      </c>
      <c r="B313" s="1">
        <v>39180</v>
      </c>
      <c r="C313" t="s">
        <v>426</v>
      </c>
      <c r="D313" t="s">
        <v>27</v>
      </c>
      <c r="E313" t="s">
        <v>69</v>
      </c>
      <c r="F313" t="s">
        <v>50</v>
      </c>
      <c r="G313">
        <v>43</v>
      </c>
      <c r="H313">
        <v>5</v>
      </c>
      <c r="I313">
        <v>16</v>
      </c>
      <c r="J313">
        <v>0.313</v>
      </c>
      <c r="K313">
        <v>1</v>
      </c>
      <c r="L313">
        <v>4</v>
      </c>
      <c r="M313">
        <v>0.25</v>
      </c>
      <c r="N313">
        <v>9</v>
      </c>
      <c r="O313">
        <v>11</v>
      </c>
      <c r="P313">
        <v>0.81799999999999995</v>
      </c>
      <c r="Q313">
        <v>1</v>
      </c>
      <c r="R313">
        <v>4</v>
      </c>
      <c r="S313">
        <v>5</v>
      </c>
      <c r="T313">
        <v>6</v>
      </c>
      <c r="U313">
        <v>1</v>
      </c>
      <c r="V313">
        <v>0</v>
      </c>
      <c r="W313">
        <v>5</v>
      </c>
      <c r="X313">
        <v>20</v>
      </c>
      <c r="Y313">
        <v>11.3</v>
      </c>
      <c r="Z313">
        <v>-11</v>
      </c>
      <c r="AA313" s="6" t="s">
        <v>2234</v>
      </c>
      <c r="AB313">
        <f>(Table1[[#This Row],[ast]]/(Table1[[#This Row],[fga]]+(0.44*Table1[[#This Row],[fta]])+Table1[[#This Row],[ast]]+Table1[[#This Row],[tov]]))*100</f>
        <v>18.844221105527641</v>
      </c>
      <c r="AC313">
        <f>(Table1[[#This Row],[pts]]/(Table1[[#This Row],[fga]]+(0.44*Table1[[#This Row],[fta]])+Table1[[#This Row],[tov]]))</f>
        <v>0.77399380804953566</v>
      </c>
      <c r="AD3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0.32558139534883723</v>
      </c>
    </row>
    <row r="314" spans="1:30" x14ac:dyDescent="0.25">
      <c r="A314">
        <v>75</v>
      </c>
      <c r="B314" s="1">
        <v>39184</v>
      </c>
      <c r="C314" t="s">
        <v>427</v>
      </c>
      <c r="D314" t="s">
        <v>27</v>
      </c>
      <c r="E314" t="s">
        <v>100</v>
      </c>
      <c r="F314" t="s">
        <v>218</v>
      </c>
      <c r="G314">
        <v>35</v>
      </c>
      <c r="H314">
        <v>15</v>
      </c>
      <c r="I314">
        <v>27</v>
      </c>
      <c r="J314">
        <v>0.55600000000000005</v>
      </c>
      <c r="K314">
        <v>0</v>
      </c>
      <c r="L314">
        <v>1</v>
      </c>
      <c r="M314">
        <v>0</v>
      </c>
      <c r="N314">
        <v>5</v>
      </c>
      <c r="O314">
        <v>9</v>
      </c>
      <c r="P314">
        <v>0.55600000000000005</v>
      </c>
      <c r="Q314">
        <v>3</v>
      </c>
      <c r="R314">
        <v>5</v>
      </c>
      <c r="S314">
        <v>8</v>
      </c>
      <c r="T314">
        <v>4</v>
      </c>
      <c r="U314">
        <v>2</v>
      </c>
      <c r="V314">
        <v>1</v>
      </c>
      <c r="W314">
        <v>2</v>
      </c>
      <c r="X314">
        <v>35</v>
      </c>
      <c r="Y314">
        <v>27.2</v>
      </c>
      <c r="Z314">
        <v>21</v>
      </c>
      <c r="AA314" s="6" t="s">
        <v>2235</v>
      </c>
      <c r="AB314">
        <f>(Table1[[#This Row],[ast]]/(Table1[[#This Row],[fga]]+(0.44*Table1[[#This Row],[fta]])+Table1[[#This Row],[ast]]+Table1[[#This Row],[tov]]))*100</f>
        <v>10.822510822510822</v>
      </c>
      <c r="AC314">
        <f>(Table1[[#This Row],[pts]]/(Table1[[#This Row],[fga]]+(0.44*Table1[[#This Row],[fta]])+Table1[[#This Row],[tov]]))</f>
        <v>1.0618932038834952</v>
      </c>
      <c r="AD3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315" spans="1:30" x14ac:dyDescent="0.25">
      <c r="A315">
        <v>76</v>
      </c>
      <c r="B315" s="1">
        <v>39186</v>
      </c>
      <c r="C315" t="s">
        <v>428</v>
      </c>
      <c r="D315" t="s">
        <v>27</v>
      </c>
      <c r="E315" t="s">
        <v>64</v>
      </c>
      <c r="F315" t="s">
        <v>429</v>
      </c>
      <c r="G315">
        <v>32</v>
      </c>
      <c r="H315">
        <v>8</v>
      </c>
      <c r="I315">
        <v>16</v>
      </c>
      <c r="J315">
        <v>0.5</v>
      </c>
      <c r="K315">
        <v>3</v>
      </c>
      <c r="L315">
        <v>6</v>
      </c>
      <c r="M315">
        <v>0.5</v>
      </c>
      <c r="N315">
        <v>4</v>
      </c>
      <c r="O315">
        <v>5</v>
      </c>
      <c r="P315">
        <v>0.8</v>
      </c>
      <c r="Q315">
        <v>1</v>
      </c>
      <c r="R315">
        <v>4</v>
      </c>
      <c r="S315">
        <v>5</v>
      </c>
      <c r="T315">
        <v>6</v>
      </c>
      <c r="U315">
        <v>1</v>
      </c>
      <c r="V315">
        <v>1</v>
      </c>
      <c r="W315">
        <v>0</v>
      </c>
      <c r="X315">
        <v>23</v>
      </c>
      <c r="Y315">
        <v>22</v>
      </c>
      <c r="Z315">
        <v>25</v>
      </c>
      <c r="AA315" s="6" t="s">
        <v>2235</v>
      </c>
      <c r="AB315">
        <f>(Table1[[#This Row],[ast]]/(Table1[[#This Row],[fga]]+(0.44*Table1[[#This Row],[fta]])+Table1[[#This Row],[ast]]+Table1[[#This Row],[tov]]))*100</f>
        <v>24.793388429752067</v>
      </c>
      <c r="AC315">
        <f>(Table1[[#This Row],[pts]]/(Table1[[#This Row],[fga]]+(0.44*Table1[[#This Row],[fta]])+Table1[[#This Row],[tov]]))</f>
        <v>1.2637362637362637</v>
      </c>
      <c r="AD3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0.84375</v>
      </c>
    </row>
    <row r="316" spans="1:30" x14ac:dyDescent="0.25">
      <c r="A316">
        <v>77</v>
      </c>
      <c r="B316" s="1">
        <v>39189</v>
      </c>
      <c r="C316" t="s">
        <v>430</v>
      </c>
      <c r="D316" t="s">
        <v>27</v>
      </c>
      <c r="E316" t="s">
        <v>54</v>
      </c>
      <c r="F316" t="s">
        <v>116</v>
      </c>
      <c r="G316">
        <v>36</v>
      </c>
      <c r="H316">
        <v>7</v>
      </c>
      <c r="I316">
        <v>15</v>
      </c>
      <c r="J316">
        <v>0.46700000000000003</v>
      </c>
      <c r="K316">
        <v>0</v>
      </c>
      <c r="L316">
        <v>2</v>
      </c>
      <c r="M316">
        <v>0</v>
      </c>
      <c r="N316">
        <v>4</v>
      </c>
      <c r="O316">
        <v>7</v>
      </c>
      <c r="P316">
        <v>0.57099999999999995</v>
      </c>
      <c r="Q316">
        <v>1</v>
      </c>
      <c r="R316">
        <v>4</v>
      </c>
      <c r="S316">
        <v>5</v>
      </c>
      <c r="T316">
        <v>6</v>
      </c>
      <c r="U316">
        <v>0</v>
      </c>
      <c r="V316">
        <v>0</v>
      </c>
      <c r="W316">
        <v>1</v>
      </c>
      <c r="X316">
        <v>18</v>
      </c>
      <c r="Y316">
        <v>13</v>
      </c>
      <c r="Z316">
        <v>-4</v>
      </c>
      <c r="AA316" s="6" t="s">
        <v>2235</v>
      </c>
      <c r="AB316">
        <f>(Table1[[#This Row],[ast]]/(Table1[[#This Row],[fga]]+(0.44*Table1[[#This Row],[fta]])+Table1[[#This Row],[ast]]+Table1[[#This Row],[tov]]))*100</f>
        <v>23.923444976076556</v>
      </c>
      <c r="AC316">
        <f>(Table1[[#This Row],[pts]]/(Table1[[#This Row],[fga]]+(0.44*Table1[[#This Row],[fta]])+Table1[[#This Row],[tov]]))</f>
        <v>0.94339622641509446</v>
      </c>
      <c r="AD3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0.47222222222222221</v>
      </c>
    </row>
    <row r="317" spans="1:30" x14ac:dyDescent="0.25">
      <c r="A317">
        <v>78</v>
      </c>
      <c r="B317" s="1">
        <v>39190</v>
      </c>
      <c r="C317" t="s">
        <v>431</v>
      </c>
      <c r="D317" t="s">
        <v>27</v>
      </c>
      <c r="E317" t="s">
        <v>121</v>
      </c>
      <c r="F317" t="s">
        <v>44</v>
      </c>
      <c r="G317">
        <v>40</v>
      </c>
      <c r="H317">
        <v>9</v>
      </c>
      <c r="I317">
        <v>18</v>
      </c>
      <c r="J317">
        <v>0.5</v>
      </c>
      <c r="K317">
        <v>1</v>
      </c>
      <c r="L317">
        <v>4</v>
      </c>
      <c r="M317">
        <v>0.25</v>
      </c>
      <c r="N317">
        <v>5</v>
      </c>
      <c r="O317">
        <v>10</v>
      </c>
      <c r="P317">
        <v>0.5</v>
      </c>
      <c r="Q317">
        <v>0</v>
      </c>
      <c r="R317">
        <v>5</v>
      </c>
      <c r="S317">
        <v>5</v>
      </c>
      <c r="T317">
        <v>9</v>
      </c>
      <c r="U317">
        <v>2</v>
      </c>
      <c r="V317">
        <v>0</v>
      </c>
      <c r="W317">
        <v>2</v>
      </c>
      <c r="X317">
        <v>24</v>
      </c>
      <c r="Y317">
        <v>20</v>
      </c>
      <c r="Z317">
        <v>22</v>
      </c>
      <c r="AA317" s="6" t="s">
        <v>2235</v>
      </c>
      <c r="AB317">
        <f>(Table1[[#This Row],[ast]]/(Table1[[#This Row],[fga]]+(0.44*Table1[[#This Row],[fta]])+Table1[[#This Row],[ast]]+Table1[[#This Row],[tov]]))*100</f>
        <v>26.946107784431138</v>
      </c>
      <c r="AC317">
        <f>(Table1[[#This Row],[pts]]/(Table1[[#This Row],[fga]]+(0.44*Table1[[#This Row],[fta]])+Table1[[#This Row],[tov]]))</f>
        <v>0.98360655737704927</v>
      </c>
      <c r="AD3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18" spans="1:30" x14ac:dyDescent="0.25">
      <c r="A318">
        <v>1</v>
      </c>
      <c r="B318" s="1">
        <v>39386</v>
      </c>
      <c r="C318" t="s">
        <v>432</v>
      </c>
      <c r="D318" t="s">
        <v>27</v>
      </c>
      <c r="E318" t="s">
        <v>133</v>
      </c>
      <c r="F318" t="s">
        <v>128</v>
      </c>
      <c r="G318">
        <v>36</v>
      </c>
      <c r="H318">
        <v>2</v>
      </c>
      <c r="I318">
        <v>11</v>
      </c>
      <c r="J318">
        <v>0.182</v>
      </c>
      <c r="K318">
        <v>0</v>
      </c>
      <c r="L318">
        <v>2</v>
      </c>
      <c r="M318">
        <v>0</v>
      </c>
      <c r="N318">
        <v>6</v>
      </c>
      <c r="O318">
        <v>10</v>
      </c>
      <c r="P318">
        <v>0.6</v>
      </c>
      <c r="Q318">
        <v>1</v>
      </c>
      <c r="R318">
        <v>4</v>
      </c>
      <c r="S318">
        <v>5</v>
      </c>
      <c r="T318">
        <v>4</v>
      </c>
      <c r="U318">
        <v>1</v>
      </c>
      <c r="V318">
        <v>0</v>
      </c>
      <c r="W318">
        <v>5</v>
      </c>
      <c r="X318">
        <v>10</v>
      </c>
      <c r="Y318">
        <v>0.6</v>
      </c>
      <c r="Z318">
        <v>-12</v>
      </c>
      <c r="AA318" s="6" t="s">
        <v>2234</v>
      </c>
      <c r="AB318">
        <f>(Table1[[#This Row],[ast]]/(Table1[[#This Row],[fga]]+(0.44*Table1[[#This Row],[fta]])+Table1[[#This Row],[ast]]+Table1[[#This Row],[tov]]))*100</f>
        <v>16.393442622950822</v>
      </c>
      <c r="AC318">
        <f>(Table1[[#This Row],[pts]]/(Table1[[#This Row],[fga]]+(0.44*Table1[[#This Row],[fta]])+Table1[[#This Row],[tov]]))</f>
        <v>0.49019607843137258</v>
      </c>
      <c r="AD3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5.5555555555555552E-2</v>
      </c>
    </row>
    <row r="319" spans="1:30" x14ac:dyDescent="0.25">
      <c r="A319">
        <v>2</v>
      </c>
      <c r="B319" s="1">
        <v>39388</v>
      </c>
      <c r="C319" t="s">
        <v>433</v>
      </c>
      <c r="D319" t="s">
        <v>27</v>
      </c>
      <c r="E319" t="s">
        <v>46</v>
      </c>
      <c r="F319" t="s">
        <v>123</v>
      </c>
      <c r="G319">
        <v>44</v>
      </c>
      <c r="H319">
        <v>13</v>
      </c>
      <c r="I319">
        <v>28</v>
      </c>
      <c r="J319">
        <v>0.46400000000000002</v>
      </c>
      <c r="K319">
        <v>3</v>
      </c>
      <c r="L319">
        <v>5</v>
      </c>
      <c r="M319">
        <v>0.6</v>
      </c>
      <c r="N319">
        <v>16</v>
      </c>
      <c r="O319">
        <v>22</v>
      </c>
      <c r="P319">
        <v>0.72699999999999998</v>
      </c>
      <c r="Q319">
        <v>3</v>
      </c>
      <c r="R319">
        <v>4</v>
      </c>
      <c r="S319">
        <v>7</v>
      </c>
      <c r="T319">
        <v>7</v>
      </c>
      <c r="U319">
        <v>3</v>
      </c>
      <c r="V319">
        <v>1</v>
      </c>
      <c r="W319">
        <v>3</v>
      </c>
      <c r="X319">
        <v>45</v>
      </c>
      <c r="Y319">
        <v>36.700000000000003</v>
      </c>
      <c r="Z319">
        <v>4</v>
      </c>
      <c r="AA319" s="6" t="s">
        <v>2235</v>
      </c>
      <c r="AB319">
        <f>(Table1[[#This Row],[ast]]/(Table1[[#This Row],[fga]]+(0.44*Table1[[#This Row],[fta]])+Table1[[#This Row],[ast]]+Table1[[#This Row],[tov]]))*100</f>
        <v>14.681208053691275</v>
      </c>
      <c r="AC319">
        <f>(Table1[[#This Row],[pts]]/(Table1[[#This Row],[fga]]+(0.44*Table1[[#This Row],[fta]])+Table1[[#This Row],[tov]]))</f>
        <v>1.1061946902654867</v>
      </c>
      <c r="AD3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0.88636363636363635</v>
      </c>
    </row>
    <row r="320" spans="1:30" x14ac:dyDescent="0.25">
      <c r="A320">
        <v>3</v>
      </c>
      <c r="B320" s="1">
        <v>39390</v>
      </c>
      <c r="C320" t="s">
        <v>434</v>
      </c>
      <c r="D320" t="s">
        <v>27</v>
      </c>
      <c r="E320" t="s">
        <v>31</v>
      </c>
      <c r="F320" t="s">
        <v>60</v>
      </c>
      <c r="G320">
        <v>43</v>
      </c>
      <c r="H320">
        <v>11</v>
      </c>
      <c r="I320">
        <v>26</v>
      </c>
      <c r="J320">
        <v>0.42299999999999999</v>
      </c>
      <c r="K320">
        <v>3</v>
      </c>
      <c r="L320">
        <v>5</v>
      </c>
      <c r="M320">
        <v>0.6</v>
      </c>
      <c r="N320">
        <v>2</v>
      </c>
      <c r="O320">
        <v>2</v>
      </c>
      <c r="P320">
        <v>1</v>
      </c>
      <c r="Q320">
        <v>1</v>
      </c>
      <c r="R320">
        <v>4</v>
      </c>
      <c r="S320">
        <v>5</v>
      </c>
      <c r="T320">
        <v>8</v>
      </c>
      <c r="U320">
        <v>2</v>
      </c>
      <c r="V320">
        <v>4</v>
      </c>
      <c r="W320">
        <v>3</v>
      </c>
      <c r="X320">
        <v>27</v>
      </c>
      <c r="Y320">
        <v>22.5</v>
      </c>
      <c r="Z320">
        <v>-18</v>
      </c>
      <c r="AA320" s="6" t="s">
        <v>2234</v>
      </c>
      <c r="AB320">
        <f>(Table1[[#This Row],[ast]]/(Table1[[#This Row],[fga]]+(0.44*Table1[[#This Row],[fta]])+Table1[[#This Row],[ast]]+Table1[[#This Row],[tov]]))*100</f>
        <v>21.11932418162619</v>
      </c>
      <c r="AC320">
        <f>(Table1[[#This Row],[pts]]/(Table1[[#This Row],[fga]]+(0.44*Table1[[#This Row],[fta]])+Table1[[#This Row],[tov]]))</f>
        <v>0.90361445783132532</v>
      </c>
      <c r="AD3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0.65116279069767447</v>
      </c>
    </row>
    <row r="321" spans="1:30" x14ac:dyDescent="0.25">
      <c r="A321">
        <v>4</v>
      </c>
      <c r="B321" s="1">
        <v>39392</v>
      </c>
      <c r="C321" t="s">
        <v>435</v>
      </c>
      <c r="D321" t="s">
        <v>27</v>
      </c>
      <c r="E321" t="s">
        <v>112</v>
      </c>
      <c r="F321" t="s">
        <v>123</v>
      </c>
      <c r="G321">
        <v>42</v>
      </c>
      <c r="H321">
        <v>9</v>
      </c>
      <c r="I321">
        <v>16</v>
      </c>
      <c r="J321">
        <v>0.56299999999999994</v>
      </c>
      <c r="K321">
        <v>1</v>
      </c>
      <c r="L321">
        <v>2</v>
      </c>
      <c r="M321">
        <v>0.5</v>
      </c>
      <c r="N321">
        <v>5</v>
      </c>
      <c r="O321">
        <v>7</v>
      </c>
      <c r="P321">
        <v>0.71399999999999997</v>
      </c>
      <c r="Q321">
        <v>1</v>
      </c>
      <c r="R321">
        <v>12</v>
      </c>
      <c r="S321">
        <v>13</v>
      </c>
      <c r="T321">
        <v>9</v>
      </c>
      <c r="U321">
        <v>0</v>
      </c>
      <c r="V321">
        <v>3</v>
      </c>
      <c r="W321">
        <v>2</v>
      </c>
      <c r="X321">
        <v>24</v>
      </c>
      <c r="Y321">
        <v>25.9</v>
      </c>
      <c r="Z321">
        <v>4</v>
      </c>
      <c r="AA321" s="6" t="s">
        <v>2235</v>
      </c>
      <c r="AB321">
        <f>(Table1[[#This Row],[ast]]/(Table1[[#This Row],[fga]]+(0.44*Table1[[#This Row],[fta]])+Table1[[#This Row],[ast]]+Table1[[#This Row],[tov]]))*100</f>
        <v>29.920212765957448</v>
      </c>
      <c r="AC321">
        <f>(Table1[[#This Row],[pts]]/(Table1[[#This Row],[fga]]+(0.44*Table1[[#This Row],[fta]])+Table1[[#This Row],[tov]]))</f>
        <v>1.1385199240986719</v>
      </c>
      <c r="AD3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0.90476190476190477</v>
      </c>
    </row>
    <row r="322" spans="1:30" x14ac:dyDescent="0.25">
      <c r="A322">
        <v>5</v>
      </c>
      <c r="B322" s="1">
        <v>39393</v>
      </c>
      <c r="C322" t="s">
        <v>436</v>
      </c>
      <c r="D322" t="s">
        <v>27</v>
      </c>
      <c r="E322" t="s">
        <v>115</v>
      </c>
      <c r="F322" t="s">
        <v>202</v>
      </c>
      <c r="G322">
        <v>41</v>
      </c>
      <c r="H322">
        <v>12</v>
      </c>
      <c r="I322">
        <v>27</v>
      </c>
      <c r="J322">
        <v>0.44400000000000001</v>
      </c>
      <c r="K322">
        <v>1</v>
      </c>
      <c r="L322">
        <v>4</v>
      </c>
      <c r="M322">
        <v>0.25</v>
      </c>
      <c r="N322">
        <v>7</v>
      </c>
      <c r="O322">
        <v>15</v>
      </c>
      <c r="P322">
        <v>0.46700000000000003</v>
      </c>
      <c r="Q322">
        <v>2</v>
      </c>
      <c r="R322">
        <v>13</v>
      </c>
      <c r="S322">
        <v>15</v>
      </c>
      <c r="T322">
        <v>13</v>
      </c>
      <c r="U322">
        <v>3</v>
      </c>
      <c r="V322">
        <v>2</v>
      </c>
      <c r="W322">
        <v>4</v>
      </c>
      <c r="X322">
        <v>32</v>
      </c>
      <c r="Y322">
        <v>27.9</v>
      </c>
      <c r="Z322">
        <v>4</v>
      </c>
      <c r="AA322" s="6" t="s">
        <v>2234</v>
      </c>
      <c r="AB322">
        <f>(Table1[[#This Row],[ast]]/(Table1[[#This Row],[fga]]+(0.44*Table1[[#This Row],[fta]])+Table1[[#This Row],[ast]]+Table1[[#This Row],[tov]]))*100</f>
        <v>25.691699604743086</v>
      </c>
      <c r="AC322">
        <f>(Table1[[#This Row],[pts]]/(Table1[[#This Row],[fga]]+(0.44*Table1[[#This Row],[fta]])+Table1[[#This Row],[tov]]))</f>
        <v>0.85106382978723405</v>
      </c>
      <c r="AD3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0.92682926829268297</v>
      </c>
    </row>
    <row r="323" spans="1:30" x14ac:dyDescent="0.25">
      <c r="A323">
        <v>6</v>
      </c>
      <c r="B323" s="1">
        <v>39395</v>
      </c>
      <c r="C323" t="s">
        <v>437</v>
      </c>
      <c r="D323" t="s">
        <v>27</v>
      </c>
      <c r="E323" t="s">
        <v>28</v>
      </c>
      <c r="F323" t="s">
        <v>137</v>
      </c>
      <c r="G323">
        <v>44</v>
      </c>
      <c r="H323">
        <v>10</v>
      </c>
      <c r="I323">
        <v>19</v>
      </c>
      <c r="J323">
        <v>0.52600000000000002</v>
      </c>
      <c r="K323">
        <v>0</v>
      </c>
      <c r="L323">
        <v>2</v>
      </c>
      <c r="M323">
        <v>0</v>
      </c>
      <c r="N323">
        <v>6</v>
      </c>
      <c r="O323">
        <v>8</v>
      </c>
      <c r="P323">
        <v>0.75</v>
      </c>
      <c r="Q323">
        <v>0</v>
      </c>
      <c r="R323">
        <v>4</v>
      </c>
      <c r="S323">
        <v>4</v>
      </c>
      <c r="T323">
        <v>4</v>
      </c>
      <c r="U323">
        <v>1</v>
      </c>
      <c r="V323">
        <v>1</v>
      </c>
      <c r="W323">
        <v>1</v>
      </c>
      <c r="X323">
        <v>26</v>
      </c>
      <c r="Y323">
        <v>20.2</v>
      </c>
      <c r="Z323">
        <v>-1</v>
      </c>
      <c r="AA323" s="6" t="s">
        <v>2235</v>
      </c>
      <c r="AB323">
        <f>(Table1[[#This Row],[ast]]/(Table1[[#This Row],[fga]]+(0.44*Table1[[#This Row],[fta]])+Table1[[#This Row],[ast]]+Table1[[#This Row],[tov]]))*100</f>
        <v>14.534883720930234</v>
      </c>
      <c r="AC323">
        <f>(Table1[[#This Row],[pts]]/(Table1[[#This Row],[fga]]+(0.44*Table1[[#This Row],[fta]])+Table1[[#This Row],[tov]]))</f>
        <v>1.1054421768707483</v>
      </c>
      <c r="AD3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0.54545454545454541</v>
      </c>
    </row>
    <row r="324" spans="1:30" x14ac:dyDescent="0.25">
      <c r="A324">
        <v>7</v>
      </c>
      <c r="B324" s="1">
        <v>39397</v>
      </c>
      <c r="C324" t="s">
        <v>438</v>
      </c>
      <c r="D324" t="s">
        <v>27</v>
      </c>
      <c r="E324" t="s">
        <v>57</v>
      </c>
      <c r="F324" t="s">
        <v>58</v>
      </c>
      <c r="G324">
        <v>36</v>
      </c>
      <c r="H324">
        <v>9</v>
      </c>
      <c r="I324">
        <v>21</v>
      </c>
      <c r="J324">
        <v>0.42899999999999999</v>
      </c>
      <c r="K324">
        <v>0</v>
      </c>
      <c r="L324">
        <v>2</v>
      </c>
      <c r="M324">
        <v>0</v>
      </c>
      <c r="N324">
        <v>4</v>
      </c>
      <c r="O324">
        <v>8</v>
      </c>
      <c r="P324">
        <v>0.5</v>
      </c>
      <c r="Q324">
        <v>1</v>
      </c>
      <c r="R324">
        <v>4</v>
      </c>
      <c r="S324">
        <v>5</v>
      </c>
      <c r="T324">
        <v>8</v>
      </c>
      <c r="U324">
        <v>6</v>
      </c>
      <c r="V324">
        <v>1</v>
      </c>
      <c r="W324">
        <v>5</v>
      </c>
      <c r="X324">
        <v>22</v>
      </c>
      <c r="Y324">
        <v>17.3</v>
      </c>
      <c r="Z324">
        <v>11</v>
      </c>
      <c r="AA324" s="6" t="s">
        <v>2235</v>
      </c>
      <c r="AB324">
        <f>(Table1[[#This Row],[ast]]/(Table1[[#This Row],[fga]]+(0.44*Table1[[#This Row],[fta]])+Table1[[#This Row],[ast]]+Table1[[#This Row],[tov]]))*100</f>
        <v>21.321961620469086</v>
      </c>
      <c r="AC324">
        <f>(Table1[[#This Row],[pts]]/(Table1[[#This Row],[fga]]+(0.44*Table1[[#This Row],[fta]])+Table1[[#This Row],[tov]]))</f>
        <v>0.7452574525745258</v>
      </c>
      <c r="AD3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0.58333333333333337</v>
      </c>
    </row>
    <row r="325" spans="1:30" x14ac:dyDescent="0.25">
      <c r="A325">
        <v>8</v>
      </c>
      <c r="B325" s="1">
        <v>39398</v>
      </c>
      <c r="C325" t="s">
        <v>439</v>
      </c>
      <c r="D325" t="s">
        <v>27</v>
      </c>
      <c r="E325" t="s">
        <v>37</v>
      </c>
      <c r="F325" t="s">
        <v>280</v>
      </c>
      <c r="G325">
        <v>34</v>
      </c>
      <c r="H325">
        <v>9</v>
      </c>
      <c r="I325">
        <v>16</v>
      </c>
      <c r="J325">
        <v>0.56299999999999994</v>
      </c>
      <c r="K325">
        <v>1</v>
      </c>
      <c r="L325">
        <v>3</v>
      </c>
      <c r="M325">
        <v>0.33300000000000002</v>
      </c>
      <c r="N325">
        <v>8</v>
      </c>
      <c r="O325">
        <v>14</v>
      </c>
      <c r="P325">
        <v>0.57099999999999995</v>
      </c>
      <c r="Q325">
        <v>0</v>
      </c>
      <c r="R325">
        <v>1</v>
      </c>
      <c r="S325">
        <v>1</v>
      </c>
      <c r="T325">
        <v>4</v>
      </c>
      <c r="U325">
        <v>2</v>
      </c>
      <c r="V325">
        <v>0</v>
      </c>
      <c r="W325">
        <v>4</v>
      </c>
      <c r="X325">
        <v>27</v>
      </c>
      <c r="Y325">
        <v>16.899999999999999</v>
      </c>
      <c r="Z325">
        <v>-13</v>
      </c>
      <c r="AA325" s="6" t="s">
        <v>2234</v>
      </c>
      <c r="AB325">
        <f>(Table1[[#This Row],[ast]]/(Table1[[#This Row],[fga]]+(0.44*Table1[[#This Row],[fta]])+Table1[[#This Row],[ast]]+Table1[[#This Row],[tov]]))*100</f>
        <v>13.262599469496022</v>
      </c>
      <c r="AC325">
        <f>(Table1[[#This Row],[pts]]/(Table1[[#This Row],[fga]]+(0.44*Table1[[#This Row],[fta]])+Table1[[#This Row],[tov]]))</f>
        <v>1.0321100917431192</v>
      </c>
      <c r="AD3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326" spans="1:30" x14ac:dyDescent="0.25">
      <c r="A326">
        <v>9</v>
      </c>
      <c r="B326" s="1">
        <v>39400</v>
      </c>
      <c r="C326" t="s">
        <v>440</v>
      </c>
      <c r="D326" t="s">
        <v>27</v>
      </c>
      <c r="E326" t="s">
        <v>93</v>
      </c>
      <c r="F326" t="s">
        <v>41</v>
      </c>
      <c r="G326">
        <v>47</v>
      </c>
      <c r="H326">
        <v>15</v>
      </c>
      <c r="I326">
        <v>27</v>
      </c>
      <c r="J326">
        <v>0.55600000000000005</v>
      </c>
      <c r="K326">
        <v>2</v>
      </c>
      <c r="L326">
        <v>4</v>
      </c>
      <c r="M326">
        <v>0.5</v>
      </c>
      <c r="N326">
        <v>7</v>
      </c>
      <c r="O326">
        <v>9</v>
      </c>
      <c r="P326">
        <v>0.77800000000000002</v>
      </c>
      <c r="Q326">
        <v>4</v>
      </c>
      <c r="R326">
        <v>9</v>
      </c>
      <c r="S326">
        <v>13</v>
      </c>
      <c r="T326">
        <v>14</v>
      </c>
      <c r="U326">
        <v>0</v>
      </c>
      <c r="V326">
        <v>2</v>
      </c>
      <c r="W326">
        <v>4</v>
      </c>
      <c r="X326">
        <v>39</v>
      </c>
      <c r="Y326">
        <v>37.6</v>
      </c>
      <c r="Z326">
        <v>2</v>
      </c>
      <c r="AA326" s="6" t="s">
        <v>2234</v>
      </c>
      <c r="AB326">
        <f>(Table1[[#This Row],[ast]]/(Table1[[#This Row],[fga]]+(0.44*Table1[[#This Row],[fta]])+Table1[[#This Row],[ast]]+Table1[[#This Row],[tov]]))*100</f>
        <v>28.594771241830063</v>
      </c>
      <c r="AC326">
        <f>(Table1[[#This Row],[pts]]/(Table1[[#This Row],[fga]]+(0.44*Table1[[#This Row],[fta]])+Table1[[#This Row],[tov]]))</f>
        <v>1.1155606407322654</v>
      </c>
      <c r="AD3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1.0638297872340425</v>
      </c>
    </row>
    <row r="327" spans="1:30" x14ac:dyDescent="0.25">
      <c r="A327">
        <v>10</v>
      </c>
      <c r="B327" s="1">
        <v>39402</v>
      </c>
      <c r="C327" t="s">
        <v>441</v>
      </c>
      <c r="D327" t="s">
        <v>27</v>
      </c>
      <c r="E327" t="s">
        <v>115</v>
      </c>
      <c r="F327" t="s">
        <v>142</v>
      </c>
      <c r="G327">
        <v>40</v>
      </c>
      <c r="H327">
        <v>13</v>
      </c>
      <c r="I327">
        <v>27</v>
      </c>
      <c r="J327">
        <v>0.48099999999999998</v>
      </c>
      <c r="K327">
        <v>1</v>
      </c>
      <c r="L327">
        <v>3</v>
      </c>
      <c r="M327">
        <v>0.33300000000000002</v>
      </c>
      <c r="N327">
        <v>13</v>
      </c>
      <c r="O327">
        <v>15</v>
      </c>
      <c r="P327">
        <v>0.86699999999999999</v>
      </c>
      <c r="Q327">
        <v>2</v>
      </c>
      <c r="R327">
        <v>8</v>
      </c>
      <c r="S327">
        <v>10</v>
      </c>
      <c r="T327">
        <v>9</v>
      </c>
      <c r="U327">
        <v>0</v>
      </c>
      <c r="V327">
        <v>3</v>
      </c>
      <c r="W327">
        <v>5</v>
      </c>
      <c r="X327">
        <v>40</v>
      </c>
      <c r="Y327">
        <v>31.5</v>
      </c>
      <c r="Z327">
        <v>13</v>
      </c>
      <c r="AA327" s="6" t="s">
        <v>2235</v>
      </c>
      <c r="AB327">
        <f>(Table1[[#This Row],[ast]]/(Table1[[#This Row],[fga]]+(0.44*Table1[[#This Row],[fta]])+Table1[[#This Row],[ast]]+Table1[[#This Row],[tov]]))*100</f>
        <v>18.907563025210084</v>
      </c>
      <c r="AC327">
        <f>(Table1[[#This Row],[pts]]/(Table1[[#This Row],[fga]]+(0.44*Table1[[#This Row],[fta]])+Table1[[#This Row],[tov]]))</f>
        <v>1.0362694300518134</v>
      </c>
      <c r="AD3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1.0249999999999999</v>
      </c>
    </row>
    <row r="328" spans="1:30" x14ac:dyDescent="0.25">
      <c r="A328">
        <v>11</v>
      </c>
      <c r="B328" s="1">
        <v>39406</v>
      </c>
      <c r="C328" t="s">
        <v>442</v>
      </c>
      <c r="D328" t="s">
        <v>27</v>
      </c>
      <c r="E328" t="s">
        <v>121</v>
      </c>
      <c r="F328" t="s">
        <v>38</v>
      </c>
      <c r="G328">
        <v>44</v>
      </c>
      <c r="H328">
        <v>11</v>
      </c>
      <c r="I328">
        <v>22</v>
      </c>
      <c r="J328">
        <v>0.5</v>
      </c>
      <c r="K328">
        <v>1</v>
      </c>
      <c r="L328">
        <v>7</v>
      </c>
      <c r="M328">
        <v>0.14299999999999999</v>
      </c>
      <c r="N328">
        <v>11</v>
      </c>
      <c r="O328">
        <v>12</v>
      </c>
      <c r="P328">
        <v>0.91700000000000004</v>
      </c>
      <c r="Q328">
        <v>0</v>
      </c>
      <c r="R328">
        <v>7</v>
      </c>
      <c r="S328">
        <v>7</v>
      </c>
      <c r="T328">
        <v>7</v>
      </c>
      <c r="U328">
        <v>1</v>
      </c>
      <c r="V328">
        <v>1</v>
      </c>
      <c r="W328">
        <v>3</v>
      </c>
      <c r="X328">
        <v>34</v>
      </c>
      <c r="Y328">
        <v>26.7</v>
      </c>
      <c r="Z328">
        <v>-2</v>
      </c>
      <c r="AA328" s="6" t="s">
        <v>2234</v>
      </c>
      <c r="AB328">
        <f>(Table1[[#This Row],[ast]]/(Table1[[#This Row],[fga]]+(0.44*Table1[[#This Row],[fta]])+Table1[[#This Row],[ast]]+Table1[[#This Row],[tov]]))*100</f>
        <v>18.776824034334762</v>
      </c>
      <c r="AC328">
        <f>(Table1[[#This Row],[pts]]/(Table1[[#This Row],[fga]]+(0.44*Table1[[#This Row],[fta]])+Table1[[#This Row],[tov]]))</f>
        <v>1.1228533685601056</v>
      </c>
      <c r="AD3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329" spans="1:30" x14ac:dyDescent="0.25">
      <c r="A329">
        <v>12</v>
      </c>
      <c r="B329" s="1">
        <v>39407</v>
      </c>
      <c r="C329" t="s">
        <v>443</v>
      </c>
      <c r="D329" t="s">
        <v>27</v>
      </c>
      <c r="E329" t="s">
        <v>62</v>
      </c>
      <c r="F329" t="s">
        <v>91</v>
      </c>
      <c r="G329">
        <v>39</v>
      </c>
      <c r="H329">
        <v>17</v>
      </c>
      <c r="I329">
        <v>26</v>
      </c>
      <c r="J329">
        <v>0.65400000000000003</v>
      </c>
      <c r="K329">
        <v>6</v>
      </c>
      <c r="L329">
        <v>10</v>
      </c>
      <c r="M329">
        <v>0.6</v>
      </c>
      <c r="N329">
        <v>5</v>
      </c>
      <c r="O329">
        <v>8</v>
      </c>
      <c r="P329">
        <v>0.625</v>
      </c>
      <c r="Q329">
        <v>2</v>
      </c>
      <c r="R329">
        <v>6</v>
      </c>
      <c r="S329">
        <v>8</v>
      </c>
      <c r="T329">
        <v>5</v>
      </c>
      <c r="U329">
        <v>3</v>
      </c>
      <c r="V329">
        <v>2</v>
      </c>
      <c r="W329">
        <v>3</v>
      </c>
      <c r="X329">
        <v>45</v>
      </c>
      <c r="Y329">
        <v>39.700000000000003</v>
      </c>
      <c r="Z329">
        <v>14</v>
      </c>
      <c r="AA329" s="6" t="s">
        <v>2235</v>
      </c>
      <c r="AB329">
        <f>(Table1[[#This Row],[ast]]/(Table1[[#This Row],[fga]]+(0.44*Table1[[#This Row],[fta]])+Table1[[#This Row],[ast]]+Table1[[#This Row],[tov]]))*100</f>
        <v>13.32622601279318</v>
      </c>
      <c r="AC329">
        <f>(Table1[[#This Row],[pts]]/(Table1[[#This Row],[fga]]+(0.44*Table1[[#This Row],[fta]])+Table1[[#This Row],[tov]]))</f>
        <v>1.3837638376383765</v>
      </c>
      <c r="AD3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1.2307692307692308</v>
      </c>
    </row>
    <row r="330" spans="1:30" x14ac:dyDescent="0.25">
      <c r="A330">
        <v>13</v>
      </c>
      <c r="B330" s="1">
        <v>39410</v>
      </c>
      <c r="C330" t="s">
        <v>444</v>
      </c>
      <c r="D330" t="s">
        <v>27</v>
      </c>
      <c r="E330" t="s">
        <v>79</v>
      </c>
      <c r="F330" t="s">
        <v>55</v>
      </c>
      <c r="G330">
        <v>45</v>
      </c>
      <c r="H330">
        <v>14</v>
      </c>
      <c r="I330">
        <v>29</v>
      </c>
      <c r="J330">
        <v>0.48299999999999998</v>
      </c>
      <c r="K330">
        <v>2</v>
      </c>
      <c r="L330">
        <v>8</v>
      </c>
      <c r="M330">
        <v>0.25</v>
      </c>
      <c r="N330">
        <v>7</v>
      </c>
      <c r="O330">
        <v>8</v>
      </c>
      <c r="P330">
        <v>0.875</v>
      </c>
      <c r="Q330">
        <v>3</v>
      </c>
      <c r="R330">
        <v>9</v>
      </c>
      <c r="S330">
        <v>12</v>
      </c>
      <c r="T330">
        <v>12</v>
      </c>
      <c r="U330">
        <v>3</v>
      </c>
      <c r="V330">
        <v>1</v>
      </c>
      <c r="W330">
        <v>4</v>
      </c>
      <c r="X330">
        <v>37</v>
      </c>
      <c r="Y330">
        <v>33.6</v>
      </c>
      <c r="Z330">
        <v>7</v>
      </c>
      <c r="AA330" s="6" t="s">
        <v>2235</v>
      </c>
      <c r="AB330">
        <f>(Table1[[#This Row],[ast]]/(Table1[[#This Row],[fga]]+(0.44*Table1[[#This Row],[fta]])+Table1[[#This Row],[ast]]+Table1[[#This Row],[tov]]))*100</f>
        <v>24.732069249793899</v>
      </c>
      <c r="AC330">
        <f>(Table1[[#This Row],[pts]]/(Table1[[#This Row],[fga]]+(0.44*Table1[[#This Row],[fta]])+Table1[[#This Row],[tov]]))</f>
        <v>1.0131434830230011</v>
      </c>
      <c r="AD3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331" spans="1:30" x14ac:dyDescent="0.25">
      <c r="A331">
        <v>14</v>
      </c>
      <c r="B331" s="1">
        <v>39411</v>
      </c>
      <c r="C331" t="s">
        <v>445</v>
      </c>
      <c r="D331" t="s">
        <v>27</v>
      </c>
      <c r="E331" t="s">
        <v>40</v>
      </c>
      <c r="F331" t="s">
        <v>142</v>
      </c>
      <c r="G331">
        <v>36</v>
      </c>
      <c r="H331">
        <v>10</v>
      </c>
      <c r="I331">
        <v>21</v>
      </c>
      <c r="J331">
        <v>0.47599999999999998</v>
      </c>
      <c r="K331">
        <v>1</v>
      </c>
      <c r="L331">
        <v>6</v>
      </c>
      <c r="M331">
        <v>0.16700000000000001</v>
      </c>
      <c r="N331">
        <v>9</v>
      </c>
      <c r="O331">
        <v>15</v>
      </c>
      <c r="P331">
        <v>0.6</v>
      </c>
      <c r="Q331">
        <v>3</v>
      </c>
      <c r="R331">
        <v>8</v>
      </c>
      <c r="S331">
        <v>11</v>
      </c>
      <c r="T331">
        <v>10</v>
      </c>
      <c r="U331">
        <v>4</v>
      </c>
      <c r="V331">
        <v>1</v>
      </c>
      <c r="W331">
        <v>2</v>
      </c>
      <c r="X331">
        <v>30</v>
      </c>
      <c r="Y331">
        <v>30.7</v>
      </c>
      <c r="Z331">
        <v>9</v>
      </c>
      <c r="AA331" s="6" t="s">
        <v>2235</v>
      </c>
      <c r="AB331">
        <f>(Table1[[#This Row],[ast]]/(Table1[[#This Row],[fga]]+(0.44*Table1[[#This Row],[fta]])+Table1[[#This Row],[ast]]+Table1[[#This Row],[tov]]))*100</f>
        <v>25.252525252525253</v>
      </c>
      <c r="AC331">
        <f>(Table1[[#This Row],[pts]]/(Table1[[#This Row],[fga]]+(0.44*Table1[[#This Row],[fta]])+Table1[[#This Row],[tov]]))</f>
        <v>1.0135135135135134</v>
      </c>
      <c r="AD3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1.0277777777777777</v>
      </c>
    </row>
    <row r="332" spans="1:30" x14ac:dyDescent="0.25">
      <c r="A332">
        <v>15</v>
      </c>
      <c r="B332" s="1">
        <v>39413</v>
      </c>
      <c r="C332" t="s">
        <v>446</v>
      </c>
      <c r="D332" t="s">
        <v>27</v>
      </c>
      <c r="E332" t="s">
        <v>52</v>
      </c>
      <c r="F332" t="s">
        <v>142</v>
      </c>
      <c r="G332">
        <v>46</v>
      </c>
      <c r="H332">
        <v>11</v>
      </c>
      <c r="I332">
        <v>25</v>
      </c>
      <c r="J332">
        <v>0.44</v>
      </c>
      <c r="K332">
        <v>2</v>
      </c>
      <c r="L332">
        <v>8</v>
      </c>
      <c r="M332">
        <v>0.25</v>
      </c>
      <c r="N332">
        <v>14</v>
      </c>
      <c r="O332">
        <v>15</v>
      </c>
      <c r="P332">
        <v>0.93300000000000005</v>
      </c>
      <c r="Q332">
        <v>0</v>
      </c>
      <c r="R332">
        <v>4</v>
      </c>
      <c r="S332">
        <v>4</v>
      </c>
      <c r="T332">
        <v>13</v>
      </c>
      <c r="U332">
        <v>2</v>
      </c>
      <c r="V332">
        <v>2</v>
      </c>
      <c r="W332">
        <v>3</v>
      </c>
      <c r="X332">
        <v>38</v>
      </c>
      <c r="Y332">
        <v>34.4</v>
      </c>
      <c r="Z332">
        <v>14</v>
      </c>
      <c r="AA332" s="6" t="s">
        <v>2235</v>
      </c>
      <c r="AB332">
        <f>(Table1[[#This Row],[ast]]/(Table1[[#This Row],[fga]]+(0.44*Table1[[#This Row],[fta]])+Table1[[#This Row],[ast]]+Table1[[#This Row],[tov]]))*100</f>
        <v>27.310924369747898</v>
      </c>
      <c r="AC332">
        <f>(Table1[[#This Row],[pts]]/(Table1[[#This Row],[fga]]+(0.44*Table1[[#This Row],[fta]])+Table1[[#This Row],[tov]]))</f>
        <v>1.0982658959537572</v>
      </c>
      <c r="AD3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0.89130434782608692</v>
      </c>
    </row>
    <row r="333" spans="1:30" x14ac:dyDescent="0.25">
      <c r="A333">
        <v>16</v>
      </c>
      <c r="B333" s="1">
        <v>39414</v>
      </c>
      <c r="C333" t="s">
        <v>447</v>
      </c>
      <c r="D333" t="s">
        <v>27</v>
      </c>
      <c r="E333" t="s">
        <v>69</v>
      </c>
      <c r="F333" t="s">
        <v>448</v>
      </c>
      <c r="G333">
        <v>20</v>
      </c>
      <c r="H333">
        <v>5</v>
      </c>
      <c r="I333">
        <v>11</v>
      </c>
      <c r="J333">
        <v>0.45500000000000002</v>
      </c>
      <c r="K333">
        <v>0</v>
      </c>
      <c r="L333">
        <v>2</v>
      </c>
      <c r="M333">
        <v>0</v>
      </c>
      <c r="N333">
        <v>5</v>
      </c>
      <c r="O333">
        <v>9</v>
      </c>
      <c r="P333">
        <v>0.55600000000000005</v>
      </c>
      <c r="Q333">
        <v>0</v>
      </c>
      <c r="R333">
        <v>1</v>
      </c>
      <c r="S333">
        <v>1</v>
      </c>
      <c r="T333">
        <v>3</v>
      </c>
      <c r="U333">
        <v>0</v>
      </c>
      <c r="V333">
        <v>0</v>
      </c>
      <c r="W333">
        <v>0</v>
      </c>
      <c r="X333">
        <v>15</v>
      </c>
      <c r="Y333">
        <v>9.6999999999999993</v>
      </c>
      <c r="Z333">
        <v>-2</v>
      </c>
      <c r="AA333" s="6" t="s">
        <v>2234</v>
      </c>
      <c r="AB333">
        <f>(Table1[[#This Row],[ast]]/(Table1[[#This Row],[fga]]+(0.44*Table1[[#This Row],[fta]])+Table1[[#This Row],[ast]]+Table1[[#This Row],[tov]]))*100</f>
        <v>16.70378619153675</v>
      </c>
      <c r="AC333">
        <f>(Table1[[#This Row],[pts]]/(Table1[[#This Row],[fga]]+(0.44*Table1[[#This Row],[fta]])+Table1[[#This Row],[tov]]))</f>
        <v>1.0026737967914439</v>
      </c>
      <c r="AD3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334" spans="1:30" x14ac:dyDescent="0.25">
      <c r="A334">
        <v>17</v>
      </c>
      <c r="B334" s="1">
        <v>39427</v>
      </c>
      <c r="C334" t="s">
        <v>449</v>
      </c>
      <c r="D334" t="s">
        <v>27</v>
      </c>
      <c r="E334" t="s">
        <v>40</v>
      </c>
      <c r="F334" t="s">
        <v>44</v>
      </c>
      <c r="G334">
        <v>23</v>
      </c>
      <c r="H334">
        <v>5</v>
      </c>
      <c r="I334">
        <v>9</v>
      </c>
      <c r="J334">
        <v>0.55600000000000005</v>
      </c>
      <c r="K334">
        <v>0</v>
      </c>
      <c r="L334">
        <v>1</v>
      </c>
      <c r="M334">
        <v>0</v>
      </c>
      <c r="N334">
        <v>7</v>
      </c>
      <c r="O334">
        <v>10</v>
      </c>
      <c r="P334">
        <v>0.7</v>
      </c>
      <c r="Q334">
        <v>1</v>
      </c>
      <c r="R334">
        <v>2</v>
      </c>
      <c r="S334">
        <v>3</v>
      </c>
      <c r="T334">
        <v>5</v>
      </c>
      <c r="U334">
        <v>1</v>
      </c>
      <c r="V334">
        <v>1</v>
      </c>
      <c r="W334">
        <v>4</v>
      </c>
      <c r="X334">
        <v>17</v>
      </c>
      <c r="Y334">
        <v>13.2</v>
      </c>
      <c r="Z334">
        <v>27</v>
      </c>
      <c r="AA334" s="6" t="s">
        <v>2235</v>
      </c>
      <c r="AB334">
        <f>(Table1[[#This Row],[ast]]/(Table1[[#This Row],[fga]]+(0.44*Table1[[#This Row],[fta]])+Table1[[#This Row],[ast]]+Table1[[#This Row],[tov]]))*100</f>
        <v>22.321428571428573</v>
      </c>
      <c r="AC334">
        <f>(Table1[[#This Row],[pts]]/(Table1[[#This Row],[fga]]+(0.44*Table1[[#This Row],[fta]])+Table1[[#This Row],[tov]]))</f>
        <v>0.97701149425287359</v>
      </c>
      <c r="AD3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0.69565217391304346</v>
      </c>
    </row>
    <row r="335" spans="1:30" x14ac:dyDescent="0.25">
      <c r="A335">
        <v>18</v>
      </c>
      <c r="B335" s="1">
        <v>39430</v>
      </c>
      <c r="C335" t="s">
        <v>450</v>
      </c>
      <c r="D335" t="s">
        <v>27</v>
      </c>
      <c r="E335" t="s">
        <v>100</v>
      </c>
      <c r="F335" t="s">
        <v>159</v>
      </c>
      <c r="G335">
        <v>41</v>
      </c>
      <c r="H335">
        <v>12</v>
      </c>
      <c r="I335">
        <v>25</v>
      </c>
      <c r="J335">
        <v>0.48</v>
      </c>
      <c r="K335">
        <v>3</v>
      </c>
      <c r="L335">
        <v>9</v>
      </c>
      <c r="M335">
        <v>0.33300000000000002</v>
      </c>
      <c r="N335">
        <v>2</v>
      </c>
      <c r="O335">
        <v>3</v>
      </c>
      <c r="P335">
        <v>0.66700000000000004</v>
      </c>
      <c r="Q335">
        <v>0</v>
      </c>
      <c r="R335">
        <v>6</v>
      </c>
      <c r="S335">
        <v>6</v>
      </c>
      <c r="T335">
        <v>8</v>
      </c>
      <c r="U335">
        <v>2</v>
      </c>
      <c r="V335">
        <v>0</v>
      </c>
      <c r="W335">
        <v>6</v>
      </c>
      <c r="X335">
        <v>29</v>
      </c>
      <c r="Y335">
        <v>18.100000000000001</v>
      </c>
      <c r="Z335">
        <v>6</v>
      </c>
      <c r="AA335" s="6" t="s">
        <v>2234</v>
      </c>
      <c r="AB335">
        <f>(Table1[[#This Row],[ast]]/(Table1[[#This Row],[fga]]+(0.44*Table1[[#This Row],[fta]])+Table1[[#This Row],[ast]]+Table1[[#This Row],[tov]]))*100</f>
        <v>19.841269841269842</v>
      </c>
      <c r="AC335">
        <f>(Table1[[#This Row],[pts]]/(Table1[[#This Row],[fga]]+(0.44*Table1[[#This Row],[fta]])+Table1[[#This Row],[tov]]))</f>
        <v>0.8972772277227723</v>
      </c>
      <c r="AD3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0.6097560975609756</v>
      </c>
    </row>
    <row r="336" spans="1:30" x14ac:dyDescent="0.25">
      <c r="A336">
        <v>19</v>
      </c>
      <c r="B336" s="1">
        <v>39431</v>
      </c>
      <c r="C336" t="s">
        <v>451</v>
      </c>
      <c r="D336" t="s">
        <v>27</v>
      </c>
      <c r="E336" t="s">
        <v>54</v>
      </c>
      <c r="F336" t="s">
        <v>104</v>
      </c>
      <c r="G336">
        <v>42</v>
      </c>
      <c r="H336">
        <v>10</v>
      </c>
      <c r="I336">
        <v>18</v>
      </c>
      <c r="J336">
        <v>0.55600000000000005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6</v>
      </c>
      <c r="S336">
        <v>6</v>
      </c>
      <c r="T336">
        <v>6</v>
      </c>
      <c r="U336">
        <v>0</v>
      </c>
      <c r="V336">
        <v>1</v>
      </c>
      <c r="W336">
        <v>3</v>
      </c>
      <c r="X336">
        <v>21</v>
      </c>
      <c r="Y336">
        <v>15.7</v>
      </c>
      <c r="Z336">
        <v>5</v>
      </c>
      <c r="AA336" s="6" t="s">
        <v>2234</v>
      </c>
      <c r="AB336">
        <f>(Table1[[#This Row],[ast]]/(Table1[[#This Row],[fga]]+(0.44*Table1[[#This Row],[fta]])+Table1[[#This Row],[ast]]+Table1[[#This Row],[tov]]))*100</f>
        <v>21.865889212827987</v>
      </c>
      <c r="AC336">
        <f>(Table1[[#This Row],[pts]]/(Table1[[#This Row],[fga]]+(0.44*Table1[[#This Row],[fta]])+Table1[[#This Row],[tov]]))</f>
        <v>0.97947761194029848</v>
      </c>
      <c r="AD3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0.54761904761904767</v>
      </c>
    </row>
    <row r="337" spans="1:30" x14ac:dyDescent="0.25">
      <c r="A337">
        <v>20</v>
      </c>
      <c r="B337" s="1">
        <v>39433</v>
      </c>
      <c r="C337" t="s">
        <v>452</v>
      </c>
      <c r="D337" t="s">
        <v>27</v>
      </c>
      <c r="E337" t="s">
        <v>121</v>
      </c>
      <c r="F337" t="s">
        <v>142</v>
      </c>
      <c r="G337">
        <v>50</v>
      </c>
      <c r="H337">
        <v>10</v>
      </c>
      <c r="I337">
        <v>25</v>
      </c>
      <c r="J337">
        <v>0.4</v>
      </c>
      <c r="K337">
        <v>0</v>
      </c>
      <c r="L337">
        <v>5</v>
      </c>
      <c r="M337">
        <v>0</v>
      </c>
      <c r="N337">
        <v>11</v>
      </c>
      <c r="O337">
        <v>13</v>
      </c>
      <c r="P337">
        <v>0.84599999999999997</v>
      </c>
      <c r="Q337">
        <v>1</v>
      </c>
      <c r="R337">
        <v>7</v>
      </c>
      <c r="S337">
        <v>8</v>
      </c>
      <c r="T337">
        <v>5</v>
      </c>
      <c r="U337">
        <v>1</v>
      </c>
      <c r="V337">
        <v>0</v>
      </c>
      <c r="W337">
        <v>2</v>
      </c>
      <c r="X337">
        <v>31</v>
      </c>
      <c r="Y337">
        <v>20.8</v>
      </c>
      <c r="Z337">
        <v>6</v>
      </c>
      <c r="AA337" s="6" t="s">
        <v>2235</v>
      </c>
      <c r="AB337">
        <f>(Table1[[#This Row],[ast]]/(Table1[[#This Row],[fga]]+(0.44*Table1[[#This Row],[fta]])+Table1[[#This Row],[ast]]+Table1[[#This Row],[tov]]))*100</f>
        <v>13.255567338282079</v>
      </c>
      <c r="AC337">
        <f>(Table1[[#This Row],[pts]]/(Table1[[#This Row],[fga]]+(0.44*Table1[[#This Row],[fta]])+Table1[[#This Row],[tov]]))</f>
        <v>0.94743276283618583</v>
      </c>
      <c r="AD3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</v>
      </c>
    </row>
    <row r="338" spans="1:30" x14ac:dyDescent="0.25">
      <c r="A338">
        <v>21</v>
      </c>
      <c r="B338" s="1">
        <v>39435</v>
      </c>
      <c r="C338" t="s">
        <v>453</v>
      </c>
      <c r="D338" t="s">
        <v>27</v>
      </c>
      <c r="E338" t="s">
        <v>46</v>
      </c>
      <c r="F338" t="s">
        <v>128</v>
      </c>
      <c r="G338">
        <v>37</v>
      </c>
      <c r="H338">
        <v>12</v>
      </c>
      <c r="I338">
        <v>21</v>
      </c>
      <c r="J338">
        <v>0.57099999999999995</v>
      </c>
      <c r="K338">
        <v>3</v>
      </c>
      <c r="L338">
        <v>6</v>
      </c>
      <c r="M338">
        <v>0.5</v>
      </c>
      <c r="N338">
        <v>5</v>
      </c>
      <c r="O338">
        <v>6</v>
      </c>
      <c r="P338">
        <v>0.83299999999999996</v>
      </c>
      <c r="Q338">
        <v>1</v>
      </c>
      <c r="R338">
        <v>7</v>
      </c>
      <c r="S338">
        <v>8</v>
      </c>
      <c r="T338">
        <v>6</v>
      </c>
      <c r="U338">
        <v>6</v>
      </c>
      <c r="V338">
        <v>0</v>
      </c>
      <c r="W338">
        <v>4</v>
      </c>
      <c r="X338">
        <v>32</v>
      </c>
      <c r="Y338">
        <v>30.3</v>
      </c>
      <c r="Z338">
        <v>-9</v>
      </c>
      <c r="AA338" s="6" t="s">
        <v>2234</v>
      </c>
      <c r="AB338">
        <f>(Table1[[#This Row],[ast]]/(Table1[[#This Row],[fga]]+(0.44*Table1[[#This Row],[fta]])+Table1[[#This Row],[ast]]+Table1[[#This Row],[tov]]))*100</f>
        <v>17.8359096313912</v>
      </c>
      <c r="AC338">
        <f>(Table1[[#This Row],[pts]]/(Table1[[#This Row],[fga]]+(0.44*Table1[[#This Row],[fta]])+Table1[[#This Row],[tov]]))</f>
        <v>1.1577424023154848</v>
      </c>
      <c r="AD3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1.027027027027027</v>
      </c>
    </row>
    <row r="339" spans="1:30" x14ac:dyDescent="0.25">
      <c r="A339">
        <v>22</v>
      </c>
      <c r="B339" s="1">
        <v>39436</v>
      </c>
      <c r="C339" t="s">
        <v>454</v>
      </c>
      <c r="D339" t="s">
        <v>27</v>
      </c>
      <c r="E339" t="s">
        <v>108</v>
      </c>
      <c r="F339" t="s">
        <v>123</v>
      </c>
      <c r="G339">
        <v>38</v>
      </c>
      <c r="H339">
        <v>12</v>
      </c>
      <c r="I339">
        <v>29</v>
      </c>
      <c r="J339">
        <v>0.41399999999999998</v>
      </c>
      <c r="K339">
        <v>0</v>
      </c>
      <c r="L339">
        <v>3</v>
      </c>
      <c r="M339">
        <v>0</v>
      </c>
      <c r="N339">
        <v>9</v>
      </c>
      <c r="O339">
        <v>11</v>
      </c>
      <c r="P339">
        <v>0.81799999999999995</v>
      </c>
      <c r="Q339">
        <v>4</v>
      </c>
      <c r="R339">
        <v>6</v>
      </c>
      <c r="S339">
        <v>10</v>
      </c>
      <c r="T339">
        <v>5</v>
      </c>
      <c r="U339">
        <v>1</v>
      </c>
      <c r="V339">
        <v>1</v>
      </c>
      <c r="W339">
        <v>3</v>
      </c>
      <c r="X339">
        <v>33</v>
      </c>
      <c r="Y339">
        <v>22.3</v>
      </c>
      <c r="Z339">
        <v>-7</v>
      </c>
      <c r="AA339" s="6" t="s">
        <v>2235</v>
      </c>
      <c r="AB339">
        <f>(Table1[[#This Row],[ast]]/(Table1[[#This Row],[fga]]+(0.44*Table1[[#This Row],[fta]])+Table1[[#This Row],[ast]]+Table1[[#This Row],[tov]]))*100</f>
        <v>11.950286806883364</v>
      </c>
      <c r="AC339">
        <f>(Table1[[#This Row],[pts]]/(Table1[[#This Row],[fga]]+(0.44*Table1[[#This Row],[fta]])+Table1[[#This Row],[tov]]))</f>
        <v>0.89576547231270354</v>
      </c>
      <c r="AD3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340" spans="1:30" x14ac:dyDescent="0.25">
      <c r="A340">
        <v>23</v>
      </c>
      <c r="B340" s="1">
        <v>39439</v>
      </c>
      <c r="C340" t="s">
        <v>455</v>
      </c>
      <c r="D340" t="s">
        <v>27</v>
      </c>
      <c r="E340" t="s">
        <v>112</v>
      </c>
      <c r="F340" t="s">
        <v>32</v>
      </c>
      <c r="G340">
        <v>41</v>
      </c>
      <c r="H340">
        <v>8</v>
      </c>
      <c r="I340">
        <v>20</v>
      </c>
      <c r="J340">
        <v>0.4</v>
      </c>
      <c r="K340">
        <v>0</v>
      </c>
      <c r="L340">
        <v>2</v>
      </c>
      <c r="M340">
        <v>0</v>
      </c>
      <c r="N340">
        <v>9</v>
      </c>
      <c r="O340">
        <v>13</v>
      </c>
      <c r="P340">
        <v>0.69199999999999995</v>
      </c>
      <c r="Q340">
        <v>2</v>
      </c>
      <c r="R340">
        <v>3</v>
      </c>
      <c r="S340">
        <v>5</v>
      </c>
      <c r="T340">
        <v>8</v>
      </c>
      <c r="U340">
        <v>1</v>
      </c>
      <c r="V340">
        <v>1</v>
      </c>
      <c r="W340">
        <v>3</v>
      </c>
      <c r="X340">
        <v>25</v>
      </c>
      <c r="Y340">
        <v>18.399999999999999</v>
      </c>
      <c r="Z340">
        <v>-12</v>
      </c>
      <c r="AA340" s="6" t="s">
        <v>2234</v>
      </c>
      <c r="AB340">
        <f>(Table1[[#This Row],[ast]]/(Table1[[#This Row],[fga]]+(0.44*Table1[[#This Row],[fta]])+Table1[[#This Row],[ast]]+Table1[[#This Row],[tov]]))*100</f>
        <v>21.786492374727668</v>
      </c>
      <c r="AC340">
        <f>(Table1[[#This Row],[pts]]/(Table1[[#This Row],[fga]]+(0.44*Table1[[#This Row],[fta]])+Table1[[#This Row],[tov]]))</f>
        <v>0.87047353760445689</v>
      </c>
      <c r="AD3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341" spans="1:30" x14ac:dyDescent="0.25">
      <c r="A341">
        <v>24</v>
      </c>
      <c r="B341" s="1">
        <v>39441</v>
      </c>
      <c r="C341" t="s">
        <v>456</v>
      </c>
      <c r="D341" t="s">
        <v>27</v>
      </c>
      <c r="E341" t="s">
        <v>49</v>
      </c>
      <c r="F341" t="s">
        <v>47</v>
      </c>
      <c r="G341">
        <v>39</v>
      </c>
      <c r="H341">
        <v>9</v>
      </c>
      <c r="I341">
        <v>19</v>
      </c>
      <c r="J341">
        <v>0.47399999999999998</v>
      </c>
      <c r="K341">
        <v>0</v>
      </c>
      <c r="L341">
        <v>3</v>
      </c>
      <c r="M341">
        <v>0</v>
      </c>
      <c r="N341">
        <v>7</v>
      </c>
      <c r="O341">
        <v>11</v>
      </c>
      <c r="P341">
        <v>0.63600000000000001</v>
      </c>
      <c r="Q341">
        <v>0</v>
      </c>
      <c r="R341">
        <v>6</v>
      </c>
      <c r="S341">
        <v>6</v>
      </c>
      <c r="T341">
        <v>12</v>
      </c>
      <c r="U341">
        <v>1</v>
      </c>
      <c r="V341">
        <v>1</v>
      </c>
      <c r="W341">
        <v>2</v>
      </c>
      <c r="X341">
        <v>25</v>
      </c>
      <c r="Y341">
        <v>22.4</v>
      </c>
      <c r="Z341">
        <v>18</v>
      </c>
      <c r="AA341" s="6" t="s">
        <v>2235</v>
      </c>
      <c r="AB341">
        <f>(Table1[[#This Row],[ast]]/(Table1[[#This Row],[fga]]+(0.44*Table1[[#This Row],[fta]])+Table1[[#This Row],[ast]]+Table1[[#This Row],[tov]]))*100</f>
        <v>31.712473572938688</v>
      </c>
      <c r="AC341">
        <f>(Table1[[#This Row],[pts]]/(Table1[[#This Row],[fga]]+(0.44*Table1[[#This Row],[fta]])+Table1[[#This Row],[tov]]))</f>
        <v>0.96749226006191946</v>
      </c>
      <c r="AD3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342" spans="1:30" x14ac:dyDescent="0.25">
      <c r="A342">
        <v>25</v>
      </c>
      <c r="B342" s="1">
        <v>39443</v>
      </c>
      <c r="C342" t="s">
        <v>457</v>
      </c>
      <c r="D342" t="s">
        <v>27</v>
      </c>
      <c r="E342" t="s">
        <v>133</v>
      </c>
      <c r="F342" t="s">
        <v>87</v>
      </c>
      <c r="G342">
        <v>36</v>
      </c>
      <c r="H342">
        <v>9</v>
      </c>
      <c r="I342">
        <v>21</v>
      </c>
      <c r="J342">
        <v>0.42899999999999999</v>
      </c>
      <c r="K342">
        <v>1</v>
      </c>
      <c r="L342">
        <v>4</v>
      </c>
      <c r="M342">
        <v>0.25</v>
      </c>
      <c r="N342">
        <v>5</v>
      </c>
      <c r="O342">
        <v>10</v>
      </c>
      <c r="P342">
        <v>0.5</v>
      </c>
      <c r="Q342">
        <v>4</v>
      </c>
      <c r="R342">
        <v>4</v>
      </c>
      <c r="S342">
        <v>8</v>
      </c>
      <c r="T342">
        <v>7</v>
      </c>
      <c r="U342">
        <v>3</v>
      </c>
      <c r="V342">
        <v>0</v>
      </c>
      <c r="W342">
        <v>3</v>
      </c>
      <c r="X342">
        <v>24</v>
      </c>
      <c r="Y342">
        <v>17.8</v>
      </c>
      <c r="Z342">
        <v>5</v>
      </c>
      <c r="AA342" s="6" t="s">
        <v>2235</v>
      </c>
      <c r="AB342">
        <f>(Table1[[#This Row],[ast]]/(Table1[[#This Row],[fga]]+(0.44*Table1[[#This Row],[fta]])+Table1[[#This Row],[ast]]+Table1[[#This Row],[tov]]))*100</f>
        <v>19.774011299435028</v>
      </c>
      <c r="AC342">
        <f>(Table1[[#This Row],[pts]]/(Table1[[#This Row],[fga]]+(0.44*Table1[[#This Row],[fta]])+Table1[[#This Row],[tov]]))</f>
        <v>0.84507042253521136</v>
      </c>
      <c r="AD3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343" spans="1:30" x14ac:dyDescent="0.25">
      <c r="A343">
        <v>26</v>
      </c>
      <c r="B343" s="1">
        <v>39445</v>
      </c>
      <c r="C343" t="s">
        <v>458</v>
      </c>
      <c r="D343" t="s">
        <v>27</v>
      </c>
      <c r="E343" t="s">
        <v>66</v>
      </c>
      <c r="F343" t="s">
        <v>67</v>
      </c>
      <c r="G343">
        <v>42</v>
      </c>
      <c r="H343">
        <v>8</v>
      </c>
      <c r="I343">
        <v>21</v>
      </c>
      <c r="J343">
        <v>0.38100000000000001</v>
      </c>
      <c r="K343">
        <v>1</v>
      </c>
      <c r="L343">
        <v>4</v>
      </c>
      <c r="M343">
        <v>0.25</v>
      </c>
      <c r="N343">
        <v>4</v>
      </c>
      <c r="O343">
        <v>6</v>
      </c>
      <c r="P343">
        <v>0.66700000000000004</v>
      </c>
      <c r="Q343">
        <v>2</v>
      </c>
      <c r="R343">
        <v>3</v>
      </c>
      <c r="S343">
        <v>5</v>
      </c>
      <c r="T343">
        <v>6</v>
      </c>
      <c r="U343">
        <v>1</v>
      </c>
      <c r="V343">
        <v>0</v>
      </c>
      <c r="W343">
        <v>4</v>
      </c>
      <c r="X343">
        <v>21</v>
      </c>
      <c r="Y343">
        <v>11.8</v>
      </c>
      <c r="Z343">
        <v>-18</v>
      </c>
      <c r="AA343" s="6" t="s">
        <v>2234</v>
      </c>
      <c r="AB343">
        <f>(Table1[[#This Row],[ast]]/(Table1[[#This Row],[fga]]+(0.44*Table1[[#This Row],[fta]])+Table1[[#This Row],[ast]]+Table1[[#This Row],[tov]]))*100</f>
        <v>17.8359096313912</v>
      </c>
      <c r="AC343">
        <f>(Table1[[#This Row],[pts]]/(Table1[[#This Row],[fga]]+(0.44*Table1[[#This Row],[fta]])+Table1[[#This Row],[tov]]))</f>
        <v>0.75976845151953687</v>
      </c>
      <c r="AD3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344" spans="1:30" x14ac:dyDescent="0.25">
      <c r="A344">
        <v>27</v>
      </c>
      <c r="B344" s="1">
        <v>39449</v>
      </c>
      <c r="C344" t="s">
        <v>459</v>
      </c>
      <c r="D344" t="s">
        <v>27</v>
      </c>
      <c r="E344" t="s">
        <v>64</v>
      </c>
      <c r="F344" t="s">
        <v>123</v>
      </c>
      <c r="G344">
        <v>40</v>
      </c>
      <c r="H344">
        <v>13</v>
      </c>
      <c r="I344">
        <v>22</v>
      </c>
      <c r="J344">
        <v>0.59099999999999997</v>
      </c>
      <c r="K344">
        <v>1</v>
      </c>
      <c r="L344">
        <v>3</v>
      </c>
      <c r="M344">
        <v>0.33300000000000002</v>
      </c>
      <c r="N344">
        <v>9</v>
      </c>
      <c r="O344">
        <v>11</v>
      </c>
      <c r="P344">
        <v>0.81799999999999995</v>
      </c>
      <c r="Q344">
        <v>1</v>
      </c>
      <c r="R344">
        <v>4</v>
      </c>
      <c r="S344">
        <v>5</v>
      </c>
      <c r="T344">
        <v>6</v>
      </c>
      <c r="U344">
        <v>2</v>
      </c>
      <c r="V344">
        <v>1</v>
      </c>
      <c r="W344">
        <v>2</v>
      </c>
      <c r="X344">
        <v>36</v>
      </c>
      <c r="Y344">
        <v>31.4</v>
      </c>
      <c r="Z344">
        <v>7</v>
      </c>
      <c r="AA344" s="6" t="s">
        <v>2235</v>
      </c>
      <c r="AB344">
        <f>(Table1[[#This Row],[ast]]/(Table1[[#This Row],[fga]]+(0.44*Table1[[#This Row],[fta]])+Table1[[#This Row],[ast]]+Table1[[#This Row],[tov]]))*100</f>
        <v>17.221584385763489</v>
      </c>
      <c r="AC344">
        <f>(Table1[[#This Row],[pts]]/(Table1[[#This Row],[fga]]+(0.44*Table1[[#This Row],[fta]])+Table1[[#This Row],[tov]]))</f>
        <v>1.2482662968099862</v>
      </c>
      <c r="AD3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0.92500000000000004</v>
      </c>
    </row>
    <row r="345" spans="1:30" x14ac:dyDescent="0.25">
      <c r="A345">
        <v>28</v>
      </c>
      <c r="B345" s="1">
        <v>39451</v>
      </c>
      <c r="C345" t="s">
        <v>460</v>
      </c>
      <c r="D345" t="s">
        <v>27</v>
      </c>
      <c r="E345" t="s">
        <v>28</v>
      </c>
      <c r="F345" t="s">
        <v>123</v>
      </c>
      <c r="G345">
        <v>45</v>
      </c>
      <c r="H345">
        <v>7</v>
      </c>
      <c r="I345">
        <v>18</v>
      </c>
      <c r="J345">
        <v>0.38900000000000001</v>
      </c>
      <c r="K345">
        <v>1</v>
      </c>
      <c r="L345">
        <v>6</v>
      </c>
      <c r="M345">
        <v>0.16700000000000001</v>
      </c>
      <c r="N345">
        <v>9</v>
      </c>
      <c r="O345">
        <v>12</v>
      </c>
      <c r="P345">
        <v>0.75</v>
      </c>
      <c r="Q345">
        <v>1</v>
      </c>
      <c r="R345">
        <v>7</v>
      </c>
      <c r="S345">
        <v>8</v>
      </c>
      <c r="T345">
        <v>10</v>
      </c>
      <c r="U345">
        <v>5</v>
      </c>
      <c r="V345">
        <v>1</v>
      </c>
      <c r="W345">
        <v>3</v>
      </c>
      <c r="X345">
        <v>24</v>
      </c>
      <c r="Y345">
        <v>25.1</v>
      </c>
      <c r="Z345">
        <v>7</v>
      </c>
      <c r="AA345" s="6" t="s">
        <v>2235</v>
      </c>
      <c r="AB345">
        <f>(Table1[[#This Row],[ast]]/(Table1[[#This Row],[fga]]+(0.44*Table1[[#This Row],[fta]])+Table1[[#This Row],[ast]]+Table1[[#This Row],[tov]]))*100</f>
        <v>27.563395810363833</v>
      </c>
      <c r="AC345">
        <f>(Table1[[#This Row],[pts]]/(Table1[[#This Row],[fga]]+(0.44*Table1[[#This Row],[fta]])+Table1[[#This Row],[tov]]))</f>
        <v>0.91324200913242004</v>
      </c>
      <c r="AD3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0.68888888888888888</v>
      </c>
    </row>
    <row r="346" spans="1:30" x14ac:dyDescent="0.25">
      <c r="A346">
        <v>29</v>
      </c>
      <c r="B346" s="1">
        <v>39453</v>
      </c>
      <c r="C346" t="s">
        <v>461</v>
      </c>
      <c r="D346" t="s">
        <v>27</v>
      </c>
      <c r="E346" t="s">
        <v>79</v>
      </c>
      <c r="F346" t="s">
        <v>55</v>
      </c>
      <c r="G346">
        <v>46</v>
      </c>
      <c r="H346">
        <v>14</v>
      </c>
      <c r="I346">
        <v>29</v>
      </c>
      <c r="J346">
        <v>0.48299999999999998</v>
      </c>
      <c r="K346">
        <v>4</v>
      </c>
      <c r="L346">
        <v>8</v>
      </c>
      <c r="M346">
        <v>0.5</v>
      </c>
      <c r="N346">
        <v>7</v>
      </c>
      <c r="O346">
        <v>12</v>
      </c>
      <c r="P346">
        <v>0.58299999999999996</v>
      </c>
      <c r="Q346">
        <v>3</v>
      </c>
      <c r="R346">
        <v>8</v>
      </c>
      <c r="S346">
        <v>11</v>
      </c>
      <c r="T346">
        <v>8</v>
      </c>
      <c r="U346">
        <v>0</v>
      </c>
      <c r="V346">
        <v>0</v>
      </c>
      <c r="W346">
        <v>1</v>
      </c>
      <c r="X346">
        <v>39</v>
      </c>
      <c r="Y346">
        <v>31</v>
      </c>
      <c r="Z346">
        <v>-1</v>
      </c>
      <c r="AA346" s="6" t="s">
        <v>2235</v>
      </c>
      <c r="AB346">
        <f>(Table1[[#This Row],[ast]]/(Table1[[#This Row],[fga]]+(0.44*Table1[[#This Row],[fta]])+Table1[[#This Row],[ast]]+Table1[[#This Row],[tov]]))*100</f>
        <v>18.484288354898336</v>
      </c>
      <c r="AC346">
        <f>(Table1[[#This Row],[pts]]/(Table1[[#This Row],[fga]]+(0.44*Table1[[#This Row],[fta]])+Table1[[#This Row],[tov]]))</f>
        <v>1.1054421768707483</v>
      </c>
      <c r="AD3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0.80434782608695654</v>
      </c>
    </row>
    <row r="347" spans="1:30" x14ac:dyDescent="0.25">
      <c r="A347">
        <v>30</v>
      </c>
      <c r="B347" s="1">
        <v>39455</v>
      </c>
      <c r="C347" t="s">
        <v>462</v>
      </c>
      <c r="D347" t="s">
        <v>27</v>
      </c>
      <c r="E347" t="s">
        <v>110</v>
      </c>
      <c r="F347" t="s">
        <v>181</v>
      </c>
      <c r="G347">
        <v>35</v>
      </c>
      <c r="H347">
        <v>8</v>
      </c>
      <c r="I347">
        <v>18</v>
      </c>
      <c r="J347">
        <v>0.44400000000000001</v>
      </c>
      <c r="K347">
        <v>0</v>
      </c>
      <c r="L347">
        <v>3</v>
      </c>
      <c r="M347">
        <v>0</v>
      </c>
      <c r="N347">
        <v>6</v>
      </c>
      <c r="O347">
        <v>6</v>
      </c>
      <c r="P347">
        <v>1</v>
      </c>
      <c r="Q347">
        <v>2</v>
      </c>
      <c r="R347">
        <v>6</v>
      </c>
      <c r="S347">
        <v>8</v>
      </c>
      <c r="T347">
        <v>3</v>
      </c>
      <c r="U347">
        <v>2</v>
      </c>
      <c r="V347">
        <v>0</v>
      </c>
      <c r="W347">
        <v>4</v>
      </c>
      <c r="X347">
        <v>22</v>
      </c>
      <c r="Y347">
        <v>15.1</v>
      </c>
      <c r="Z347">
        <v>13</v>
      </c>
      <c r="AA347" s="6" t="s">
        <v>2235</v>
      </c>
      <c r="AB347">
        <f>(Table1[[#This Row],[ast]]/(Table1[[#This Row],[fga]]+(0.44*Table1[[#This Row],[fta]])+Table1[[#This Row],[ast]]+Table1[[#This Row],[tov]]))*100</f>
        <v>10.85383502170767</v>
      </c>
      <c r="AC347">
        <f>(Table1[[#This Row],[pts]]/(Table1[[#This Row],[fga]]+(0.44*Table1[[#This Row],[fta]])+Table1[[#This Row],[tov]]))</f>
        <v>0.89285714285714279</v>
      </c>
      <c r="AD3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48" spans="1:30" x14ac:dyDescent="0.25">
      <c r="A348">
        <v>31</v>
      </c>
      <c r="B348" s="1">
        <v>39456</v>
      </c>
      <c r="C348" t="s">
        <v>463</v>
      </c>
      <c r="D348" t="s">
        <v>27</v>
      </c>
      <c r="E348" t="s">
        <v>64</v>
      </c>
      <c r="F348" t="s">
        <v>32</v>
      </c>
      <c r="G348">
        <v>43</v>
      </c>
      <c r="H348">
        <v>13</v>
      </c>
      <c r="I348">
        <v>22</v>
      </c>
      <c r="J348">
        <v>0.59099999999999997</v>
      </c>
      <c r="K348">
        <v>0</v>
      </c>
      <c r="L348">
        <v>4</v>
      </c>
      <c r="M348">
        <v>0</v>
      </c>
      <c r="N348">
        <v>5</v>
      </c>
      <c r="O348">
        <v>9</v>
      </c>
      <c r="P348">
        <v>0.55600000000000005</v>
      </c>
      <c r="Q348">
        <v>3</v>
      </c>
      <c r="R348">
        <v>7</v>
      </c>
      <c r="S348">
        <v>10</v>
      </c>
      <c r="T348">
        <v>6</v>
      </c>
      <c r="U348">
        <v>3</v>
      </c>
      <c r="V348">
        <v>1</v>
      </c>
      <c r="W348">
        <v>3</v>
      </c>
      <c r="X348">
        <v>31</v>
      </c>
      <c r="Y348">
        <v>27.1</v>
      </c>
      <c r="Z348">
        <v>-7</v>
      </c>
      <c r="AA348" s="6" t="s">
        <v>2234</v>
      </c>
      <c r="AB348">
        <f>(Table1[[#This Row],[ast]]/(Table1[[#This Row],[fga]]+(0.44*Table1[[#This Row],[fta]])+Table1[[#This Row],[ast]]+Table1[[#This Row],[tov]]))*100</f>
        <v>17.162471395881006</v>
      </c>
      <c r="AC348">
        <f>(Table1[[#This Row],[pts]]/(Table1[[#This Row],[fga]]+(0.44*Table1[[#This Row],[fta]])+Table1[[#This Row],[tov]]))</f>
        <v>1.0704419889502763</v>
      </c>
      <c r="AD3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349" spans="1:30" x14ac:dyDescent="0.25">
      <c r="A349">
        <v>32</v>
      </c>
      <c r="B349" s="1">
        <v>39458</v>
      </c>
      <c r="C349" t="s">
        <v>464</v>
      </c>
      <c r="D349" t="s">
        <v>27</v>
      </c>
      <c r="E349" t="s">
        <v>178</v>
      </c>
      <c r="F349" t="s">
        <v>87</v>
      </c>
      <c r="G349">
        <v>50</v>
      </c>
      <c r="H349">
        <v>10</v>
      </c>
      <c r="I349">
        <v>20</v>
      </c>
      <c r="J349">
        <v>0.5</v>
      </c>
      <c r="K349">
        <v>2</v>
      </c>
      <c r="L349">
        <v>7</v>
      </c>
      <c r="M349">
        <v>0.28599999999999998</v>
      </c>
      <c r="N349">
        <v>9</v>
      </c>
      <c r="O349">
        <v>15</v>
      </c>
      <c r="P349">
        <v>0.6</v>
      </c>
      <c r="Q349">
        <v>5</v>
      </c>
      <c r="R349">
        <v>14</v>
      </c>
      <c r="S349">
        <v>19</v>
      </c>
      <c r="T349">
        <v>8</v>
      </c>
      <c r="U349">
        <v>4</v>
      </c>
      <c r="V349">
        <v>3</v>
      </c>
      <c r="W349">
        <v>8</v>
      </c>
      <c r="X349">
        <v>31</v>
      </c>
      <c r="Y349">
        <v>28.8</v>
      </c>
      <c r="Z349">
        <v>-2</v>
      </c>
      <c r="AA349" s="6" t="s">
        <v>2235</v>
      </c>
      <c r="AB349">
        <f>(Table1[[#This Row],[ast]]/(Table1[[#This Row],[fga]]+(0.44*Table1[[#This Row],[fta]])+Table1[[#This Row],[ast]]+Table1[[#This Row],[tov]]))*100</f>
        <v>18.779342723004692</v>
      </c>
      <c r="AC349">
        <f>(Table1[[#This Row],[pts]]/(Table1[[#This Row],[fga]]+(0.44*Table1[[#This Row],[fta]])+Table1[[#This Row],[tov]]))</f>
        <v>0.89595375722543347</v>
      </c>
      <c r="AD3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</v>
      </c>
    </row>
    <row r="350" spans="1:30" x14ac:dyDescent="0.25">
      <c r="A350">
        <v>33</v>
      </c>
      <c r="B350" s="1">
        <v>39462</v>
      </c>
      <c r="C350" t="s">
        <v>465</v>
      </c>
      <c r="D350" t="s">
        <v>27</v>
      </c>
      <c r="E350" t="s">
        <v>71</v>
      </c>
      <c r="F350" t="s">
        <v>58</v>
      </c>
      <c r="G350">
        <v>47</v>
      </c>
      <c r="H350">
        <v>18</v>
      </c>
      <c r="I350">
        <v>28</v>
      </c>
      <c r="J350">
        <v>0.64300000000000002</v>
      </c>
      <c r="K350">
        <v>6</v>
      </c>
      <c r="L350">
        <v>12</v>
      </c>
      <c r="M350">
        <v>0.5</v>
      </c>
      <c r="N350">
        <v>9</v>
      </c>
      <c r="O350">
        <v>16</v>
      </c>
      <c r="P350">
        <v>0.56299999999999994</v>
      </c>
      <c r="Q350">
        <v>3</v>
      </c>
      <c r="R350">
        <v>5</v>
      </c>
      <c r="S350">
        <v>8</v>
      </c>
      <c r="T350">
        <v>9</v>
      </c>
      <c r="U350">
        <v>3</v>
      </c>
      <c r="V350">
        <v>1</v>
      </c>
      <c r="W350">
        <v>4</v>
      </c>
      <c r="X350">
        <v>51</v>
      </c>
      <c r="Y350">
        <v>45</v>
      </c>
      <c r="Z350">
        <v>10</v>
      </c>
      <c r="AA350" s="6" t="s">
        <v>2235</v>
      </c>
      <c r="AB350">
        <f>(Table1[[#This Row],[ast]]/(Table1[[#This Row],[fga]]+(0.44*Table1[[#This Row],[fta]])+Table1[[#This Row],[ast]]+Table1[[#This Row],[tov]]))*100</f>
        <v>18.734388009991672</v>
      </c>
      <c r="AC350">
        <f>(Table1[[#This Row],[pts]]/(Table1[[#This Row],[fga]]+(0.44*Table1[[#This Row],[fta]])+Table1[[#This Row],[tov]]))</f>
        <v>1.3063524590163935</v>
      </c>
      <c r="AD3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1.0851063829787233</v>
      </c>
    </row>
    <row r="351" spans="1:30" x14ac:dyDescent="0.25">
      <c r="A351">
        <v>34</v>
      </c>
      <c r="B351" s="1">
        <v>39464</v>
      </c>
      <c r="C351" t="s">
        <v>466</v>
      </c>
      <c r="D351" t="s">
        <v>27</v>
      </c>
      <c r="E351" t="s">
        <v>136</v>
      </c>
      <c r="F351" t="s">
        <v>137</v>
      </c>
      <c r="G351">
        <v>39</v>
      </c>
      <c r="H351">
        <v>9</v>
      </c>
      <c r="I351">
        <v>24</v>
      </c>
      <c r="J351">
        <v>0.375</v>
      </c>
      <c r="K351">
        <v>1</v>
      </c>
      <c r="L351">
        <v>5</v>
      </c>
      <c r="M351">
        <v>0.2</v>
      </c>
      <c r="N351">
        <v>8</v>
      </c>
      <c r="O351">
        <v>12</v>
      </c>
      <c r="P351">
        <v>0.66700000000000004</v>
      </c>
      <c r="Q351">
        <v>3</v>
      </c>
      <c r="R351">
        <v>6</v>
      </c>
      <c r="S351">
        <v>9</v>
      </c>
      <c r="T351">
        <v>7</v>
      </c>
      <c r="U351">
        <v>0</v>
      </c>
      <c r="V351">
        <v>2</v>
      </c>
      <c r="W351">
        <v>3</v>
      </c>
      <c r="X351">
        <v>27</v>
      </c>
      <c r="Y351">
        <v>19</v>
      </c>
      <c r="Z351">
        <v>-11</v>
      </c>
      <c r="AA351" s="6" t="s">
        <v>2235</v>
      </c>
      <c r="AB351">
        <f>(Table1[[#This Row],[ast]]/(Table1[[#This Row],[fga]]+(0.44*Table1[[#This Row],[fta]])+Table1[[#This Row],[ast]]+Table1[[#This Row],[tov]]))*100</f>
        <v>17.820773930753564</v>
      </c>
      <c r="AC351">
        <f>(Table1[[#This Row],[pts]]/(Table1[[#This Row],[fga]]+(0.44*Table1[[#This Row],[fta]])+Table1[[#This Row],[tov]]))</f>
        <v>0.83643122676579917</v>
      </c>
      <c r="AD3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352" spans="1:30" x14ac:dyDescent="0.25">
      <c r="A352">
        <v>35</v>
      </c>
      <c r="B352" s="1">
        <v>39468</v>
      </c>
      <c r="C352" t="s">
        <v>467</v>
      </c>
      <c r="D352" t="s">
        <v>27</v>
      </c>
      <c r="E352" t="s">
        <v>49</v>
      </c>
      <c r="F352" t="s">
        <v>87</v>
      </c>
      <c r="G352">
        <v>40</v>
      </c>
      <c r="H352">
        <v>11</v>
      </c>
      <c r="I352">
        <v>26</v>
      </c>
      <c r="J352">
        <v>0.42299999999999999</v>
      </c>
      <c r="K352">
        <v>1</v>
      </c>
      <c r="L352">
        <v>4</v>
      </c>
      <c r="M352">
        <v>0.25</v>
      </c>
      <c r="N352">
        <v>5</v>
      </c>
      <c r="O352">
        <v>5</v>
      </c>
      <c r="P352">
        <v>1</v>
      </c>
      <c r="Q352">
        <v>1</v>
      </c>
      <c r="R352">
        <v>2</v>
      </c>
      <c r="S352">
        <v>3</v>
      </c>
      <c r="T352">
        <v>5</v>
      </c>
      <c r="U352">
        <v>4</v>
      </c>
      <c r="V352">
        <v>1</v>
      </c>
      <c r="W352">
        <v>5</v>
      </c>
      <c r="X352">
        <v>28</v>
      </c>
      <c r="Y352">
        <v>17.100000000000001</v>
      </c>
      <c r="Z352">
        <v>12</v>
      </c>
      <c r="AA352" s="6" t="s">
        <v>2235</v>
      </c>
      <c r="AB352">
        <f>(Table1[[#This Row],[ast]]/(Table1[[#This Row],[fga]]+(0.44*Table1[[#This Row],[fta]])+Table1[[#This Row],[ast]]+Table1[[#This Row],[tov]]))*100</f>
        <v>13.089005235602095</v>
      </c>
      <c r="AC352">
        <f>(Table1[[#This Row],[pts]]/(Table1[[#This Row],[fga]]+(0.44*Table1[[#This Row],[fta]])+Table1[[#This Row],[tov]]))</f>
        <v>0.84337349397590355</v>
      </c>
      <c r="AD3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0.52500000000000002</v>
      </c>
    </row>
    <row r="353" spans="1:30" x14ac:dyDescent="0.25">
      <c r="A353">
        <v>36</v>
      </c>
      <c r="B353" s="1">
        <v>39470</v>
      </c>
      <c r="C353" t="s">
        <v>468</v>
      </c>
      <c r="D353" t="s">
        <v>27</v>
      </c>
      <c r="E353" t="s">
        <v>43</v>
      </c>
      <c r="F353" t="s">
        <v>469</v>
      </c>
      <c r="G353">
        <v>31</v>
      </c>
      <c r="H353">
        <v>7</v>
      </c>
      <c r="I353">
        <v>13</v>
      </c>
      <c r="J353">
        <v>0.53800000000000003</v>
      </c>
      <c r="K353">
        <v>1</v>
      </c>
      <c r="L353">
        <v>3</v>
      </c>
      <c r="M353">
        <v>0.33300000000000002</v>
      </c>
      <c r="N353">
        <v>8</v>
      </c>
      <c r="O353">
        <v>9</v>
      </c>
      <c r="P353">
        <v>0.88900000000000001</v>
      </c>
      <c r="Q353">
        <v>2</v>
      </c>
      <c r="R353">
        <v>6</v>
      </c>
      <c r="S353">
        <v>8</v>
      </c>
      <c r="T353">
        <v>8</v>
      </c>
      <c r="U353">
        <v>2</v>
      </c>
      <c r="V353">
        <v>1</v>
      </c>
      <c r="W353">
        <v>0</v>
      </c>
      <c r="X353">
        <v>23</v>
      </c>
      <c r="Y353">
        <v>27</v>
      </c>
      <c r="Z353">
        <v>31</v>
      </c>
      <c r="AA353" s="6" t="s">
        <v>2235</v>
      </c>
      <c r="AB353">
        <f>(Table1[[#This Row],[ast]]/(Table1[[#This Row],[fga]]+(0.44*Table1[[#This Row],[fta]])+Table1[[#This Row],[ast]]+Table1[[#This Row],[tov]]))*100</f>
        <v>32.051282051282051</v>
      </c>
      <c r="AC353">
        <f>(Table1[[#This Row],[pts]]/(Table1[[#This Row],[fga]]+(0.44*Table1[[#This Row],[fta]])+Table1[[#This Row],[tov]]))</f>
        <v>1.3561320754716981</v>
      </c>
      <c r="AD3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1.1290322580645162</v>
      </c>
    </row>
    <row r="354" spans="1:30" x14ac:dyDescent="0.25">
      <c r="A354">
        <v>37</v>
      </c>
      <c r="B354" s="1">
        <v>39472</v>
      </c>
      <c r="C354" t="s">
        <v>470</v>
      </c>
      <c r="D354" t="s">
        <v>27</v>
      </c>
      <c r="E354" t="s">
        <v>31</v>
      </c>
      <c r="F354" t="s">
        <v>202</v>
      </c>
      <c r="G354">
        <v>39</v>
      </c>
      <c r="H354">
        <v>14</v>
      </c>
      <c r="I354">
        <v>30</v>
      </c>
      <c r="J354">
        <v>0.46700000000000003</v>
      </c>
      <c r="K354">
        <v>0</v>
      </c>
      <c r="L354">
        <v>1</v>
      </c>
      <c r="M354">
        <v>0</v>
      </c>
      <c r="N354">
        <v>8</v>
      </c>
      <c r="O354">
        <v>10</v>
      </c>
      <c r="P354">
        <v>0.8</v>
      </c>
      <c r="Q354">
        <v>2</v>
      </c>
      <c r="R354">
        <v>5</v>
      </c>
      <c r="S354">
        <v>7</v>
      </c>
      <c r="T354">
        <v>5</v>
      </c>
      <c r="U354">
        <v>2</v>
      </c>
      <c r="V354">
        <v>0</v>
      </c>
      <c r="W354">
        <v>1</v>
      </c>
      <c r="X354">
        <v>36</v>
      </c>
      <c r="Y354">
        <v>26</v>
      </c>
      <c r="Z354">
        <v>-12</v>
      </c>
      <c r="AA354" s="6" t="s">
        <v>2234</v>
      </c>
      <c r="AB354">
        <f>(Table1[[#This Row],[ast]]/(Table1[[#This Row],[fga]]+(0.44*Table1[[#This Row],[fta]])+Table1[[#This Row],[ast]]+Table1[[#This Row],[tov]]))*100</f>
        <v>12.376237623762377</v>
      </c>
      <c r="AC354">
        <f>(Table1[[#This Row],[pts]]/(Table1[[#This Row],[fga]]+(0.44*Table1[[#This Row],[fta]])+Table1[[#This Row],[tov]]))</f>
        <v>1.0169491525423728</v>
      </c>
      <c r="AD3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355" spans="1:30" x14ac:dyDescent="0.25">
      <c r="A355">
        <v>38</v>
      </c>
      <c r="B355" s="1">
        <v>39474</v>
      </c>
      <c r="C355" t="s">
        <v>471</v>
      </c>
      <c r="D355" t="s">
        <v>27</v>
      </c>
      <c r="E355" t="s">
        <v>108</v>
      </c>
      <c r="F355" t="s">
        <v>55</v>
      </c>
      <c r="G355">
        <v>44</v>
      </c>
      <c r="H355">
        <v>16</v>
      </c>
      <c r="I355">
        <v>32</v>
      </c>
      <c r="J355">
        <v>0.5</v>
      </c>
      <c r="K355">
        <v>1</v>
      </c>
      <c r="L355">
        <v>5</v>
      </c>
      <c r="M355">
        <v>0.2</v>
      </c>
      <c r="N355">
        <v>8</v>
      </c>
      <c r="O355">
        <v>12</v>
      </c>
      <c r="P355">
        <v>0.66700000000000004</v>
      </c>
      <c r="Q355">
        <v>3</v>
      </c>
      <c r="R355">
        <v>6</v>
      </c>
      <c r="S355">
        <v>9</v>
      </c>
      <c r="T355">
        <v>4</v>
      </c>
      <c r="U355">
        <v>2</v>
      </c>
      <c r="V355">
        <v>0</v>
      </c>
      <c r="W355">
        <v>5</v>
      </c>
      <c r="X355">
        <v>41</v>
      </c>
      <c r="Y355">
        <v>25.5</v>
      </c>
      <c r="Z355">
        <v>-3</v>
      </c>
      <c r="AA355" s="6" t="s">
        <v>2235</v>
      </c>
      <c r="AB355">
        <f>(Table1[[#This Row],[ast]]/(Table1[[#This Row],[fga]]+(0.44*Table1[[#This Row],[fta]])+Table1[[#This Row],[ast]]+Table1[[#This Row],[tov]]))*100</f>
        <v>8.6430423509075194</v>
      </c>
      <c r="AC355">
        <f>(Table1[[#This Row],[pts]]/(Table1[[#This Row],[fga]]+(0.44*Table1[[#This Row],[fta]])+Table1[[#This Row],[tov]]))</f>
        <v>0.96972563859981076</v>
      </c>
      <c r="AD3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356" spans="1:30" x14ac:dyDescent="0.25">
      <c r="A356">
        <v>39</v>
      </c>
      <c r="B356" s="1">
        <v>39477</v>
      </c>
      <c r="C356" t="s">
        <v>472</v>
      </c>
      <c r="D356" t="s">
        <v>27</v>
      </c>
      <c r="E356" t="s">
        <v>34</v>
      </c>
      <c r="F356" t="s">
        <v>118</v>
      </c>
      <c r="G356">
        <v>44</v>
      </c>
      <c r="H356">
        <v>13</v>
      </c>
      <c r="I356">
        <v>29</v>
      </c>
      <c r="J356">
        <v>0.44800000000000001</v>
      </c>
      <c r="K356">
        <v>3</v>
      </c>
      <c r="L356">
        <v>6</v>
      </c>
      <c r="M356">
        <v>0.5</v>
      </c>
      <c r="N356">
        <v>8</v>
      </c>
      <c r="O356">
        <v>12</v>
      </c>
      <c r="P356">
        <v>0.66700000000000004</v>
      </c>
      <c r="Q356">
        <v>2</v>
      </c>
      <c r="R356">
        <v>12</v>
      </c>
      <c r="S356">
        <v>14</v>
      </c>
      <c r="T356">
        <v>4</v>
      </c>
      <c r="U356">
        <v>2</v>
      </c>
      <c r="V356">
        <v>2</v>
      </c>
      <c r="W356">
        <v>4</v>
      </c>
      <c r="X356">
        <v>37</v>
      </c>
      <c r="Y356">
        <v>26.3</v>
      </c>
      <c r="Z356">
        <v>3</v>
      </c>
      <c r="AA356" s="6" t="s">
        <v>2235</v>
      </c>
      <c r="AB356">
        <f>(Table1[[#This Row],[ast]]/(Table1[[#This Row],[fga]]+(0.44*Table1[[#This Row],[fta]])+Table1[[#This Row],[ast]]+Table1[[#This Row],[tov]]))*100</f>
        <v>9.4607379375591307</v>
      </c>
      <c r="AC356">
        <f>(Table1[[#This Row],[pts]]/(Table1[[#This Row],[fga]]+(0.44*Table1[[#This Row],[fta]])+Table1[[#This Row],[tov]]))</f>
        <v>0.96656217345872519</v>
      </c>
      <c r="AD3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357" spans="1:30" x14ac:dyDescent="0.25">
      <c r="A357">
        <v>40</v>
      </c>
      <c r="B357" s="1">
        <v>39480</v>
      </c>
      <c r="C357" t="s">
        <v>473</v>
      </c>
      <c r="D357" t="s">
        <v>27</v>
      </c>
      <c r="E357" t="s">
        <v>57</v>
      </c>
      <c r="F357" t="s">
        <v>47</v>
      </c>
      <c r="G357">
        <v>44</v>
      </c>
      <c r="H357">
        <v>8</v>
      </c>
      <c r="I357">
        <v>19</v>
      </c>
      <c r="J357">
        <v>0.42099999999999999</v>
      </c>
      <c r="K357">
        <v>1</v>
      </c>
      <c r="L357">
        <v>4</v>
      </c>
      <c r="M357">
        <v>0.25</v>
      </c>
      <c r="N357">
        <v>11</v>
      </c>
      <c r="O357">
        <v>16</v>
      </c>
      <c r="P357">
        <v>0.68799999999999994</v>
      </c>
      <c r="Q357">
        <v>0</v>
      </c>
      <c r="R357">
        <v>11</v>
      </c>
      <c r="S357">
        <v>11</v>
      </c>
      <c r="T357">
        <v>7</v>
      </c>
      <c r="U357">
        <v>2</v>
      </c>
      <c r="V357">
        <v>1</v>
      </c>
      <c r="W357">
        <v>3</v>
      </c>
      <c r="X357">
        <v>28</v>
      </c>
      <c r="Y357">
        <v>23</v>
      </c>
      <c r="Z357">
        <v>15</v>
      </c>
      <c r="AA357" s="6" t="s">
        <v>2235</v>
      </c>
      <c r="AB357">
        <f>(Table1[[#This Row],[ast]]/(Table1[[#This Row],[fga]]+(0.44*Table1[[#This Row],[fta]])+Table1[[#This Row],[ast]]+Table1[[#This Row],[tov]]))*100</f>
        <v>19.422863485016649</v>
      </c>
      <c r="AC357">
        <f>(Table1[[#This Row],[pts]]/(Table1[[#This Row],[fga]]+(0.44*Table1[[#This Row],[fta]])+Table1[[#This Row],[tov]]))</f>
        <v>0.96418732782369154</v>
      </c>
      <c r="AD3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0.68181818181818177</v>
      </c>
    </row>
    <row r="358" spans="1:30" x14ac:dyDescent="0.25">
      <c r="A358">
        <v>41</v>
      </c>
      <c r="B358" s="1">
        <v>39483</v>
      </c>
      <c r="C358" t="s">
        <v>474</v>
      </c>
      <c r="D358" t="s">
        <v>27</v>
      </c>
      <c r="E358" t="s">
        <v>52</v>
      </c>
      <c r="F358" t="s">
        <v>118</v>
      </c>
      <c r="G358">
        <v>42</v>
      </c>
      <c r="H358">
        <v>11</v>
      </c>
      <c r="I358">
        <v>21</v>
      </c>
      <c r="J358">
        <v>0.52400000000000002</v>
      </c>
      <c r="K358">
        <v>4</v>
      </c>
      <c r="L358">
        <v>8</v>
      </c>
      <c r="M358">
        <v>0.5</v>
      </c>
      <c r="N358">
        <v>7</v>
      </c>
      <c r="O358">
        <v>10</v>
      </c>
      <c r="P358">
        <v>0.7</v>
      </c>
      <c r="Q358">
        <v>1</v>
      </c>
      <c r="R358">
        <v>8</v>
      </c>
      <c r="S358">
        <v>9</v>
      </c>
      <c r="T358">
        <v>12</v>
      </c>
      <c r="U358">
        <v>5</v>
      </c>
      <c r="V358">
        <v>2</v>
      </c>
      <c r="W358">
        <v>7</v>
      </c>
      <c r="X358">
        <v>33</v>
      </c>
      <c r="Y358">
        <v>30.4</v>
      </c>
      <c r="Z358">
        <v>12</v>
      </c>
      <c r="AA358" s="6" t="s">
        <v>2235</v>
      </c>
      <c r="AB358">
        <f>(Table1[[#This Row],[ast]]/(Table1[[#This Row],[fga]]+(0.44*Table1[[#This Row],[fta]])+Table1[[#This Row],[ast]]+Table1[[#This Row],[tov]]))*100</f>
        <v>27.027027027027028</v>
      </c>
      <c r="AC358">
        <f>(Table1[[#This Row],[pts]]/(Table1[[#This Row],[fga]]+(0.44*Table1[[#This Row],[fta]])+Table1[[#This Row],[tov]]))</f>
        <v>1.0185185185185186</v>
      </c>
      <c r="AD3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0.97619047619047616</v>
      </c>
    </row>
    <row r="359" spans="1:30" x14ac:dyDescent="0.25">
      <c r="A359">
        <v>42</v>
      </c>
      <c r="B359" s="1">
        <v>39485</v>
      </c>
      <c r="C359" t="s">
        <v>475</v>
      </c>
      <c r="D359" t="s">
        <v>27</v>
      </c>
      <c r="E359" t="s">
        <v>85</v>
      </c>
      <c r="F359" t="s">
        <v>101</v>
      </c>
      <c r="G359">
        <v>41</v>
      </c>
      <c r="H359">
        <v>12</v>
      </c>
      <c r="I359">
        <v>23</v>
      </c>
      <c r="J359">
        <v>0.52200000000000002</v>
      </c>
      <c r="K359">
        <v>2</v>
      </c>
      <c r="L359">
        <v>5</v>
      </c>
      <c r="M359">
        <v>0.4</v>
      </c>
      <c r="N359">
        <v>6</v>
      </c>
      <c r="O359">
        <v>11</v>
      </c>
      <c r="P359">
        <v>0.54500000000000004</v>
      </c>
      <c r="Q359">
        <v>1</v>
      </c>
      <c r="R359">
        <v>6</v>
      </c>
      <c r="S359">
        <v>7</v>
      </c>
      <c r="T359">
        <v>6</v>
      </c>
      <c r="U359">
        <v>2</v>
      </c>
      <c r="V359">
        <v>2</v>
      </c>
      <c r="W359">
        <v>3</v>
      </c>
      <c r="X359">
        <v>32</v>
      </c>
      <c r="Y359">
        <v>25.8</v>
      </c>
      <c r="Z359">
        <v>-11</v>
      </c>
      <c r="AA359" s="6" t="s">
        <v>2234</v>
      </c>
      <c r="AB359">
        <f>(Table1[[#This Row],[ast]]/(Table1[[#This Row],[fga]]+(0.44*Table1[[#This Row],[fta]])+Table1[[#This Row],[ast]]+Table1[[#This Row],[tov]]))*100</f>
        <v>16.286644951140065</v>
      </c>
      <c r="AC359">
        <f>(Table1[[#This Row],[pts]]/(Table1[[#This Row],[fga]]+(0.44*Table1[[#This Row],[fta]])+Table1[[#This Row],[tov]]))</f>
        <v>1.0376134889753568</v>
      </c>
      <c r="AD3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360" spans="1:30" x14ac:dyDescent="0.25">
      <c r="A360">
        <v>43</v>
      </c>
      <c r="B360" s="1">
        <v>39486</v>
      </c>
      <c r="C360" t="s">
        <v>476</v>
      </c>
      <c r="D360" t="s">
        <v>27</v>
      </c>
      <c r="E360" t="s">
        <v>64</v>
      </c>
      <c r="F360" t="s">
        <v>142</v>
      </c>
      <c r="G360">
        <v>44</v>
      </c>
      <c r="H360">
        <v>11</v>
      </c>
      <c r="I360">
        <v>24</v>
      </c>
      <c r="J360">
        <v>0.45800000000000002</v>
      </c>
      <c r="K360">
        <v>0</v>
      </c>
      <c r="L360">
        <v>3</v>
      </c>
      <c r="M360">
        <v>0</v>
      </c>
      <c r="N360">
        <v>4</v>
      </c>
      <c r="O360">
        <v>4</v>
      </c>
      <c r="P360">
        <v>1</v>
      </c>
      <c r="Q360">
        <v>4</v>
      </c>
      <c r="R360">
        <v>7</v>
      </c>
      <c r="S360">
        <v>11</v>
      </c>
      <c r="T360">
        <v>7</v>
      </c>
      <c r="U360">
        <v>2</v>
      </c>
      <c r="V360">
        <v>1</v>
      </c>
      <c r="W360">
        <v>1</v>
      </c>
      <c r="X360">
        <v>26</v>
      </c>
      <c r="Y360">
        <v>24.3</v>
      </c>
      <c r="Z360">
        <v>5</v>
      </c>
      <c r="AA360" s="6" t="s">
        <v>2235</v>
      </c>
      <c r="AB360">
        <f>(Table1[[#This Row],[ast]]/(Table1[[#This Row],[fga]]+(0.44*Table1[[#This Row],[fta]])+Table1[[#This Row],[ast]]+Table1[[#This Row],[tov]]))*100</f>
        <v>20.734597156398102</v>
      </c>
      <c r="AC360">
        <f>(Table1[[#This Row],[pts]]/(Table1[[#This Row],[fga]]+(0.44*Table1[[#This Row],[fta]])+Table1[[#This Row],[tov]]))</f>
        <v>0.97159940209267559</v>
      </c>
      <c r="AD3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361" spans="1:30" x14ac:dyDescent="0.25">
      <c r="A361">
        <v>44</v>
      </c>
      <c r="B361" s="1">
        <v>39488</v>
      </c>
      <c r="C361" t="s">
        <v>477</v>
      </c>
      <c r="D361" t="s">
        <v>27</v>
      </c>
      <c r="E361" t="s">
        <v>37</v>
      </c>
      <c r="F361" t="s">
        <v>478</v>
      </c>
      <c r="G361">
        <v>33</v>
      </c>
      <c r="H361">
        <v>11</v>
      </c>
      <c r="I361">
        <v>23</v>
      </c>
      <c r="J361">
        <v>0.47799999999999998</v>
      </c>
      <c r="K361">
        <v>2</v>
      </c>
      <c r="L361">
        <v>5</v>
      </c>
      <c r="M361">
        <v>0.4</v>
      </c>
      <c r="N361">
        <v>6</v>
      </c>
      <c r="O361">
        <v>6</v>
      </c>
      <c r="P361">
        <v>1</v>
      </c>
      <c r="Q361">
        <v>1</v>
      </c>
      <c r="R361">
        <v>4</v>
      </c>
      <c r="S361">
        <v>5</v>
      </c>
      <c r="T361">
        <v>3</v>
      </c>
      <c r="U361">
        <v>2</v>
      </c>
      <c r="V361">
        <v>0</v>
      </c>
      <c r="W361">
        <v>5</v>
      </c>
      <c r="X361">
        <v>30</v>
      </c>
      <c r="Y361">
        <v>18.899999999999999</v>
      </c>
      <c r="Z361">
        <v>-25</v>
      </c>
      <c r="AA361" s="6" t="s">
        <v>2234</v>
      </c>
      <c r="AB361">
        <f>(Table1[[#This Row],[ast]]/(Table1[[#This Row],[fga]]+(0.44*Table1[[#This Row],[fta]])+Table1[[#This Row],[ast]]+Table1[[#This Row],[tov]]))*100</f>
        <v>8.9179548156955999</v>
      </c>
      <c r="AC361">
        <f>(Table1[[#This Row],[pts]]/(Table1[[#This Row],[fga]]+(0.44*Table1[[#This Row],[fta]])+Table1[[#This Row],[tov]]))</f>
        <v>0.97911227154046998</v>
      </c>
      <c r="AD3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0.69696969696969702</v>
      </c>
    </row>
    <row r="362" spans="1:30" x14ac:dyDescent="0.25">
      <c r="A362">
        <v>45</v>
      </c>
      <c r="B362" s="1">
        <v>39489</v>
      </c>
      <c r="C362" t="s">
        <v>479</v>
      </c>
      <c r="D362" t="s">
        <v>27</v>
      </c>
      <c r="E362" t="s">
        <v>93</v>
      </c>
      <c r="F362" t="s">
        <v>87</v>
      </c>
      <c r="G362">
        <v>44</v>
      </c>
      <c r="H362">
        <v>8</v>
      </c>
      <c r="I362">
        <v>15</v>
      </c>
      <c r="J362">
        <v>0.53300000000000003</v>
      </c>
      <c r="K362">
        <v>1</v>
      </c>
      <c r="L362">
        <v>2</v>
      </c>
      <c r="M362">
        <v>0.5</v>
      </c>
      <c r="N362">
        <v>12</v>
      </c>
      <c r="O362">
        <v>15</v>
      </c>
      <c r="P362">
        <v>0.8</v>
      </c>
      <c r="Q362">
        <v>1</v>
      </c>
      <c r="R362">
        <v>6</v>
      </c>
      <c r="S362">
        <v>7</v>
      </c>
      <c r="T362">
        <v>10</v>
      </c>
      <c r="U362">
        <v>3</v>
      </c>
      <c r="V362">
        <v>1</v>
      </c>
      <c r="W362">
        <v>5</v>
      </c>
      <c r="X362">
        <v>29</v>
      </c>
      <c r="Y362">
        <v>27.5</v>
      </c>
      <c r="Z362">
        <v>10</v>
      </c>
      <c r="AA362" s="6" t="s">
        <v>2235</v>
      </c>
      <c r="AB362">
        <f>(Table1[[#This Row],[ast]]/(Table1[[#This Row],[fga]]+(0.44*Table1[[#This Row],[fta]])+Table1[[#This Row],[ast]]+Table1[[#This Row],[tov]]))*100</f>
        <v>27.322404371584696</v>
      </c>
      <c r="AC362">
        <f>(Table1[[#This Row],[pts]]/(Table1[[#This Row],[fga]]+(0.44*Table1[[#This Row],[fta]])+Table1[[#This Row],[tov]]))</f>
        <v>1.0902255639097744</v>
      </c>
      <c r="AD3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363" spans="1:30" x14ac:dyDescent="0.25">
      <c r="A363">
        <v>46</v>
      </c>
      <c r="B363" s="1">
        <v>39491</v>
      </c>
      <c r="C363" t="s">
        <v>480</v>
      </c>
      <c r="D363" t="s">
        <v>27</v>
      </c>
      <c r="E363" t="s">
        <v>136</v>
      </c>
      <c r="F363" t="s">
        <v>72</v>
      </c>
      <c r="G363">
        <v>43</v>
      </c>
      <c r="H363">
        <v>17</v>
      </c>
      <c r="I363">
        <v>31</v>
      </c>
      <c r="J363">
        <v>0.54800000000000004</v>
      </c>
      <c r="K363">
        <v>1</v>
      </c>
      <c r="L363">
        <v>5</v>
      </c>
      <c r="M363">
        <v>0.2</v>
      </c>
      <c r="N363">
        <v>4</v>
      </c>
      <c r="O363">
        <v>7</v>
      </c>
      <c r="P363">
        <v>0.57099999999999995</v>
      </c>
      <c r="Q363">
        <v>2</v>
      </c>
      <c r="R363">
        <v>4</v>
      </c>
      <c r="S363">
        <v>6</v>
      </c>
      <c r="T363">
        <v>9</v>
      </c>
      <c r="U363">
        <v>0</v>
      </c>
      <c r="V363">
        <v>1</v>
      </c>
      <c r="W363">
        <v>3</v>
      </c>
      <c r="X363">
        <v>39</v>
      </c>
      <c r="Y363">
        <v>27.9</v>
      </c>
      <c r="Z363">
        <v>-4</v>
      </c>
      <c r="AA363" s="6" t="s">
        <v>2234</v>
      </c>
      <c r="AB363">
        <f>(Table1[[#This Row],[ast]]/(Table1[[#This Row],[fga]]+(0.44*Table1[[#This Row],[fta]])+Table1[[#This Row],[ast]]+Table1[[#This Row],[tov]]))*100</f>
        <v>19.53125</v>
      </c>
      <c r="AC363">
        <f>(Table1[[#This Row],[pts]]/(Table1[[#This Row],[fga]]+(0.44*Table1[[#This Row],[fta]])+Table1[[#This Row],[tov]]))</f>
        <v>1.051779935275081</v>
      </c>
      <c r="AD3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364" spans="1:30" x14ac:dyDescent="0.25">
      <c r="A364">
        <v>47</v>
      </c>
      <c r="B364" s="1">
        <v>39497</v>
      </c>
      <c r="C364" t="s">
        <v>481</v>
      </c>
      <c r="D364" t="s">
        <v>27</v>
      </c>
      <c r="E364" t="s">
        <v>85</v>
      </c>
      <c r="F364" t="s">
        <v>159</v>
      </c>
      <c r="G364">
        <v>42</v>
      </c>
      <c r="H364">
        <v>7</v>
      </c>
      <c r="I364">
        <v>18</v>
      </c>
      <c r="J364">
        <v>0.38900000000000001</v>
      </c>
      <c r="K364">
        <v>4</v>
      </c>
      <c r="L364">
        <v>7</v>
      </c>
      <c r="M364">
        <v>0.57099999999999995</v>
      </c>
      <c r="N364">
        <v>8</v>
      </c>
      <c r="O364">
        <v>11</v>
      </c>
      <c r="P364">
        <v>0.72699999999999998</v>
      </c>
      <c r="Q364">
        <v>2</v>
      </c>
      <c r="R364">
        <v>11</v>
      </c>
      <c r="S364">
        <v>13</v>
      </c>
      <c r="T364">
        <v>11</v>
      </c>
      <c r="U364">
        <v>2</v>
      </c>
      <c r="V364">
        <v>0</v>
      </c>
      <c r="W364">
        <v>5</v>
      </c>
      <c r="X364">
        <v>26</v>
      </c>
      <c r="Y364">
        <v>23.6</v>
      </c>
      <c r="Z364">
        <v>-8</v>
      </c>
      <c r="AA364" s="6" t="s">
        <v>2234</v>
      </c>
      <c r="AB364">
        <f>(Table1[[#This Row],[ast]]/(Table1[[#This Row],[fga]]+(0.44*Table1[[#This Row],[fta]])+Table1[[#This Row],[ast]]+Table1[[#This Row],[tov]]))*100</f>
        <v>28.321318228630275</v>
      </c>
      <c r="AC364">
        <f>(Table1[[#This Row],[pts]]/(Table1[[#This Row],[fga]]+(0.44*Table1[[#This Row],[fta]])+Table1[[#This Row],[tov]]))</f>
        <v>0.93390804597701149</v>
      </c>
      <c r="AD3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365" spans="1:30" x14ac:dyDescent="0.25">
      <c r="A365">
        <v>48</v>
      </c>
      <c r="B365" s="1">
        <v>39498</v>
      </c>
      <c r="C365" t="s">
        <v>482</v>
      </c>
      <c r="D365" t="s">
        <v>27</v>
      </c>
      <c r="E365" t="s">
        <v>40</v>
      </c>
      <c r="F365" t="s">
        <v>81</v>
      </c>
      <c r="G365">
        <v>43</v>
      </c>
      <c r="H365">
        <v>11</v>
      </c>
      <c r="I365">
        <v>22</v>
      </c>
      <c r="J365">
        <v>0.5</v>
      </c>
      <c r="K365">
        <v>1</v>
      </c>
      <c r="L365">
        <v>5</v>
      </c>
      <c r="M365">
        <v>0.2</v>
      </c>
      <c r="N365">
        <v>8</v>
      </c>
      <c r="O365">
        <v>12</v>
      </c>
      <c r="P365">
        <v>0.66700000000000004</v>
      </c>
      <c r="Q365">
        <v>2</v>
      </c>
      <c r="R365">
        <v>12</v>
      </c>
      <c r="S365">
        <v>14</v>
      </c>
      <c r="T365">
        <v>12</v>
      </c>
      <c r="U365">
        <v>2</v>
      </c>
      <c r="V365">
        <v>1</v>
      </c>
      <c r="W365">
        <v>4</v>
      </c>
      <c r="X365">
        <v>31</v>
      </c>
      <c r="Y365">
        <v>30.1</v>
      </c>
      <c r="Z365">
        <v>14</v>
      </c>
      <c r="AA365" s="6" t="s">
        <v>2235</v>
      </c>
      <c r="AB365">
        <f>(Table1[[#This Row],[ast]]/(Table1[[#This Row],[fga]]+(0.44*Table1[[#This Row],[fta]])+Table1[[#This Row],[ast]]+Table1[[#This Row],[tov]]))*100</f>
        <v>27.726432532347506</v>
      </c>
      <c r="AC365">
        <f>(Table1[[#This Row],[pts]]/(Table1[[#This Row],[fga]]+(0.44*Table1[[#This Row],[fta]])+Table1[[#This Row],[tov]]))</f>
        <v>0.99104859335038364</v>
      </c>
      <c r="AD3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0.95348837209302328</v>
      </c>
    </row>
    <row r="366" spans="1:30" x14ac:dyDescent="0.25">
      <c r="A366">
        <v>49</v>
      </c>
      <c r="B366" s="1">
        <v>39500</v>
      </c>
      <c r="C366" t="s">
        <v>483</v>
      </c>
      <c r="D366" t="s">
        <v>27</v>
      </c>
      <c r="E366" t="s">
        <v>43</v>
      </c>
      <c r="F366" t="s">
        <v>118</v>
      </c>
      <c r="G366">
        <v>45</v>
      </c>
      <c r="H366">
        <v>11</v>
      </c>
      <c r="I366">
        <v>20</v>
      </c>
      <c r="J366">
        <v>0.55000000000000004</v>
      </c>
      <c r="K366">
        <v>2</v>
      </c>
      <c r="L366">
        <v>6</v>
      </c>
      <c r="M366">
        <v>0.33300000000000002</v>
      </c>
      <c r="N366">
        <v>9</v>
      </c>
      <c r="O366">
        <v>14</v>
      </c>
      <c r="P366">
        <v>0.64300000000000002</v>
      </c>
      <c r="Q366">
        <v>3</v>
      </c>
      <c r="R366">
        <v>12</v>
      </c>
      <c r="S366">
        <v>15</v>
      </c>
      <c r="T366">
        <v>8</v>
      </c>
      <c r="U366">
        <v>1</v>
      </c>
      <c r="V366">
        <v>1</v>
      </c>
      <c r="W366">
        <v>3</v>
      </c>
      <c r="X366">
        <v>33</v>
      </c>
      <c r="Y366">
        <v>31</v>
      </c>
      <c r="Z366">
        <v>2</v>
      </c>
      <c r="AA366" s="6" t="s">
        <v>2235</v>
      </c>
      <c r="AB366">
        <f>(Table1[[#This Row],[ast]]/(Table1[[#This Row],[fga]]+(0.44*Table1[[#This Row],[fta]])+Table1[[#This Row],[ast]]+Table1[[#This Row],[tov]]))*100</f>
        <v>21.528525296017225</v>
      </c>
      <c r="AC366">
        <f>(Table1[[#This Row],[pts]]/(Table1[[#This Row],[fga]]+(0.44*Table1[[#This Row],[fta]])+Table1[[#This Row],[tov]]))</f>
        <v>1.131687242798354</v>
      </c>
      <c r="AD3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0.91111111111111109</v>
      </c>
    </row>
    <row r="367" spans="1:30" x14ac:dyDescent="0.25">
      <c r="A367">
        <v>50</v>
      </c>
      <c r="B367" s="1">
        <v>39502</v>
      </c>
      <c r="C367" t="s">
        <v>484</v>
      </c>
      <c r="D367" t="s">
        <v>27</v>
      </c>
      <c r="E367" t="s">
        <v>71</v>
      </c>
      <c r="F367" t="s">
        <v>253</v>
      </c>
      <c r="G367">
        <v>39</v>
      </c>
      <c r="H367">
        <v>10</v>
      </c>
      <c r="I367">
        <v>17</v>
      </c>
      <c r="J367">
        <v>0.58799999999999997</v>
      </c>
      <c r="K367">
        <v>1</v>
      </c>
      <c r="L367">
        <v>4</v>
      </c>
      <c r="M367">
        <v>0.25</v>
      </c>
      <c r="N367">
        <v>4</v>
      </c>
      <c r="O367">
        <v>5</v>
      </c>
      <c r="P367">
        <v>0.8</v>
      </c>
      <c r="Q367">
        <v>1</v>
      </c>
      <c r="R367">
        <v>6</v>
      </c>
      <c r="S367">
        <v>7</v>
      </c>
      <c r="T367">
        <v>11</v>
      </c>
      <c r="U367">
        <v>3</v>
      </c>
      <c r="V367">
        <v>1</v>
      </c>
      <c r="W367">
        <v>6</v>
      </c>
      <c r="X367">
        <v>25</v>
      </c>
      <c r="Y367">
        <v>23.8</v>
      </c>
      <c r="Z367">
        <v>19</v>
      </c>
      <c r="AA367" s="6" t="s">
        <v>2235</v>
      </c>
      <c r="AB367">
        <f>(Table1[[#This Row],[ast]]/(Table1[[#This Row],[fga]]+(0.44*Table1[[#This Row],[fta]])+Table1[[#This Row],[ast]]+Table1[[#This Row],[tov]]))*100</f>
        <v>30.386740331491712</v>
      </c>
      <c r="AC367">
        <f>(Table1[[#This Row],[pts]]/(Table1[[#This Row],[fga]]+(0.44*Table1[[#This Row],[fta]])+Table1[[#This Row],[tov]]))</f>
        <v>0.99206349206349209</v>
      </c>
      <c r="AD3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0.84615384615384615</v>
      </c>
    </row>
    <row r="368" spans="1:30" x14ac:dyDescent="0.25">
      <c r="A368">
        <v>51</v>
      </c>
      <c r="B368" s="1">
        <v>39504</v>
      </c>
      <c r="C368" t="s">
        <v>485</v>
      </c>
      <c r="D368" t="s">
        <v>27</v>
      </c>
      <c r="E368" t="s">
        <v>121</v>
      </c>
      <c r="F368" t="s">
        <v>98</v>
      </c>
      <c r="G368">
        <v>38</v>
      </c>
      <c r="H368">
        <v>16</v>
      </c>
      <c r="I368">
        <v>24</v>
      </c>
      <c r="J368">
        <v>0.66700000000000004</v>
      </c>
      <c r="K368">
        <v>1</v>
      </c>
      <c r="L368">
        <v>3</v>
      </c>
      <c r="M368">
        <v>0.33300000000000002</v>
      </c>
      <c r="N368">
        <v>2</v>
      </c>
      <c r="O368">
        <v>5</v>
      </c>
      <c r="P368">
        <v>0.4</v>
      </c>
      <c r="Q368">
        <v>0</v>
      </c>
      <c r="R368">
        <v>4</v>
      </c>
      <c r="S368">
        <v>4</v>
      </c>
      <c r="T368">
        <v>6</v>
      </c>
      <c r="U368">
        <v>0</v>
      </c>
      <c r="V368">
        <v>1</v>
      </c>
      <c r="W368">
        <v>2</v>
      </c>
      <c r="X368">
        <v>35</v>
      </c>
      <c r="Y368">
        <v>26.3</v>
      </c>
      <c r="Z368">
        <v>-2</v>
      </c>
      <c r="AA368" s="6" t="s">
        <v>2234</v>
      </c>
      <c r="AB368">
        <f>(Table1[[#This Row],[ast]]/(Table1[[#This Row],[fga]]+(0.44*Table1[[#This Row],[fta]])+Table1[[#This Row],[ast]]+Table1[[#This Row],[tov]]))*100</f>
        <v>17.543859649122805</v>
      </c>
      <c r="AC368">
        <f>(Table1[[#This Row],[pts]]/(Table1[[#This Row],[fga]]+(0.44*Table1[[#This Row],[fta]])+Table1[[#This Row],[tov]]))</f>
        <v>1.2411347517730498</v>
      </c>
      <c r="AD3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369" spans="1:30" x14ac:dyDescent="0.25">
      <c r="A369">
        <v>52</v>
      </c>
      <c r="B369" s="1">
        <v>39505</v>
      </c>
      <c r="C369" t="s">
        <v>486</v>
      </c>
      <c r="D369" t="s">
        <v>27</v>
      </c>
      <c r="E369" t="s">
        <v>52</v>
      </c>
      <c r="F369" t="s">
        <v>50</v>
      </c>
      <c r="G369">
        <v>39</v>
      </c>
      <c r="H369">
        <v>7</v>
      </c>
      <c r="I369">
        <v>24</v>
      </c>
      <c r="J369">
        <v>0.29199999999999998</v>
      </c>
      <c r="K369">
        <v>1</v>
      </c>
      <c r="L369">
        <v>6</v>
      </c>
      <c r="M369">
        <v>0.16700000000000001</v>
      </c>
      <c r="N369">
        <v>11</v>
      </c>
      <c r="O369">
        <v>15</v>
      </c>
      <c r="P369">
        <v>0.73299999999999998</v>
      </c>
      <c r="Q369">
        <v>4</v>
      </c>
      <c r="R369">
        <v>4</v>
      </c>
      <c r="S369">
        <v>8</v>
      </c>
      <c r="T369">
        <v>4</v>
      </c>
      <c r="U369">
        <v>0</v>
      </c>
      <c r="V369">
        <v>0</v>
      </c>
      <c r="W369">
        <v>3</v>
      </c>
      <c r="X369">
        <v>26</v>
      </c>
      <c r="Y369">
        <v>13.4</v>
      </c>
      <c r="Z369">
        <v>-13</v>
      </c>
      <c r="AA369" s="6" t="s">
        <v>2234</v>
      </c>
      <c r="AB369">
        <f>(Table1[[#This Row],[ast]]/(Table1[[#This Row],[fga]]+(0.44*Table1[[#This Row],[fta]])+Table1[[#This Row],[ast]]+Table1[[#This Row],[tov]]))*100</f>
        <v>10.638297872340425</v>
      </c>
      <c r="AC369">
        <f>(Table1[[#This Row],[pts]]/(Table1[[#This Row],[fga]]+(0.44*Table1[[#This Row],[fta]])+Table1[[#This Row],[tov]]))</f>
        <v>0.77380952380952372</v>
      </c>
      <c r="AD3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0.35897435897435898</v>
      </c>
    </row>
    <row r="370" spans="1:30" x14ac:dyDescent="0.25">
      <c r="A370">
        <v>53</v>
      </c>
      <c r="B370" s="1">
        <v>39507</v>
      </c>
      <c r="C370" t="s">
        <v>487</v>
      </c>
      <c r="D370" t="s">
        <v>27</v>
      </c>
      <c r="E370" t="s">
        <v>62</v>
      </c>
      <c r="F370" t="s">
        <v>58</v>
      </c>
      <c r="G370">
        <v>44</v>
      </c>
      <c r="H370">
        <v>11</v>
      </c>
      <c r="I370">
        <v>22</v>
      </c>
      <c r="J370">
        <v>0.5</v>
      </c>
      <c r="K370">
        <v>1</v>
      </c>
      <c r="L370">
        <v>4</v>
      </c>
      <c r="M370">
        <v>0.25</v>
      </c>
      <c r="N370">
        <v>7</v>
      </c>
      <c r="O370">
        <v>9</v>
      </c>
      <c r="P370">
        <v>0.77800000000000002</v>
      </c>
      <c r="Q370">
        <v>2</v>
      </c>
      <c r="R370">
        <v>6</v>
      </c>
      <c r="S370">
        <v>8</v>
      </c>
      <c r="T370">
        <v>13</v>
      </c>
      <c r="U370">
        <v>2</v>
      </c>
      <c r="V370">
        <v>0</v>
      </c>
      <c r="W370">
        <v>3</v>
      </c>
      <c r="X370">
        <v>30</v>
      </c>
      <c r="Y370">
        <v>28.7</v>
      </c>
      <c r="Z370">
        <v>12</v>
      </c>
      <c r="AA370" s="6" t="s">
        <v>2235</v>
      </c>
      <c r="AB370">
        <f>(Table1[[#This Row],[ast]]/(Table1[[#This Row],[fga]]+(0.44*Table1[[#This Row],[fta]])+Table1[[#This Row],[ast]]+Table1[[#This Row],[tov]]))*100</f>
        <v>30.981887511916113</v>
      </c>
      <c r="AC370">
        <f>(Table1[[#This Row],[pts]]/(Table1[[#This Row],[fga]]+(0.44*Table1[[#This Row],[fta]])+Table1[[#This Row],[tov]]))</f>
        <v>1.0359116022099448</v>
      </c>
      <c r="AD3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0.84090909090909094</v>
      </c>
    </row>
    <row r="371" spans="1:30" x14ac:dyDescent="0.25">
      <c r="A371">
        <v>54</v>
      </c>
      <c r="B371" s="1">
        <v>39509</v>
      </c>
      <c r="C371" t="s">
        <v>488</v>
      </c>
      <c r="D371" t="s">
        <v>27</v>
      </c>
      <c r="E371" t="s">
        <v>89</v>
      </c>
      <c r="F371" t="s">
        <v>81</v>
      </c>
      <c r="G371">
        <v>40</v>
      </c>
      <c r="H371">
        <v>15</v>
      </c>
      <c r="I371">
        <v>29</v>
      </c>
      <c r="J371">
        <v>0.51700000000000002</v>
      </c>
      <c r="K371">
        <v>0</v>
      </c>
      <c r="L371">
        <v>5</v>
      </c>
      <c r="M371">
        <v>0</v>
      </c>
      <c r="N371">
        <v>7</v>
      </c>
      <c r="O371">
        <v>8</v>
      </c>
      <c r="P371">
        <v>0.875</v>
      </c>
      <c r="Q371">
        <v>3</v>
      </c>
      <c r="R371">
        <v>3</v>
      </c>
      <c r="S371">
        <v>6</v>
      </c>
      <c r="T371">
        <v>6</v>
      </c>
      <c r="U371">
        <v>1</v>
      </c>
      <c r="V371">
        <v>0</v>
      </c>
      <c r="W371">
        <v>3</v>
      </c>
      <c r="X371">
        <v>37</v>
      </c>
      <c r="Y371">
        <v>27.1</v>
      </c>
      <c r="Z371">
        <v>21</v>
      </c>
      <c r="AA371" s="6" t="s">
        <v>2235</v>
      </c>
      <c r="AB371">
        <f>(Table1[[#This Row],[ast]]/(Table1[[#This Row],[fga]]+(0.44*Table1[[#This Row],[fta]])+Table1[[#This Row],[ast]]+Table1[[#This Row],[tov]]))*100</f>
        <v>14.450867052023121</v>
      </c>
      <c r="AC371">
        <f>(Table1[[#This Row],[pts]]/(Table1[[#This Row],[fga]]+(0.44*Table1[[#This Row],[fta]])+Table1[[#This Row],[tov]]))</f>
        <v>1.0416666666666665</v>
      </c>
      <c r="AD3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372" spans="1:30" x14ac:dyDescent="0.25">
      <c r="A372">
        <v>55</v>
      </c>
      <c r="B372" s="1">
        <v>39512</v>
      </c>
      <c r="C372" t="s">
        <v>489</v>
      </c>
      <c r="D372" t="s">
        <v>27</v>
      </c>
      <c r="E372" t="s">
        <v>46</v>
      </c>
      <c r="F372" t="s">
        <v>47</v>
      </c>
      <c r="G372">
        <v>44</v>
      </c>
      <c r="H372">
        <v>16</v>
      </c>
      <c r="I372">
        <v>30</v>
      </c>
      <c r="J372">
        <v>0.53300000000000003</v>
      </c>
      <c r="K372">
        <v>7</v>
      </c>
      <c r="L372">
        <v>13</v>
      </c>
      <c r="M372">
        <v>0.53800000000000003</v>
      </c>
      <c r="N372">
        <v>11</v>
      </c>
      <c r="O372">
        <v>16</v>
      </c>
      <c r="P372">
        <v>0.68799999999999994</v>
      </c>
      <c r="Q372">
        <v>1</v>
      </c>
      <c r="R372">
        <v>7</v>
      </c>
      <c r="S372">
        <v>8</v>
      </c>
      <c r="T372">
        <v>10</v>
      </c>
      <c r="U372">
        <v>4</v>
      </c>
      <c r="V372">
        <v>0</v>
      </c>
      <c r="W372">
        <v>2</v>
      </c>
      <c r="X372">
        <v>50</v>
      </c>
      <c r="Y372">
        <v>44</v>
      </c>
      <c r="Z372">
        <v>11</v>
      </c>
      <c r="AA372" s="6" t="s">
        <v>2235</v>
      </c>
      <c r="AB372">
        <f>(Table1[[#This Row],[ast]]/(Table1[[#This Row],[fga]]+(0.44*Table1[[#This Row],[fta]])+Table1[[#This Row],[ast]]+Table1[[#This Row],[tov]]))*100</f>
        <v>20.391517128874391</v>
      </c>
      <c r="AC372">
        <f>(Table1[[#This Row],[pts]]/(Table1[[#This Row],[fga]]+(0.44*Table1[[#This Row],[fta]])+Table1[[#This Row],[tov]]))</f>
        <v>1.2807377049180328</v>
      </c>
      <c r="AD3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1.1590909090909092</v>
      </c>
    </row>
    <row r="373" spans="1:30" x14ac:dyDescent="0.25">
      <c r="A373">
        <v>56</v>
      </c>
      <c r="B373" s="1">
        <v>39513</v>
      </c>
      <c r="C373" t="s">
        <v>490</v>
      </c>
      <c r="D373" t="s">
        <v>27</v>
      </c>
      <c r="E373" t="s">
        <v>89</v>
      </c>
      <c r="F373" t="s">
        <v>60</v>
      </c>
      <c r="G373">
        <v>38</v>
      </c>
      <c r="H373">
        <v>13</v>
      </c>
      <c r="I373">
        <v>27</v>
      </c>
      <c r="J373">
        <v>0.48099999999999998</v>
      </c>
      <c r="K373">
        <v>2</v>
      </c>
      <c r="L373">
        <v>8</v>
      </c>
      <c r="M373">
        <v>0.25</v>
      </c>
      <c r="N373">
        <v>11</v>
      </c>
      <c r="O373">
        <v>12</v>
      </c>
      <c r="P373">
        <v>0.91700000000000004</v>
      </c>
      <c r="Q373">
        <v>0</v>
      </c>
      <c r="R373">
        <v>3</v>
      </c>
      <c r="S373">
        <v>3</v>
      </c>
      <c r="T373">
        <v>1</v>
      </c>
      <c r="U373">
        <v>1</v>
      </c>
      <c r="V373">
        <v>3</v>
      </c>
      <c r="W373">
        <v>4</v>
      </c>
      <c r="X373">
        <v>39</v>
      </c>
      <c r="Y373">
        <v>25.2</v>
      </c>
      <c r="Z373">
        <v>-21</v>
      </c>
      <c r="AA373" s="6" t="s">
        <v>2234</v>
      </c>
      <c r="AB373">
        <f>(Table1[[#This Row],[ast]]/(Table1[[#This Row],[fga]]+(0.44*Table1[[#This Row],[fta]])+Table1[[#This Row],[ast]]+Table1[[#This Row],[tov]]))*100</f>
        <v>2.6824034334763951</v>
      </c>
      <c r="AC373">
        <f>(Table1[[#This Row],[pts]]/(Table1[[#This Row],[fga]]+(0.44*Table1[[#This Row],[fta]])+Table1[[#This Row],[tov]]))</f>
        <v>1.0749724366041895</v>
      </c>
      <c r="AD3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374" spans="1:30" x14ac:dyDescent="0.25">
      <c r="A374">
        <v>57</v>
      </c>
      <c r="B374" s="1">
        <v>39515</v>
      </c>
      <c r="C374" t="s">
        <v>491</v>
      </c>
      <c r="D374" t="s">
        <v>27</v>
      </c>
      <c r="E374" t="s">
        <v>40</v>
      </c>
      <c r="F374" t="s">
        <v>58</v>
      </c>
      <c r="G374">
        <v>38</v>
      </c>
      <c r="H374">
        <v>11</v>
      </c>
      <c r="I374">
        <v>24</v>
      </c>
      <c r="J374">
        <v>0.45800000000000002</v>
      </c>
      <c r="K374">
        <v>5</v>
      </c>
      <c r="L374">
        <v>8</v>
      </c>
      <c r="M374">
        <v>0.625</v>
      </c>
      <c r="N374">
        <v>11</v>
      </c>
      <c r="O374">
        <v>12</v>
      </c>
      <c r="P374">
        <v>0.91700000000000004</v>
      </c>
      <c r="Q374">
        <v>4</v>
      </c>
      <c r="R374">
        <v>7</v>
      </c>
      <c r="S374">
        <v>11</v>
      </c>
      <c r="T374">
        <v>4</v>
      </c>
      <c r="U374">
        <v>1</v>
      </c>
      <c r="V374">
        <v>2</v>
      </c>
      <c r="W374">
        <v>2</v>
      </c>
      <c r="X374">
        <v>38</v>
      </c>
      <c r="Y374">
        <v>32.5</v>
      </c>
      <c r="Z374">
        <v>15</v>
      </c>
      <c r="AA374" s="6" t="s">
        <v>2235</v>
      </c>
      <c r="AB374">
        <f>(Table1[[#This Row],[ast]]/(Table1[[#This Row],[fga]]+(0.44*Table1[[#This Row],[fta]])+Table1[[#This Row],[ast]]+Table1[[#This Row],[tov]]))*100</f>
        <v>11.337868480725623</v>
      </c>
      <c r="AC374">
        <f>(Table1[[#This Row],[pts]]/(Table1[[#This Row],[fga]]+(0.44*Table1[[#This Row],[fta]])+Table1[[#This Row],[tov]]))</f>
        <v>1.2148337595907928</v>
      </c>
      <c r="AD3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1.0526315789473684</v>
      </c>
    </row>
    <row r="375" spans="1:30" x14ac:dyDescent="0.25">
      <c r="A375">
        <v>58</v>
      </c>
      <c r="B375" s="1">
        <v>39517</v>
      </c>
      <c r="C375" t="s">
        <v>492</v>
      </c>
      <c r="D375" t="s">
        <v>27</v>
      </c>
      <c r="E375" t="s">
        <v>34</v>
      </c>
      <c r="F375" t="s">
        <v>58</v>
      </c>
      <c r="G375">
        <v>44</v>
      </c>
      <c r="H375">
        <v>7</v>
      </c>
      <c r="I375">
        <v>18</v>
      </c>
      <c r="J375">
        <v>0.38900000000000001</v>
      </c>
      <c r="K375">
        <v>1</v>
      </c>
      <c r="L375">
        <v>4</v>
      </c>
      <c r="M375">
        <v>0.25</v>
      </c>
      <c r="N375">
        <v>9</v>
      </c>
      <c r="O375">
        <v>13</v>
      </c>
      <c r="P375">
        <v>0.69199999999999995</v>
      </c>
      <c r="Q375">
        <v>1</v>
      </c>
      <c r="R375">
        <v>9</v>
      </c>
      <c r="S375">
        <v>10</v>
      </c>
      <c r="T375">
        <v>11</v>
      </c>
      <c r="U375">
        <v>1</v>
      </c>
      <c r="V375">
        <v>2</v>
      </c>
      <c r="W375">
        <v>4</v>
      </c>
      <c r="X375">
        <v>24</v>
      </c>
      <c r="Y375">
        <v>22.1</v>
      </c>
      <c r="Z375">
        <v>10</v>
      </c>
      <c r="AA375" s="6" t="s">
        <v>2235</v>
      </c>
      <c r="AB375">
        <f>(Table1[[#This Row],[ast]]/(Table1[[#This Row],[fga]]+(0.44*Table1[[#This Row],[fta]])+Table1[[#This Row],[ast]]+Table1[[#This Row],[tov]]))*100</f>
        <v>28.40909090909091</v>
      </c>
      <c r="AC375">
        <f>(Table1[[#This Row],[pts]]/(Table1[[#This Row],[fga]]+(0.44*Table1[[#This Row],[fta]])+Table1[[#This Row],[tov]]))</f>
        <v>0.86580086580086579</v>
      </c>
      <c r="AD3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0.65909090909090906</v>
      </c>
    </row>
    <row r="376" spans="1:30" x14ac:dyDescent="0.25">
      <c r="A376">
        <v>59</v>
      </c>
      <c r="B376" s="1">
        <v>39519</v>
      </c>
      <c r="C376" t="s">
        <v>493</v>
      </c>
      <c r="D376" t="s">
        <v>27</v>
      </c>
      <c r="E376" t="s">
        <v>100</v>
      </c>
      <c r="F376" t="s">
        <v>50</v>
      </c>
      <c r="G376">
        <v>46</v>
      </c>
      <c r="H376">
        <v>12</v>
      </c>
      <c r="I376">
        <v>23</v>
      </c>
      <c r="J376">
        <v>0.52200000000000002</v>
      </c>
      <c r="K376">
        <v>2</v>
      </c>
      <c r="L376">
        <v>7</v>
      </c>
      <c r="M376">
        <v>0.28599999999999998</v>
      </c>
      <c r="N376">
        <v>16</v>
      </c>
      <c r="O376">
        <v>23</v>
      </c>
      <c r="P376">
        <v>0.69599999999999995</v>
      </c>
      <c r="Q376">
        <v>3</v>
      </c>
      <c r="R376">
        <v>8</v>
      </c>
      <c r="S376">
        <v>11</v>
      </c>
      <c r="T376">
        <v>7</v>
      </c>
      <c r="U376">
        <v>1</v>
      </c>
      <c r="V376">
        <v>2</v>
      </c>
      <c r="W376">
        <v>6</v>
      </c>
      <c r="X376">
        <v>42</v>
      </c>
      <c r="Y376">
        <v>31.7</v>
      </c>
      <c r="Z376">
        <v>-4</v>
      </c>
      <c r="AA376" s="6" t="s">
        <v>2234</v>
      </c>
      <c r="AB376">
        <f>(Table1[[#This Row],[ast]]/(Table1[[#This Row],[fga]]+(0.44*Table1[[#This Row],[fta]])+Table1[[#This Row],[ast]]+Table1[[#This Row],[tov]]))*100</f>
        <v>15.17779705117086</v>
      </c>
      <c r="AC376">
        <f>(Table1[[#This Row],[pts]]/(Table1[[#This Row],[fga]]+(0.44*Table1[[#This Row],[fta]])+Table1[[#This Row],[tov]]))</f>
        <v>1.0736196319018405</v>
      </c>
      <c r="AD3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0.84782608695652173</v>
      </c>
    </row>
    <row r="377" spans="1:30" x14ac:dyDescent="0.25">
      <c r="A377">
        <v>60</v>
      </c>
      <c r="B377" s="1">
        <v>39520</v>
      </c>
      <c r="C377" t="s">
        <v>494</v>
      </c>
      <c r="D377" t="s">
        <v>27</v>
      </c>
      <c r="E377" t="s">
        <v>43</v>
      </c>
      <c r="F377" t="s">
        <v>202</v>
      </c>
      <c r="G377">
        <v>43</v>
      </c>
      <c r="H377">
        <v>9</v>
      </c>
      <c r="I377">
        <v>22</v>
      </c>
      <c r="J377">
        <v>0.40899999999999997</v>
      </c>
      <c r="K377">
        <v>1</v>
      </c>
      <c r="L377">
        <v>7</v>
      </c>
      <c r="M377">
        <v>0.14299999999999999</v>
      </c>
      <c r="N377">
        <v>6</v>
      </c>
      <c r="O377">
        <v>8</v>
      </c>
      <c r="P377">
        <v>0.75</v>
      </c>
      <c r="Q377">
        <v>2</v>
      </c>
      <c r="R377">
        <v>5</v>
      </c>
      <c r="S377">
        <v>7</v>
      </c>
      <c r="T377">
        <v>7</v>
      </c>
      <c r="U377">
        <v>0</v>
      </c>
      <c r="V377">
        <v>0</v>
      </c>
      <c r="W377">
        <v>7</v>
      </c>
      <c r="X377">
        <v>25</v>
      </c>
      <c r="Y377">
        <v>11.6</v>
      </c>
      <c r="Z377">
        <v>3</v>
      </c>
      <c r="AA377" s="6" t="s">
        <v>2234</v>
      </c>
      <c r="AB377">
        <f>(Table1[[#This Row],[ast]]/(Table1[[#This Row],[fga]]+(0.44*Table1[[#This Row],[fta]])+Table1[[#This Row],[ast]]+Table1[[#This Row],[tov]]))*100</f>
        <v>17.712550607287451</v>
      </c>
      <c r="AC377">
        <f>(Table1[[#This Row],[pts]]/(Table1[[#This Row],[fga]]+(0.44*Table1[[#This Row],[fta]])+Table1[[#This Row],[tov]]))</f>
        <v>0.7687576875768759</v>
      </c>
      <c r="AD3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0.39534883720930231</v>
      </c>
    </row>
    <row r="378" spans="1:30" x14ac:dyDescent="0.25">
      <c r="A378">
        <v>61</v>
      </c>
      <c r="B378" s="1">
        <v>39523</v>
      </c>
      <c r="C378" t="s">
        <v>495</v>
      </c>
      <c r="D378" t="s">
        <v>27</v>
      </c>
      <c r="E378" t="s">
        <v>178</v>
      </c>
      <c r="F378" t="s">
        <v>87</v>
      </c>
      <c r="G378">
        <v>42</v>
      </c>
      <c r="H378">
        <v>11</v>
      </c>
      <c r="I378">
        <v>24</v>
      </c>
      <c r="J378">
        <v>0.45800000000000002</v>
      </c>
      <c r="K378">
        <v>1</v>
      </c>
      <c r="L378">
        <v>3</v>
      </c>
      <c r="M378">
        <v>0.33300000000000002</v>
      </c>
      <c r="N378">
        <v>10</v>
      </c>
      <c r="O378">
        <v>16</v>
      </c>
      <c r="P378">
        <v>0.625</v>
      </c>
      <c r="Q378">
        <v>2</v>
      </c>
      <c r="R378">
        <v>5</v>
      </c>
      <c r="S378">
        <v>7</v>
      </c>
      <c r="T378">
        <v>10</v>
      </c>
      <c r="U378">
        <v>1</v>
      </c>
      <c r="V378">
        <v>2</v>
      </c>
      <c r="W378">
        <v>1</v>
      </c>
      <c r="X378">
        <v>33</v>
      </c>
      <c r="Y378">
        <v>28.7</v>
      </c>
      <c r="Z378">
        <v>17</v>
      </c>
      <c r="AA378" s="6" t="s">
        <v>2235</v>
      </c>
      <c r="AB378">
        <f>(Table1[[#This Row],[ast]]/(Table1[[#This Row],[fga]]+(0.44*Table1[[#This Row],[fta]])+Table1[[#This Row],[ast]]+Table1[[#This Row],[tov]]))*100</f>
        <v>23.78686964795433</v>
      </c>
      <c r="AC378">
        <f>(Table1[[#This Row],[pts]]/(Table1[[#This Row],[fga]]+(0.44*Table1[[#This Row],[fta]])+Table1[[#This Row],[tov]]))</f>
        <v>1.0299625468164795</v>
      </c>
      <c r="AD3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379" spans="1:30" x14ac:dyDescent="0.25">
      <c r="A379">
        <v>62</v>
      </c>
      <c r="B379" s="1">
        <v>39524</v>
      </c>
      <c r="C379" t="s">
        <v>496</v>
      </c>
      <c r="D379" t="s">
        <v>27</v>
      </c>
      <c r="E379" t="s">
        <v>93</v>
      </c>
      <c r="F379" t="s">
        <v>29</v>
      </c>
      <c r="G379">
        <v>42</v>
      </c>
      <c r="H379">
        <v>11</v>
      </c>
      <c r="I379">
        <v>22</v>
      </c>
      <c r="J379">
        <v>0.5</v>
      </c>
      <c r="K379">
        <v>1</v>
      </c>
      <c r="L379">
        <v>4</v>
      </c>
      <c r="M379">
        <v>0.25</v>
      </c>
      <c r="N379">
        <v>7</v>
      </c>
      <c r="O379">
        <v>11</v>
      </c>
      <c r="P379">
        <v>0.63600000000000001</v>
      </c>
      <c r="Q379">
        <v>2</v>
      </c>
      <c r="R379">
        <v>7</v>
      </c>
      <c r="S379">
        <v>9</v>
      </c>
      <c r="T379">
        <v>6</v>
      </c>
      <c r="U379">
        <v>0</v>
      </c>
      <c r="V379">
        <v>1</v>
      </c>
      <c r="W379">
        <v>3</v>
      </c>
      <c r="X379">
        <v>30</v>
      </c>
      <c r="Y379">
        <v>22.4</v>
      </c>
      <c r="Z379">
        <v>-7</v>
      </c>
      <c r="AA379" s="6" t="s">
        <v>2234</v>
      </c>
      <c r="AB379">
        <f>(Table1[[#This Row],[ast]]/(Table1[[#This Row],[fga]]+(0.44*Table1[[#This Row],[fta]])+Table1[[#This Row],[ast]]+Table1[[#This Row],[tov]]))*100</f>
        <v>16.741071428571427</v>
      </c>
      <c r="AC379">
        <f>(Table1[[#This Row],[pts]]/(Table1[[#This Row],[fga]]+(0.44*Table1[[#This Row],[fta]])+Table1[[#This Row],[tov]]))</f>
        <v>1.0053619302949062</v>
      </c>
      <c r="AD3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380" spans="1:30" x14ac:dyDescent="0.25">
      <c r="A380">
        <v>63</v>
      </c>
      <c r="B380" s="1">
        <v>39526</v>
      </c>
      <c r="C380" t="s">
        <v>497</v>
      </c>
      <c r="D380" t="s">
        <v>27</v>
      </c>
      <c r="E380" t="s">
        <v>69</v>
      </c>
      <c r="F380" t="s">
        <v>181</v>
      </c>
      <c r="G380">
        <v>41</v>
      </c>
      <c r="H380">
        <v>11</v>
      </c>
      <c r="I380">
        <v>19</v>
      </c>
      <c r="J380">
        <v>0.57899999999999996</v>
      </c>
      <c r="K380">
        <v>2</v>
      </c>
      <c r="L380">
        <v>5</v>
      </c>
      <c r="M380">
        <v>0.4</v>
      </c>
      <c r="N380">
        <v>6</v>
      </c>
      <c r="O380">
        <v>7</v>
      </c>
      <c r="P380">
        <v>0.85699999999999998</v>
      </c>
      <c r="Q380">
        <v>3</v>
      </c>
      <c r="R380">
        <v>4</v>
      </c>
      <c r="S380">
        <v>7</v>
      </c>
      <c r="T380">
        <v>6</v>
      </c>
      <c r="U380">
        <v>1</v>
      </c>
      <c r="V380">
        <v>1</v>
      </c>
      <c r="W380">
        <v>0</v>
      </c>
      <c r="X380">
        <v>30</v>
      </c>
      <c r="Y380">
        <v>29.9</v>
      </c>
      <c r="Z380">
        <v>15</v>
      </c>
      <c r="AA380" s="6" t="s">
        <v>2235</v>
      </c>
      <c r="AB380">
        <f>(Table1[[#This Row],[ast]]/(Table1[[#This Row],[fga]]+(0.44*Table1[[#This Row],[fta]])+Table1[[#This Row],[ast]]+Table1[[#This Row],[tov]]))*100</f>
        <v>21.36752136752137</v>
      </c>
      <c r="AC380">
        <f>(Table1[[#This Row],[pts]]/(Table1[[#This Row],[fga]]+(0.44*Table1[[#This Row],[fta]])+Table1[[#This Row],[tov]]))</f>
        <v>1.3586956521739131</v>
      </c>
      <c r="AD3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381" spans="1:30" x14ac:dyDescent="0.25">
      <c r="A381">
        <v>64</v>
      </c>
      <c r="B381" s="1">
        <v>39528</v>
      </c>
      <c r="C381" t="s">
        <v>498</v>
      </c>
      <c r="D381" t="s">
        <v>27</v>
      </c>
      <c r="E381" t="s">
        <v>79</v>
      </c>
      <c r="F381" t="s">
        <v>87</v>
      </c>
      <c r="G381">
        <v>41</v>
      </c>
      <c r="H381">
        <v>14</v>
      </c>
      <c r="I381">
        <v>22</v>
      </c>
      <c r="J381">
        <v>0.63600000000000001</v>
      </c>
      <c r="K381">
        <v>1</v>
      </c>
      <c r="L381">
        <v>3</v>
      </c>
      <c r="M381">
        <v>0.33300000000000002</v>
      </c>
      <c r="N381">
        <v>0</v>
      </c>
      <c r="O381">
        <v>0</v>
      </c>
      <c r="Q381">
        <v>0</v>
      </c>
      <c r="R381">
        <v>12</v>
      </c>
      <c r="S381">
        <v>12</v>
      </c>
      <c r="T381">
        <v>5</v>
      </c>
      <c r="U381">
        <v>1</v>
      </c>
      <c r="V381">
        <v>0</v>
      </c>
      <c r="W381">
        <v>5</v>
      </c>
      <c r="X381">
        <v>29</v>
      </c>
      <c r="Y381">
        <v>21.9</v>
      </c>
      <c r="Z381">
        <v>-3</v>
      </c>
      <c r="AA381" s="6" t="s">
        <v>2235</v>
      </c>
      <c r="AB381">
        <f>(Table1[[#This Row],[ast]]/(Table1[[#This Row],[fga]]+(0.44*Table1[[#This Row],[fta]])+Table1[[#This Row],[ast]]+Table1[[#This Row],[tov]]))*100</f>
        <v>15.625</v>
      </c>
      <c r="AC381">
        <f>(Table1[[#This Row],[pts]]/(Table1[[#This Row],[fga]]+(0.44*Table1[[#This Row],[fta]])+Table1[[#This Row],[tov]]))</f>
        <v>1.0740740740740742</v>
      </c>
      <c r="AD3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0.82926829268292679</v>
      </c>
    </row>
    <row r="382" spans="1:30" x14ac:dyDescent="0.25">
      <c r="A382">
        <v>65</v>
      </c>
      <c r="B382" s="1">
        <v>39529</v>
      </c>
      <c r="C382" t="s">
        <v>499</v>
      </c>
      <c r="D382" t="s">
        <v>27</v>
      </c>
      <c r="E382" t="s">
        <v>121</v>
      </c>
      <c r="F382" t="s">
        <v>67</v>
      </c>
      <c r="G382">
        <v>39</v>
      </c>
      <c r="H382">
        <v>9</v>
      </c>
      <c r="I382">
        <v>25</v>
      </c>
      <c r="J382">
        <v>0.36</v>
      </c>
      <c r="K382">
        <v>3</v>
      </c>
      <c r="L382">
        <v>9</v>
      </c>
      <c r="M382">
        <v>0.33300000000000002</v>
      </c>
      <c r="N382">
        <v>8</v>
      </c>
      <c r="O382">
        <v>10</v>
      </c>
      <c r="P382">
        <v>0.8</v>
      </c>
      <c r="Q382">
        <v>4</v>
      </c>
      <c r="R382">
        <v>7</v>
      </c>
      <c r="S382">
        <v>11</v>
      </c>
      <c r="T382">
        <v>4</v>
      </c>
      <c r="U382">
        <v>2</v>
      </c>
      <c r="V382">
        <v>0</v>
      </c>
      <c r="W382">
        <v>4</v>
      </c>
      <c r="X382">
        <v>29</v>
      </c>
      <c r="Y382">
        <v>18.8</v>
      </c>
      <c r="Z382">
        <v>-12</v>
      </c>
      <c r="AA382" s="6" t="s">
        <v>2234</v>
      </c>
      <c r="AB382">
        <f>(Table1[[#This Row],[ast]]/(Table1[[#This Row],[fga]]+(0.44*Table1[[#This Row],[fta]])+Table1[[#This Row],[ast]]+Table1[[#This Row],[tov]]))*100</f>
        <v>10.695187165775401</v>
      </c>
      <c r="AC382">
        <f>(Table1[[#This Row],[pts]]/(Table1[[#This Row],[fga]]+(0.44*Table1[[#This Row],[fta]])+Table1[[#This Row],[tov]]))</f>
        <v>0.86826347305389229</v>
      </c>
      <c r="AD3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383" spans="1:30" x14ac:dyDescent="0.25">
      <c r="A383">
        <v>66</v>
      </c>
      <c r="B383" s="1">
        <v>39533</v>
      </c>
      <c r="C383" t="s">
        <v>500</v>
      </c>
      <c r="D383" t="s">
        <v>27</v>
      </c>
      <c r="E383" t="s">
        <v>66</v>
      </c>
      <c r="F383" t="s">
        <v>41</v>
      </c>
      <c r="G383">
        <v>41</v>
      </c>
      <c r="H383">
        <v>6</v>
      </c>
      <c r="I383">
        <v>14</v>
      </c>
      <c r="J383">
        <v>0.42899999999999999</v>
      </c>
      <c r="K383">
        <v>1</v>
      </c>
      <c r="L383">
        <v>2</v>
      </c>
      <c r="M383">
        <v>0.5</v>
      </c>
      <c r="N383">
        <v>8</v>
      </c>
      <c r="O383">
        <v>10</v>
      </c>
      <c r="P383">
        <v>0.8</v>
      </c>
      <c r="Q383">
        <v>0</v>
      </c>
      <c r="R383">
        <v>3</v>
      </c>
      <c r="S383">
        <v>3</v>
      </c>
      <c r="T383">
        <v>8</v>
      </c>
      <c r="U383">
        <v>2</v>
      </c>
      <c r="V383">
        <v>2</v>
      </c>
      <c r="W383">
        <v>2</v>
      </c>
      <c r="X383">
        <v>21</v>
      </c>
      <c r="Y383">
        <v>19.899999999999999</v>
      </c>
      <c r="Z383">
        <v>-3</v>
      </c>
      <c r="AA383" s="6" t="s">
        <v>2234</v>
      </c>
      <c r="AB383">
        <f>(Table1[[#This Row],[ast]]/(Table1[[#This Row],[fga]]+(0.44*Table1[[#This Row],[fta]])+Table1[[#This Row],[ast]]+Table1[[#This Row],[tov]]))*100</f>
        <v>28.169014084507044</v>
      </c>
      <c r="AC383">
        <f>(Table1[[#This Row],[pts]]/(Table1[[#This Row],[fga]]+(0.44*Table1[[#This Row],[fta]])+Table1[[#This Row],[tov]]))</f>
        <v>1.0294117647058825</v>
      </c>
      <c r="AD3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0.58536585365853655</v>
      </c>
    </row>
    <row r="384" spans="1:30" x14ac:dyDescent="0.25">
      <c r="A384">
        <v>67</v>
      </c>
      <c r="B384" s="1">
        <v>39536</v>
      </c>
      <c r="C384" t="s">
        <v>501</v>
      </c>
      <c r="D384" t="s">
        <v>27</v>
      </c>
      <c r="E384" t="s">
        <v>69</v>
      </c>
      <c r="F384" t="s">
        <v>29</v>
      </c>
      <c r="G384">
        <v>35</v>
      </c>
      <c r="H384">
        <v>4</v>
      </c>
      <c r="I384">
        <v>17</v>
      </c>
      <c r="J384">
        <v>0.23499999999999999</v>
      </c>
      <c r="K384">
        <v>1</v>
      </c>
      <c r="L384">
        <v>5</v>
      </c>
      <c r="M384">
        <v>0.2</v>
      </c>
      <c r="N384">
        <v>4</v>
      </c>
      <c r="O384">
        <v>6</v>
      </c>
      <c r="P384">
        <v>0.66700000000000004</v>
      </c>
      <c r="Q384">
        <v>0</v>
      </c>
      <c r="R384">
        <v>4</v>
      </c>
      <c r="S384">
        <v>4</v>
      </c>
      <c r="T384">
        <v>5</v>
      </c>
      <c r="U384">
        <v>0</v>
      </c>
      <c r="V384">
        <v>0</v>
      </c>
      <c r="W384">
        <v>5</v>
      </c>
      <c r="X384">
        <v>13</v>
      </c>
      <c r="Y384">
        <v>1.6</v>
      </c>
      <c r="Z384">
        <v>-19</v>
      </c>
      <c r="AA384" s="6" t="s">
        <v>2234</v>
      </c>
      <c r="AB384">
        <f>(Table1[[#This Row],[ast]]/(Table1[[#This Row],[fga]]+(0.44*Table1[[#This Row],[fta]])+Table1[[#This Row],[ast]]+Table1[[#This Row],[tov]]))*100</f>
        <v>16.869095816464238</v>
      </c>
      <c r="AC384">
        <f>(Table1[[#This Row],[pts]]/(Table1[[#This Row],[fga]]+(0.44*Table1[[#This Row],[fta]])+Table1[[#This Row],[tov]]))</f>
        <v>0.52759740259740262</v>
      </c>
      <c r="AD3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5.7142857142857141E-2</v>
      </c>
    </row>
    <row r="385" spans="1:30" x14ac:dyDescent="0.25">
      <c r="A385">
        <v>68</v>
      </c>
      <c r="B385" s="1">
        <v>39537</v>
      </c>
      <c r="C385" t="s">
        <v>502</v>
      </c>
      <c r="D385" t="s">
        <v>27</v>
      </c>
      <c r="E385" t="s">
        <v>54</v>
      </c>
      <c r="F385" t="s">
        <v>55</v>
      </c>
      <c r="G385">
        <v>42</v>
      </c>
      <c r="H385">
        <v>11</v>
      </c>
      <c r="I385">
        <v>18</v>
      </c>
      <c r="J385">
        <v>0.61099999999999999</v>
      </c>
      <c r="K385">
        <v>1</v>
      </c>
      <c r="L385">
        <v>2</v>
      </c>
      <c r="M385">
        <v>0.5</v>
      </c>
      <c r="N385">
        <v>3</v>
      </c>
      <c r="O385">
        <v>3</v>
      </c>
      <c r="P385">
        <v>1</v>
      </c>
      <c r="Q385">
        <v>3</v>
      </c>
      <c r="R385">
        <v>6</v>
      </c>
      <c r="S385">
        <v>9</v>
      </c>
      <c r="T385">
        <v>9</v>
      </c>
      <c r="U385">
        <v>3</v>
      </c>
      <c r="V385">
        <v>1</v>
      </c>
      <c r="W385">
        <v>1</v>
      </c>
      <c r="X385">
        <v>26</v>
      </c>
      <c r="Y385">
        <v>29.1</v>
      </c>
      <c r="Z385">
        <v>7</v>
      </c>
      <c r="AA385" s="6" t="s">
        <v>2235</v>
      </c>
      <c r="AB385">
        <f>(Table1[[#This Row],[ast]]/(Table1[[#This Row],[fga]]+(0.44*Table1[[#This Row],[fta]])+Table1[[#This Row],[ast]]+Table1[[#This Row],[tov]]))*100</f>
        <v>30.695770804911319</v>
      </c>
      <c r="AC385">
        <f>(Table1[[#This Row],[pts]]/(Table1[[#This Row],[fga]]+(0.44*Table1[[#This Row],[fta]])+Table1[[#This Row],[tov]]))</f>
        <v>1.2795275590551181</v>
      </c>
      <c r="AD3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0.95238095238095233</v>
      </c>
    </row>
    <row r="386" spans="1:30" x14ac:dyDescent="0.25">
      <c r="A386">
        <v>69</v>
      </c>
      <c r="B386" s="1">
        <v>39540</v>
      </c>
      <c r="C386" t="s">
        <v>503</v>
      </c>
      <c r="D386" t="s">
        <v>27</v>
      </c>
      <c r="E386" t="s">
        <v>178</v>
      </c>
      <c r="F386" t="s">
        <v>123</v>
      </c>
      <c r="G386">
        <v>31</v>
      </c>
      <c r="H386">
        <v>11</v>
      </c>
      <c r="I386">
        <v>19</v>
      </c>
      <c r="J386">
        <v>0.57899999999999996</v>
      </c>
      <c r="K386">
        <v>1</v>
      </c>
      <c r="L386">
        <v>4</v>
      </c>
      <c r="M386">
        <v>0.25</v>
      </c>
      <c r="N386">
        <v>6</v>
      </c>
      <c r="O386">
        <v>6</v>
      </c>
      <c r="P386">
        <v>1</v>
      </c>
      <c r="Q386">
        <v>2</v>
      </c>
      <c r="R386">
        <v>2</v>
      </c>
      <c r="S386">
        <v>4</v>
      </c>
      <c r="T386">
        <v>5</v>
      </c>
      <c r="U386">
        <v>3</v>
      </c>
      <c r="V386">
        <v>2</v>
      </c>
      <c r="W386">
        <v>4</v>
      </c>
      <c r="X386">
        <v>29</v>
      </c>
      <c r="Y386">
        <v>23.6</v>
      </c>
      <c r="Z386">
        <v>3</v>
      </c>
      <c r="AA386" s="6" t="s">
        <v>2235</v>
      </c>
      <c r="AB386">
        <f>(Table1[[#This Row],[ast]]/(Table1[[#This Row],[fga]]+(0.44*Table1[[#This Row],[fta]])+Table1[[#This Row],[ast]]+Table1[[#This Row],[tov]]))*100</f>
        <v>16.318537859007833</v>
      </c>
      <c r="AC386">
        <f>(Table1[[#This Row],[pts]]/(Table1[[#This Row],[fga]]+(0.44*Table1[[#This Row],[fta]])+Table1[[#This Row],[tov]]))</f>
        <v>1.1310452418096724</v>
      </c>
      <c r="AD3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387" spans="1:30" x14ac:dyDescent="0.25">
      <c r="A387">
        <v>70</v>
      </c>
      <c r="B387" s="1">
        <v>39541</v>
      </c>
      <c r="C387" t="s">
        <v>504</v>
      </c>
      <c r="D387" t="s">
        <v>27</v>
      </c>
      <c r="E387" t="s">
        <v>89</v>
      </c>
      <c r="F387" t="s">
        <v>98</v>
      </c>
      <c r="G387">
        <v>39</v>
      </c>
      <c r="H387">
        <v>10</v>
      </c>
      <c r="I387">
        <v>24</v>
      </c>
      <c r="J387">
        <v>0.41699999999999998</v>
      </c>
      <c r="K387">
        <v>3</v>
      </c>
      <c r="L387">
        <v>7</v>
      </c>
      <c r="M387">
        <v>0.42899999999999999</v>
      </c>
      <c r="N387">
        <v>10</v>
      </c>
      <c r="O387">
        <v>14</v>
      </c>
      <c r="P387">
        <v>0.71399999999999997</v>
      </c>
      <c r="Q387">
        <v>0</v>
      </c>
      <c r="R387">
        <v>5</v>
      </c>
      <c r="S387">
        <v>5</v>
      </c>
      <c r="T387">
        <v>4</v>
      </c>
      <c r="U387">
        <v>2</v>
      </c>
      <c r="V387">
        <v>2</v>
      </c>
      <c r="W387">
        <v>3</v>
      </c>
      <c r="X387">
        <v>33</v>
      </c>
      <c r="Y387">
        <v>21.7</v>
      </c>
      <c r="Z387">
        <v>-1</v>
      </c>
      <c r="AA387" s="6" t="s">
        <v>2234</v>
      </c>
      <c r="AB387">
        <f>(Table1[[#This Row],[ast]]/(Table1[[#This Row],[fga]]+(0.44*Table1[[#This Row],[fta]])+Table1[[#This Row],[ast]]+Table1[[#This Row],[tov]]))*100</f>
        <v>10.764262648008613</v>
      </c>
      <c r="AC387">
        <f>(Table1[[#This Row],[pts]]/(Table1[[#This Row],[fga]]+(0.44*Table1[[#This Row],[fta]])+Table1[[#This Row],[tov]]))</f>
        <v>0.99517490952955379</v>
      </c>
      <c r="AD3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388" spans="1:30" x14ac:dyDescent="0.25">
      <c r="A388">
        <v>71</v>
      </c>
      <c r="B388" s="1">
        <v>39543</v>
      </c>
      <c r="C388" t="s">
        <v>505</v>
      </c>
      <c r="D388" t="s">
        <v>27</v>
      </c>
      <c r="E388" t="s">
        <v>93</v>
      </c>
      <c r="F388" t="s">
        <v>101</v>
      </c>
      <c r="G388">
        <v>42</v>
      </c>
      <c r="H388">
        <v>6</v>
      </c>
      <c r="I388">
        <v>22</v>
      </c>
      <c r="J388">
        <v>0.27300000000000002</v>
      </c>
      <c r="K388">
        <v>1</v>
      </c>
      <c r="L388">
        <v>5</v>
      </c>
      <c r="M388">
        <v>0.2</v>
      </c>
      <c r="N388">
        <v>4</v>
      </c>
      <c r="O388">
        <v>8</v>
      </c>
      <c r="P388">
        <v>0.5</v>
      </c>
      <c r="Q388">
        <v>5</v>
      </c>
      <c r="R388">
        <v>2</v>
      </c>
      <c r="S388">
        <v>7</v>
      </c>
      <c r="T388">
        <v>9</v>
      </c>
      <c r="U388">
        <v>2</v>
      </c>
      <c r="V388">
        <v>2</v>
      </c>
      <c r="W388">
        <v>5</v>
      </c>
      <c r="X388">
        <v>17</v>
      </c>
      <c r="Y388">
        <v>10.8</v>
      </c>
      <c r="Z388">
        <v>-15</v>
      </c>
      <c r="AA388" s="6" t="s">
        <v>2234</v>
      </c>
      <c r="AB388">
        <f>(Table1[[#This Row],[ast]]/(Table1[[#This Row],[fga]]+(0.44*Table1[[#This Row],[fta]])+Table1[[#This Row],[ast]]+Table1[[#This Row],[tov]]))*100</f>
        <v>22.773279352226723</v>
      </c>
      <c r="AC388">
        <f>(Table1[[#This Row],[pts]]/(Table1[[#This Row],[fga]]+(0.44*Table1[[#This Row],[fta]])+Table1[[#This Row],[tov]]))</f>
        <v>0.55701179554390567</v>
      </c>
      <c r="AD3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0.2857142857142857</v>
      </c>
    </row>
    <row r="389" spans="1:30" x14ac:dyDescent="0.25">
      <c r="A389">
        <v>72</v>
      </c>
      <c r="B389" s="1">
        <v>39547</v>
      </c>
      <c r="C389" t="s">
        <v>506</v>
      </c>
      <c r="D389" t="s">
        <v>27</v>
      </c>
      <c r="E389" t="s">
        <v>100</v>
      </c>
      <c r="F389" t="s">
        <v>507</v>
      </c>
      <c r="G389">
        <v>35</v>
      </c>
      <c r="H389">
        <v>11</v>
      </c>
      <c r="I389">
        <v>21</v>
      </c>
      <c r="J389">
        <v>0.52400000000000002</v>
      </c>
      <c r="K389">
        <v>1</v>
      </c>
      <c r="L389">
        <v>4</v>
      </c>
      <c r="M389">
        <v>0.25</v>
      </c>
      <c r="N389">
        <v>10</v>
      </c>
      <c r="O389">
        <v>13</v>
      </c>
      <c r="P389">
        <v>0.76900000000000002</v>
      </c>
      <c r="Q389">
        <v>4</v>
      </c>
      <c r="R389">
        <v>3</v>
      </c>
      <c r="S389">
        <v>7</v>
      </c>
      <c r="T389">
        <v>8</v>
      </c>
      <c r="U389">
        <v>1</v>
      </c>
      <c r="V389">
        <v>2</v>
      </c>
      <c r="W389">
        <v>0</v>
      </c>
      <c r="X389">
        <v>33</v>
      </c>
      <c r="Y389">
        <v>32.4</v>
      </c>
      <c r="Z389">
        <v>10</v>
      </c>
      <c r="AA389" s="6" t="s">
        <v>2235</v>
      </c>
      <c r="AB389">
        <f>(Table1[[#This Row],[ast]]/(Table1[[#This Row],[fga]]+(0.44*Table1[[#This Row],[fta]])+Table1[[#This Row],[ast]]+Table1[[#This Row],[tov]]))*100</f>
        <v>23.041474654377879</v>
      </c>
      <c r="AC389">
        <f>(Table1[[#This Row],[pts]]/(Table1[[#This Row],[fga]]+(0.44*Table1[[#This Row],[fta]])+Table1[[#This Row],[tov]]))</f>
        <v>1.2350299401197606</v>
      </c>
      <c r="AD3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1.0857142857142856</v>
      </c>
    </row>
    <row r="390" spans="1:30" x14ac:dyDescent="0.25">
      <c r="A390">
        <v>73</v>
      </c>
      <c r="B390" s="1">
        <v>39549</v>
      </c>
      <c r="C390" t="s">
        <v>508</v>
      </c>
      <c r="D390" t="s">
        <v>27</v>
      </c>
      <c r="E390" t="s">
        <v>89</v>
      </c>
      <c r="F390" t="s">
        <v>50</v>
      </c>
      <c r="G390">
        <v>38</v>
      </c>
      <c r="H390">
        <v>13</v>
      </c>
      <c r="I390">
        <v>21</v>
      </c>
      <c r="J390">
        <v>0.61899999999999999</v>
      </c>
      <c r="K390">
        <v>2</v>
      </c>
      <c r="L390">
        <v>6</v>
      </c>
      <c r="M390">
        <v>0.33300000000000002</v>
      </c>
      <c r="N390">
        <v>6</v>
      </c>
      <c r="O390">
        <v>12</v>
      </c>
      <c r="P390">
        <v>0.5</v>
      </c>
      <c r="Q390">
        <v>0</v>
      </c>
      <c r="R390">
        <v>6</v>
      </c>
      <c r="S390">
        <v>6</v>
      </c>
      <c r="T390">
        <v>2</v>
      </c>
      <c r="U390">
        <v>3</v>
      </c>
      <c r="V390">
        <v>0</v>
      </c>
      <c r="W390">
        <v>3</v>
      </c>
      <c r="X390">
        <v>34</v>
      </c>
      <c r="Y390">
        <v>24.5</v>
      </c>
      <c r="Z390">
        <v>-10</v>
      </c>
      <c r="AA390" s="6" t="s">
        <v>2234</v>
      </c>
      <c r="AB390">
        <f>(Table1[[#This Row],[ast]]/(Table1[[#This Row],[fga]]+(0.44*Table1[[#This Row],[fta]])+Table1[[#This Row],[ast]]+Table1[[#This Row],[tov]]))*100</f>
        <v>6.3938618925831205</v>
      </c>
      <c r="AC390">
        <f>(Table1[[#This Row],[pts]]/(Table1[[#This Row],[fga]]+(0.44*Table1[[#This Row],[fta]])+Table1[[#This Row],[tov]]))</f>
        <v>1.1612021857923496</v>
      </c>
      <c r="AD3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391" spans="1:30" x14ac:dyDescent="0.25">
      <c r="A391">
        <v>74</v>
      </c>
      <c r="B391" s="1">
        <v>39551</v>
      </c>
      <c r="C391" t="s">
        <v>509</v>
      </c>
      <c r="D391" t="s">
        <v>27</v>
      </c>
      <c r="E391" t="s">
        <v>49</v>
      </c>
      <c r="F391" t="s">
        <v>58</v>
      </c>
      <c r="G391">
        <v>35</v>
      </c>
      <c r="H391">
        <v>3</v>
      </c>
      <c r="I391">
        <v>9</v>
      </c>
      <c r="J391">
        <v>0.33300000000000002</v>
      </c>
      <c r="K391">
        <v>0</v>
      </c>
      <c r="L391">
        <v>1</v>
      </c>
      <c r="M391">
        <v>0</v>
      </c>
      <c r="N391">
        <v>7</v>
      </c>
      <c r="O391">
        <v>9</v>
      </c>
      <c r="P391">
        <v>0.77800000000000002</v>
      </c>
      <c r="Q391">
        <v>0</v>
      </c>
      <c r="R391">
        <v>11</v>
      </c>
      <c r="S391">
        <v>11</v>
      </c>
      <c r="T391">
        <v>7</v>
      </c>
      <c r="U391">
        <v>1</v>
      </c>
      <c r="V391">
        <v>2</v>
      </c>
      <c r="W391">
        <v>5</v>
      </c>
      <c r="X391">
        <v>13</v>
      </c>
      <c r="Y391">
        <v>12.3</v>
      </c>
      <c r="Z391">
        <v>-3</v>
      </c>
      <c r="AA391" s="6" t="s">
        <v>2235</v>
      </c>
      <c r="AB391">
        <f>(Table1[[#This Row],[ast]]/(Table1[[#This Row],[fga]]+(0.44*Table1[[#This Row],[fta]])+Table1[[#This Row],[ast]]+Table1[[#This Row],[tov]]))*100</f>
        <v>28.044871794871796</v>
      </c>
      <c r="AC391">
        <f>(Table1[[#This Row],[pts]]/(Table1[[#This Row],[fga]]+(0.44*Table1[[#This Row],[fta]])+Table1[[#This Row],[tov]]))</f>
        <v>0.72383073496659245</v>
      </c>
      <c r="AD3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392" spans="1:30" x14ac:dyDescent="0.25">
      <c r="A392">
        <v>75</v>
      </c>
      <c r="B392" s="1">
        <v>39552</v>
      </c>
      <c r="C392" t="s">
        <v>510</v>
      </c>
      <c r="D392" t="s">
        <v>27</v>
      </c>
      <c r="E392" t="s">
        <v>54</v>
      </c>
      <c r="F392" t="s">
        <v>118</v>
      </c>
      <c r="G392">
        <v>42</v>
      </c>
      <c r="H392">
        <v>10</v>
      </c>
      <c r="I392">
        <v>18</v>
      </c>
      <c r="J392">
        <v>0.55600000000000005</v>
      </c>
      <c r="K392">
        <v>1</v>
      </c>
      <c r="L392">
        <v>2</v>
      </c>
      <c r="M392">
        <v>0.5</v>
      </c>
      <c r="N392">
        <v>6</v>
      </c>
      <c r="O392">
        <v>12</v>
      </c>
      <c r="P392">
        <v>0.5</v>
      </c>
      <c r="Q392">
        <v>1</v>
      </c>
      <c r="R392">
        <v>3</v>
      </c>
      <c r="S392">
        <v>4</v>
      </c>
      <c r="T392">
        <v>5</v>
      </c>
      <c r="U392">
        <v>2</v>
      </c>
      <c r="V392">
        <v>1</v>
      </c>
      <c r="W392">
        <v>5</v>
      </c>
      <c r="X392">
        <v>27</v>
      </c>
      <c r="Y392">
        <v>17.600000000000001</v>
      </c>
      <c r="Z392">
        <v>-5</v>
      </c>
      <c r="AA392" s="6" t="s">
        <v>2235</v>
      </c>
      <c r="AB392">
        <f>(Table1[[#This Row],[ast]]/(Table1[[#This Row],[fga]]+(0.44*Table1[[#This Row],[fta]])+Table1[[#This Row],[ast]]+Table1[[#This Row],[tov]]))*100</f>
        <v>15.024038461538462</v>
      </c>
      <c r="AC392">
        <f>(Table1[[#This Row],[pts]]/(Table1[[#This Row],[fga]]+(0.44*Table1[[#This Row],[fta]])+Table1[[#This Row],[tov]]))</f>
        <v>0.95473833097595473</v>
      </c>
      <c r="AD3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0.47619047619047616</v>
      </c>
    </row>
    <row r="393" spans="1:30" x14ac:dyDescent="0.25">
      <c r="A393">
        <v>1</v>
      </c>
      <c r="B393" s="1">
        <v>39749</v>
      </c>
      <c r="C393" t="s">
        <v>511</v>
      </c>
      <c r="D393" t="s">
        <v>27</v>
      </c>
      <c r="E393" t="s">
        <v>52</v>
      </c>
      <c r="F393" t="s">
        <v>50</v>
      </c>
      <c r="G393">
        <v>36</v>
      </c>
      <c r="H393">
        <v>9</v>
      </c>
      <c r="I393">
        <v>21</v>
      </c>
      <c r="J393">
        <v>0.42899999999999999</v>
      </c>
      <c r="K393">
        <v>0</v>
      </c>
      <c r="L393">
        <v>4</v>
      </c>
      <c r="M393">
        <v>0</v>
      </c>
      <c r="N393">
        <v>4</v>
      </c>
      <c r="O393">
        <v>8</v>
      </c>
      <c r="P393">
        <v>0.5</v>
      </c>
      <c r="Q393">
        <v>1</v>
      </c>
      <c r="R393">
        <v>6</v>
      </c>
      <c r="S393">
        <v>7</v>
      </c>
      <c r="T393">
        <v>6</v>
      </c>
      <c r="U393">
        <v>2</v>
      </c>
      <c r="V393">
        <v>1</v>
      </c>
      <c r="W393">
        <v>3</v>
      </c>
      <c r="X393">
        <v>22</v>
      </c>
      <c r="Y393">
        <v>14.1</v>
      </c>
      <c r="Z393">
        <v>-3</v>
      </c>
      <c r="AA393" s="6" t="s">
        <v>2234</v>
      </c>
      <c r="AB393">
        <f>(Table1[[#This Row],[ast]]/(Table1[[#This Row],[fga]]+(0.44*Table1[[#This Row],[fta]])+Table1[[#This Row],[ast]]+Table1[[#This Row],[tov]]))*100</f>
        <v>17.899761336515514</v>
      </c>
      <c r="AC393">
        <f>(Table1[[#This Row],[pts]]/(Table1[[#This Row],[fga]]+(0.44*Table1[[#This Row],[fta]])+Table1[[#This Row],[tov]]))</f>
        <v>0.79941860465116277</v>
      </c>
      <c r="AD3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0.52777777777777779</v>
      </c>
    </row>
    <row r="394" spans="1:30" x14ac:dyDescent="0.25">
      <c r="A394">
        <v>2</v>
      </c>
      <c r="B394" s="1">
        <v>39751</v>
      </c>
      <c r="C394" t="s">
        <v>512</v>
      </c>
      <c r="D394" t="s">
        <v>27</v>
      </c>
      <c r="E394" t="s">
        <v>178</v>
      </c>
      <c r="F394" t="s">
        <v>179</v>
      </c>
      <c r="G394">
        <v>30</v>
      </c>
      <c r="H394">
        <v>7</v>
      </c>
      <c r="I394">
        <v>15</v>
      </c>
      <c r="J394">
        <v>0.46700000000000003</v>
      </c>
      <c r="K394">
        <v>0</v>
      </c>
      <c r="L394">
        <v>2</v>
      </c>
      <c r="M394">
        <v>0</v>
      </c>
      <c r="N394">
        <v>8</v>
      </c>
      <c r="O394">
        <v>12</v>
      </c>
      <c r="P394">
        <v>0.66700000000000004</v>
      </c>
      <c r="Q394">
        <v>2</v>
      </c>
      <c r="R394">
        <v>7</v>
      </c>
      <c r="S394">
        <v>9</v>
      </c>
      <c r="T394">
        <v>9</v>
      </c>
      <c r="U394">
        <v>0</v>
      </c>
      <c r="V394">
        <v>1</v>
      </c>
      <c r="W394">
        <v>5</v>
      </c>
      <c r="X394">
        <v>22</v>
      </c>
      <c r="Y394">
        <v>17</v>
      </c>
      <c r="Z394">
        <v>10</v>
      </c>
      <c r="AA394" s="6" t="s">
        <v>2235</v>
      </c>
      <c r="AB394">
        <f>(Table1[[#This Row],[ast]]/(Table1[[#This Row],[fga]]+(0.44*Table1[[#This Row],[fta]])+Table1[[#This Row],[ast]]+Table1[[#This Row],[tov]]))*100</f>
        <v>26.254375729288213</v>
      </c>
      <c r="AC394">
        <f>(Table1[[#This Row],[pts]]/(Table1[[#This Row],[fga]]+(0.44*Table1[[#This Row],[fta]])+Table1[[#This Row],[tov]]))</f>
        <v>0.870253164556962</v>
      </c>
      <c r="AD3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395" spans="1:30" x14ac:dyDescent="0.25">
      <c r="A395">
        <v>3</v>
      </c>
      <c r="B395" s="1">
        <v>39753</v>
      </c>
      <c r="C395" t="s">
        <v>513</v>
      </c>
      <c r="D395" t="s">
        <v>27</v>
      </c>
      <c r="E395" t="s">
        <v>66</v>
      </c>
      <c r="F395" t="s">
        <v>74</v>
      </c>
      <c r="G395">
        <v>38</v>
      </c>
      <c r="H395">
        <v>6</v>
      </c>
      <c r="I395">
        <v>15</v>
      </c>
      <c r="J395">
        <v>0.4</v>
      </c>
      <c r="K395">
        <v>0</v>
      </c>
      <c r="L395">
        <v>3</v>
      </c>
      <c r="M395">
        <v>0</v>
      </c>
      <c r="N395">
        <v>3</v>
      </c>
      <c r="O395">
        <v>4</v>
      </c>
      <c r="P395">
        <v>0.75</v>
      </c>
      <c r="Q395">
        <v>2</v>
      </c>
      <c r="R395">
        <v>5</v>
      </c>
      <c r="S395">
        <v>7</v>
      </c>
      <c r="T395">
        <v>13</v>
      </c>
      <c r="U395">
        <v>3</v>
      </c>
      <c r="V395">
        <v>0</v>
      </c>
      <c r="W395">
        <v>5</v>
      </c>
      <c r="X395">
        <v>15</v>
      </c>
      <c r="Y395">
        <v>15.3</v>
      </c>
      <c r="Z395">
        <v>-8</v>
      </c>
      <c r="AA395" s="6" t="s">
        <v>2234</v>
      </c>
      <c r="AB395">
        <f>(Table1[[#This Row],[ast]]/(Table1[[#This Row],[fga]]+(0.44*Table1[[#This Row],[fta]])+Table1[[#This Row],[ast]]+Table1[[#This Row],[tov]]))*100</f>
        <v>37.399309551208283</v>
      </c>
      <c r="AC395">
        <f>(Table1[[#This Row],[pts]]/(Table1[[#This Row],[fga]]+(0.44*Table1[[#This Row],[fta]])+Table1[[#This Row],[tov]]))</f>
        <v>0.68933823529411764</v>
      </c>
      <c r="AD3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396" spans="1:30" x14ac:dyDescent="0.25">
      <c r="A396">
        <v>4</v>
      </c>
      <c r="B396" s="1">
        <v>39755</v>
      </c>
      <c r="C396" t="s">
        <v>514</v>
      </c>
      <c r="D396" t="s">
        <v>27</v>
      </c>
      <c r="E396" t="s">
        <v>133</v>
      </c>
      <c r="F396" t="s">
        <v>190</v>
      </c>
      <c r="G396">
        <v>34</v>
      </c>
      <c r="H396">
        <v>8</v>
      </c>
      <c r="I396">
        <v>20</v>
      </c>
      <c r="J396">
        <v>0.4</v>
      </c>
      <c r="K396">
        <v>0</v>
      </c>
      <c r="L396">
        <v>2</v>
      </c>
      <c r="M396">
        <v>0</v>
      </c>
      <c r="N396">
        <v>13</v>
      </c>
      <c r="O396">
        <v>15</v>
      </c>
      <c r="P396">
        <v>0.86699999999999999</v>
      </c>
      <c r="Q396">
        <v>2</v>
      </c>
      <c r="R396">
        <v>6</v>
      </c>
      <c r="S396">
        <v>8</v>
      </c>
      <c r="T396">
        <v>3</v>
      </c>
      <c r="U396">
        <v>2</v>
      </c>
      <c r="V396">
        <v>1</v>
      </c>
      <c r="W396">
        <v>1</v>
      </c>
      <c r="X396">
        <v>29</v>
      </c>
      <c r="Y396">
        <v>24</v>
      </c>
      <c r="Z396">
        <v>13</v>
      </c>
      <c r="AA396" s="6" t="s">
        <v>2235</v>
      </c>
      <c r="AB396">
        <f>(Table1[[#This Row],[ast]]/(Table1[[#This Row],[fga]]+(0.44*Table1[[#This Row],[fta]])+Table1[[#This Row],[ast]]+Table1[[#This Row],[tov]]))*100</f>
        <v>9.8039215686274517</v>
      </c>
      <c r="AC396">
        <f>(Table1[[#This Row],[pts]]/(Table1[[#This Row],[fga]]+(0.44*Table1[[#This Row],[fta]])+Table1[[#This Row],[tov]]))</f>
        <v>1.0507246376811594</v>
      </c>
      <c r="AD3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0.82352941176470584</v>
      </c>
    </row>
    <row r="397" spans="1:30" x14ac:dyDescent="0.25">
      <c r="A397">
        <v>5</v>
      </c>
      <c r="B397" s="1">
        <v>39757</v>
      </c>
      <c r="C397" t="s">
        <v>515</v>
      </c>
      <c r="D397" t="s">
        <v>27</v>
      </c>
      <c r="E397" t="s">
        <v>89</v>
      </c>
      <c r="F397" t="s">
        <v>47</v>
      </c>
      <c r="G397">
        <v>36</v>
      </c>
      <c r="H397">
        <v>13</v>
      </c>
      <c r="I397">
        <v>23</v>
      </c>
      <c r="J397">
        <v>0.56499999999999995</v>
      </c>
      <c r="K397">
        <v>0</v>
      </c>
      <c r="L397">
        <v>2</v>
      </c>
      <c r="M397">
        <v>0</v>
      </c>
      <c r="N397">
        <v>15</v>
      </c>
      <c r="O397">
        <v>16</v>
      </c>
      <c r="P397">
        <v>0.93799999999999994</v>
      </c>
      <c r="Q397">
        <v>2</v>
      </c>
      <c r="R397">
        <v>7</v>
      </c>
      <c r="S397">
        <v>9</v>
      </c>
      <c r="T397">
        <v>6</v>
      </c>
      <c r="U397">
        <v>4</v>
      </c>
      <c r="V397">
        <v>0</v>
      </c>
      <c r="W397">
        <v>5</v>
      </c>
      <c r="X397">
        <v>41</v>
      </c>
      <c r="Y397">
        <v>36</v>
      </c>
      <c r="Z397">
        <v>22</v>
      </c>
      <c r="AA397" s="6" t="s">
        <v>2235</v>
      </c>
      <c r="AB397">
        <f>(Table1[[#This Row],[ast]]/(Table1[[#This Row],[fga]]+(0.44*Table1[[#This Row],[fta]])+Table1[[#This Row],[ast]]+Table1[[#This Row],[tov]]))*100</f>
        <v>14.619883040935672</v>
      </c>
      <c r="AC397">
        <f>(Table1[[#This Row],[pts]]/(Table1[[#This Row],[fga]]+(0.44*Table1[[#This Row],[fta]])+Table1[[#This Row],[tov]]))</f>
        <v>1.1700913242009132</v>
      </c>
      <c r="AD3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1.2222222222222223</v>
      </c>
    </row>
    <row r="398" spans="1:30" x14ac:dyDescent="0.25">
      <c r="A398">
        <v>6</v>
      </c>
      <c r="B398" s="1">
        <v>39759</v>
      </c>
      <c r="C398" t="s">
        <v>516</v>
      </c>
      <c r="D398" t="s">
        <v>27</v>
      </c>
      <c r="E398" t="s">
        <v>40</v>
      </c>
      <c r="F398" t="s">
        <v>123</v>
      </c>
      <c r="G398">
        <v>39</v>
      </c>
      <c r="H398">
        <v>11</v>
      </c>
      <c r="I398">
        <v>24</v>
      </c>
      <c r="J398">
        <v>0.45800000000000002</v>
      </c>
      <c r="K398">
        <v>1</v>
      </c>
      <c r="L398">
        <v>6</v>
      </c>
      <c r="M398">
        <v>0.16700000000000001</v>
      </c>
      <c r="N398">
        <v>4</v>
      </c>
      <c r="O398">
        <v>7</v>
      </c>
      <c r="P398">
        <v>0.57099999999999995</v>
      </c>
      <c r="Q398">
        <v>2</v>
      </c>
      <c r="R398">
        <v>7</v>
      </c>
      <c r="S398">
        <v>9</v>
      </c>
      <c r="T398">
        <v>8</v>
      </c>
      <c r="U398">
        <v>1</v>
      </c>
      <c r="V398">
        <v>4</v>
      </c>
      <c r="W398">
        <v>4</v>
      </c>
      <c r="X398">
        <v>27</v>
      </c>
      <c r="Y398">
        <v>21.5</v>
      </c>
      <c r="Z398">
        <v>-3</v>
      </c>
      <c r="AA398" s="6" t="s">
        <v>2235</v>
      </c>
      <c r="AB398">
        <f>(Table1[[#This Row],[ast]]/(Table1[[#This Row],[fga]]+(0.44*Table1[[#This Row],[fta]])+Table1[[#This Row],[ast]]+Table1[[#This Row],[tov]]))*100</f>
        <v>20.470829068577277</v>
      </c>
      <c r="AC398">
        <f>(Table1[[#This Row],[pts]]/(Table1[[#This Row],[fga]]+(0.44*Table1[[#This Row],[fta]])+Table1[[#This Row],[tov]]))</f>
        <v>0.86872586872586877</v>
      </c>
      <c r="AD3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399" spans="1:30" x14ac:dyDescent="0.25">
      <c r="A399">
        <v>7</v>
      </c>
      <c r="B399" s="1">
        <v>39760</v>
      </c>
      <c r="C399" t="s">
        <v>517</v>
      </c>
      <c r="D399" t="s">
        <v>27</v>
      </c>
      <c r="E399" t="s">
        <v>89</v>
      </c>
      <c r="F399" t="s">
        <v>81</v>
      </c>
      <c r="G399">
        <v>39</v>
      </c>
      <c r="H399">
        <v>13</v>
      </c>
      <c r="I399">
        <v>29</v>
      </c>
      <c r="J399">
        <v>0.44800000000000001</v>
      </c>
      <c r="K399">
        <v>4</v>
      </c>
      <c r="L399">
        <v>7</v>
      </c>
      <c r="M399">
        <v>0.57099999999999995</v>
      </c>
      <c r="N399">
        <v>11</v>
      </c>
      <c r="O399">
        <v>13</v>
      </c>
      <c r="P399">
        <v>0.84599999999999997</v>
      </c>
      <c r="Q399">
        <v>4</v>
      </c>
      <c r="R399">
        <v>9</v>
      </c>
      <c r="S399">
        <v>13</v>
      </c>
      <c r="T399">
        <v>4</v>
      </c>
      <c r="U399">
        <v>0</v>
      </c>
      <c r="V399">
        <v>0</v>
      </c>
      <c r="W399">
        <v>2</v>
      </c>
      <c r="X399">
        <v>41</v>
      </c>
      <c r="Y399">
        <v>31</v>
      </c>
      <c r="Z399">
        <v>12</v>
      </c>
      <c r="AA399" s="6" t="s">
        <v>2235</v>
      </c>
      <c r="AB399">
        <f>(Table1[[#This Row],[ast]]/(Table1[[#This Row],[fga]]+(0.44*Table1[[#This Row],[fta]])+Table1[[#This Row],[ast]]+Table1[[#This Row],[tov]]))*100</f>
        <v>9.8231827111984291</v>
      </c>
      <c r="AC399">
        <f>(Table1[[#This Row],[pts]]/(Table1[[#This Row],[fga]]+(0.44*Table1[[#This Row],[fta]])+Table1[[#This Row],[tov]]))</f>
        <v>1.116557734204793</v>
      </c>
      <c r="AD3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400" spans="1:30" x14ac:dyDescent="0.25">
      <c r="A400">
        <v>8</v>
      </c>
      <c r="B400" s="1">
        <v>39763</v>
      </c>
      <c r="C400" t="s">
        <v>518</v>
      </c>
      <c r="D400" t="s">
        <v>27</v>
      </c>
      <c r="E400" t="s">
        <v>121</v>
      </c>
      <c r="F400" t="s">
        <v>116</v>
      </c>
      <c r="G400">
        <v>43</v>
      </c>
      <c r="H400">
        <v>16</v>
      </c>
      <c r="I400">
        <v>24</v>
      </c>
      <c r="J400">
        <v>0.66700000000000004</v>
      </c>
      <c r="K400">
        <v>1</v>
      </c>
      <c r="L400">
        <v>4</v>
      </c>
      <c r="M400">
        <v>0.25</v>
      </c>
      <c r="N400">
        <v>8</v>
      </c>
      <c r="O400">
        <v>10</v>
      </c>
      <c r="P400">
        <v>0.8</v>
      </c>
      <c r="Q400">
        <v>0</v>
      </c>
      <c r="R400">
        <v>5</v>
      </c>
      <c r="S400">
        <v>5</v>
      </c>
      <c r="T400">
        <v>6</v>
      </c>
      <c r="U400">
        <v>3</v>
      </c>
      <c r="V400">
        <v>0</v>
      </c>
      <c r="W400">
        <v>2</v>
      </c>
      <c r="X400">
        <v>41</v>
      </c>
      <c r="Y400">
        <v>35.700000000000003</v>
      </c>
      <c r="Z400">
        <v>11</v>
      </c>
      <c r="AA400" s="6" t="s">
        <v>2235</v>
      </c>
      <c r="AB400">
        <f>(Table1[[#This Row],[ast]]/(Table1[[#This Row],[fga]]+(0.44*Table1[[#This Row],[fta]])+Table1[[#This Row],[ast]]+Table1[[#This Row],[tov]]))*100</f>
        <v>16.483516483516482</v>
      </c>
      <c r="AC400">
        <f>(Table1[[#This Row],[pts]]/(Table1[[#This Row],[fga]]+(0.44*Table1[[#This Row],[fta]])+Table1[[#This Row],[tov]]))</f>
        <v>1.3486842105263159</v>
      </c>
      <c r="AD4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01" spans="1:30" x14ac:dyDescent="0.25">
      <c r="A401">
        <v>9</v>
      </c>
      <c r="B401" s="1">
        <v>39765</v>
      </c>
      <c r="C401" t="s">
        <v>519</v>
      </c>
      <c r="D401" t="s">
        <v>27</v>
      </c>
      <c r="E401" t="s">
        <v>37</v>
      </c>
      <c r="F401" t="s">
        <v>91</v>
      </c>
      <c r="G401">
        <v>38</v>
      </c>
      <c r="H401">
        <v>10</v>
      </c>
      <c r="I401">
        <v>20</v>
      </c>
      <c r="J401">
        <v>0.5</v>
      </c>
      <c r="K401">
        <v>0</v>
      </c>
      <c r="L401">
        <v>0</v>
      </c>
      <c r="N401">
        <v>2</v>
      </c>
      <c r="O401">
        <v>4</v>
      </c>
      <c r="P401">
        <v>0.5</v>
      </c>
      <c r="Q401">
        <v>1</v>
      </c>
      <c r="R401">
        <v>7</v>
      </c>
      <c r="S401">
        <v>8</v>
      </c>
      <c r="T401">
        <v>11</v>
      </c>
      <c r="U401">
        <v>3</v>
      </c>
      <c r="V401">
        <v>0</v>
      </c>
      <c r="W401">
        <v>5</v>
      </c>
      <c r="X401">
        <v>22</v>
      </c>
      <c r="Y401">
        <v>18.100000000000001</v>
      </c>
      <c r="Z401">
        <v>14</v>
      </c>
      <c r="AA401" s="6" t="s">
        <v>2235</v>
      </c>
      <c r="AB401">
        <f>(Table1[[#This Row],[ast]]/(Table1[[#This Row],[fga]]+(0.44*Table1[[#This Row],[fta]])+Table1[[#This Row],[ast]]+Table1[[#This Row],[tov]]))*100</f>
        <v>29.131355932203384</v>
      </c>
      <c r="AC401">
        <f>(Table1[[#This Row],[pts]]/(Table1[[#This Row],[fga]]+(0.44*Table1[[#This Row],[fta]])+Table1[[#This Row],[tov]]))</f>
        <v>0.82212257100149477</v>
      </c>
      <c r="AD4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0.71052631578947367</v>
      </c>
    </row>
    <row r="402" spans="1:30" x14ac:dyDescent="0.25">
      <c r="A402">
        <v>10</v>
      </c>
      <c r="B402" s="1">
        <v>39767</v>
      </c>
      <c r="C402" t="s">
        <v>520</v>
      </c>
      <c r="D402" t="s">
        <v>27</v>
      </c>
      <c r="E402" t="s">
        <v>115</v>
      </c>
      <c r="F402" t="s">
        <v>96</v>
      </c>
      <c r="G402">
        <v>42</v>
      </c>
      <c r="H402">
        <v>13</v>
      </c>
      <c r="I402">
        <v>21</v>
      </c>
      <c r="J402">
        <v>0.61899999999999999</v>
      </c>
      <c r="K402">
        <v>3</v>
      </c>
      <c r="L402">
        <v>7</v>
      </c>
      <c r="M402">
        <v>0.42899999999999999</v>
      </c>
      <c r="N402">
        <v>9</v>
      </c>
      <c r="O402">
        <v>11</v>
      </c>
      <c r="P402">
        <v>0.81799999999999995</v>
      </c>
      <c r="Q402">
        <v>3</v>
      </c>
      <c r="R402">
        <v>2</v>
      </c>
      <c r="S402">
        <v>5</v>
      </c>
      <c r="T402">
        <v>7</v>
      </c>
      <c r="U402">
        <v>2</v>
      </c>
      <c r="V402">
        <v>2</v>
      </c>
      <c r="W402">
        <v>2</v>
      </c>
      <c r="X402">
        <v>38</v>
      </c>
      <c r="Y402">
        <v>35.9</v>
      </c>
      <c r="Z402">
        <v>33</v>
      </c>
      <c r="AA402" s="6" t="s">
        <v>2235</v>
      </c>
      <c r="AB402">
        <f>(Table1[[#This Row],[ast]]/(Table1[[#This Row],[fga]]+(0.44*Table1[[#This Row],[fta]])+Table1[[#This Row],[ast]]+Table1[[#This Row],[tov]]))*100</f>
        <v>20.091848450057405</v>
      </c>
      <c r="AC402">
        <f>(Table1[[#This Row],[pts]]/(Table1[[#This Row],[fga]]+(0.44*Table1[[#This Row],[fta]])+Table1[[#This Row],[tov]]))</f>
        <v>1.3649425287356323</v>
      </c>
      <c r="AD4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03" spans="1:30" x14ac:dyDescent="0.25">
      <c r="A403">
        <v>11</v>
      </c>
      <c r="B403" s="1">
        <v>39770</v>
      </c>
      <c r="C403" t="s">
        <v>521</v>
      </c>
      <c r="D403" t="s">
        <v>27</v>
      </c>
      <c r="E403" t="s">
        <v>100</v>
      </c>
      <c r="F403" t="s">
        <v>152</v>
      </c>
      <c r="G403">
        <v>36</v>
      </c>
      <c r="H403">
        <v>9</v>
      </c>
      <c r="I403">
        <v>20</v>
      </c>
      <c r="J403">
        <v>0.45</v>
      </c>
      <c r="K403">
        <v>1</v>
      </c>
      <c r="L403">
        <v>4</v>
      </c>
      <c r="M403">
        <v>0.25</v>
      </c>
      <c r="N403">
        <v>12</v>
      </c>
      <c r="O403">
        <v>17</v>
      </c>
      <c r="P403">
        <v>0.70599999999999996</v>
      </c>
      <c r="Q403">
        <v>0</v>
      </c>
      <c r="R403">
        <v>8</v>
      </c>
      <c r="S403">
        <v>8</v>
      </c>
      <c r="T403">
        <v>4</v>
      </c>
      <c r="U403">
        <v>0</v>
      </c>
      <c r="V403">
        <v>1</v>
      </c>
      <c r="W403">
        <v>3</v>
      </c>
      <c r="X403">
        <v>31</v>
      </c>
      <c r="Y403">
        <v>20.3</v>
      </c>
      <c r="Z403">
        <v>17</v>
      </c>
      <c r="AA403" s="6" t="s">
        <v>2235</v>
      </c>
      <c r="AB403">
        <f>(Table1[[#This Row],[ast]]/(Table1[[#This Row],[fga]]+(0.44*Table1[[#This Row],[fta]])+Table1[[#This Row],[ast]]+Table1[[#This Row],[tov]]))*100</f>
        <v>11.600928074245937</v>
      </c>
      <c r="AC403">
        <f>(Table1[[#This Row],[pts]]/(Table1[[#This Row],[fga]]+(0.44*Table1[[#This Row],[fta]])+Table1[[#This Row],[tov]]))</f>
        <v>1.0170603674540681</v>
      </c>
      <c r="AD4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0.69444444444444442</v>
      </c>
    </row>
    <row r="404" spans="1:30" x14ac:dyDescent="0.25">
      <c r="A404">
        <v>12</v>
      </c>
      <c r="B404" s="1">
        <v>39771</v>
      </c>
      <c r="C404" t="s">
        <v>522</v>
      </c>
      <c r="D404" t="s">
        <v>27</v>
      </c>
      <c r="E404" t="s">
        <v>69</v>
      </c>
      <c r="F404" t="s">
        <v>72</v>
      </c>
      <c r="G404">
        <v>40</v>
      </c>
      <c r="H404">
        <v>8</v>
      </c>
      <c r="I404">
        <v>21</v>
      </c>
      <c r="J404">
        <v>0.38100000000000001</v>
      </c>
      <c r="K404">
        <v>0</v>
      </c>
      <c r="L404">
        <v>4</v>
      </c>
      <c r="M404">
        <v>0</v>
      </c>
      <c r="N404">
        <v>9</v>
      </c>
      <c r="O404">
        <v>10</v>
      </c>
      <c r="P404">
        <v>0.9</v>
      </c>
      <c r="Q404">
        <v>1</v>
      </c>
      <c r="R404">
        <v>5</v>
      </c>
      <c r="S404">
        <v>6</v>
      </c>
      <c r="T404">
        <v>6</v>
      </c>
      <c r="U404">
        <v>4</v>
      </c>
      <c r="V404">
        <v>0</v>
      </c>
      <c r="W404">
        <v>3</v>
      </c>
      <c r="X404">
        <v>25</v>
      </c>
      <c r="Y404">
        <v>20.100000000000001</v>
      </c>
      <c r="Z404">
        <v>-5</v>
      </c>
      <c r="AA404" s="6" t="s">
        <v>2234</v>
      </c>
      <c r="AB404">
        <f>(Table1[[#This Row],[ast]]/(Table1[[#This Row],[fga]]+(0.44*Table1[[#This Row],[fta]])+Table1[[#This Row],[ast]]+Table1[[#This Row],[tov]]))*100</f>
        <v>17.441860465116278</v>
      </c>
      <c r="AC404">
        <f>(Table1[[#This Row],[pts]]/(Table1[[#This Row],[fga]]+(0.44*Table1[[#This Row],[fta]])+Table1[[#This Row],[tov]]))</f>
        <v>0.88028169014084512</v>
      </c>
      <c r="AD4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405" spans="1:30" x14ac:dyDescent="0.25">
      <c r="A405">
        <v>13</v>
      </c>
      <c r="B405" s="1">
        <v>39774</v>
      </c>
      <c r="C405" t="s">
        <v>523</v>
      </c>
      <c r="D405" t="s">
        <v>27</v>
      </c>
      <c r="E405" t="s">
        <v>64</v>
      </c>
      <c r="F405" t="s">
        <v>47</v>
      </c>
      <c r="G405">
        <v>37</v>
      </c>
      <c r="H405">
        <v>8</v>
      </c>
      <c r="I405">
        <v>19</v>
      </c>
      <c r="J405">
        <v>0.42099999999999999</v>
      </c>
      <c r="K405">
        <v>1</v>
      </c>
      <c r="L405">
        <v>4</v>
      </c>
      <c r="M405">
        <v>0.25</v>
      </c>
      <c r="N405">
        <v>7</v>
      </c>
      <c r="O405">
        <v>7</v>
      </c>
      <c r="P405">
        <v>1</v>
      </c>
      <c r="Q405">
        <v>1</v>
      </c>
      <c r="R405">
        <v>6</v>
      </c>
      <c r="S405">
        <v>7</v>
      </c>
      <c r="T405">
        <v>8</v>
      </c>
      <c r="U405">
        <v>2</v>
      </c>
      <c r="V405">
        <v>0</v>
      </c>
      <c r="W405">
        <v>2</v>
      </c>
      <c r="X405">
        <v>24</v>
      </c>
      <c r="Y405">
        <v>20.8</v>
      </c>
      <c r="Z405">
        <v>16</v>
      </c>
      <c r="AA405" s="6" t="s">
        <v>2235</v>
      </c>
      <c r="AB405">
        <f>(Table1[[#This Row],[ast]]/(Table1[[#This Row],[fga]]+(0.44*Table1[[#This Row],[fta]])+Table1[[#This Row],[ast]]+Table1[[#This Row],[tov]]))*100</f>
        <v>24.937655860349128</v>
      </c>
      <c r="AC405">
        <f>(Table1[[#This Row],[pts]]/(Table1[[#This Row],[fga]]+(0.44*Table1[[#This Row],[fta]])+Table1[[#This Row],[tov]]))</f>
        <v>0.99667774086378746</v>
      </c>
      <c r="AD4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406" spans="1:30" x14ac:dyDescent="0.25">
      <c r="A406">
        <v>14</v>
      </c>
      <c r="B406" s="1">
        <v>39777</v>
      </c>
      <c r="C406" t="s">
        <v>524</v>
      </c>
      <c r="D406" t="s">
        <v>27</v>
      </c>
      <c r="E406" t="s">
        <v>46</v>
      </c>
      <c r="F406" t="s">
        <v>218</v>
      </c>
      <c r="G406">
        <v>30</v>
      </c>
      <c r="H406">
        <v>7</v>
      </c>
      <c r="I406">
        <v>14</v>
      </c>
      <c r="J406">
        <v>0.5</v>
      </c>
      <c r="K406">
        <v>3</v>
      </c>
      <c r="L406">
        <v>7</v>
      </c>
      <c r="M406">
        <v>0.42899999999999999</v>
      </c>
      <c r="N406">
        <v>9</v>
      </c>
      <c r="O406">
        <v>11</v>
      </c>
      <c r="P406">
        <v>0.81799999999999995</v>
      </c>
      <c r="Q406">
        <v>0</v>
      </c>
      <c r="R406">
        <v>4</v>
      </c>
      <c r="S406">
        <v>4</v>
      </c>
      <c r="T406">
        <v>1</v>
      </c>
      <c r="U406">
        <v>1</v>
      </c>
      <c r="V406">
        <v>1</v>
      </c>
      <c r="W406">
        <v>1</v>
      </c>
      <c r="X406">
        <v>26</v>
      </c>
      <c r="Y406">
        <v>20.8</v>
      </c>
      <c r="Z406">
        <v>17</v>
      </c>
      <c r="AA406" s="6" t="s">
        <v>2235</v>
      </c>
      <c r="AB406">
        <f>(Table1[[#This Row],[ast]]/(Table1[[#This Row],[fga]]+(0.44*Table1[[#This Row],[fta]])+Table1[[#This Row],[ast]]+Table1[[#This Row],[tov]]))*100</f>
        <v>4.7984644913627639</v>
      </c>
      <c r="AC406">
        <f>(Table1[[#This Row],[pts]]/(Table1[[#This Row],[fga]]+(0.44*Table1[[#This Row],[fta]])+Table1[[#This Row],[tov]]))</f>
        <v>1.310483870967742</v>
      </c>
      <c r="AD4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0.76666666666666672</v>
      </c>
    </row>
    <row r="407" spans="1:30" x14ac:dyDescent="0.25">
      <c r="A407">
        <v>15</v>
      </c>
      <c r="B407" s="1">
        <v>39778</v>
      </c>
      <c r="C407" t="s">
        <v>525</v>
      </c>
      <c r="D407" t="s">
        <v>27</v>
      </c>
      <c r="E407" t="s">
        <v>526</v>
      </c>
      <c r="F407" t="s">
        <v>527</v>
      </c>
      <c r="G407">
        <v>17</v>
      </c>
      <c r="H407">
        <v>7</v>
      </c>
      <c r="I407">
        <v>12</v>
      </c>
      <c r="J407">
        <v>0.58299999999999996</v>
      </c>
      <c r="K407">
        <v>0</v>
      </c>
      <c r="L407">
        <v>1</v>
      </c>
      <c r="M407">
        <v>0</v>
      </c>
      <c r="N407">
        <v>0</v>
      </c>
      <c r="O407">
        <v>0</v>
      </c>
      <c r="Q407">
        <v>0</v>
      </c>
      <c r="R407">
        <v>3</v>
      </c>
      <c r="S407">
        <v>3</v>
      </c>
      <c r="T407">
        <v>3</v>
      </c>
      <c r="U407">
        <v>1</v>
      </c>
      <c r="V407">
        <v>3</v>
      </c>
      <c r="W407">
        <v>0</v>
      </c>
      <c r="X407">
        <v>14</v>
      </c>
      <c r="Y407">
        <v>14.5</v>
      </c>
      <c r="Z407">
        <v>24</v>
      </c>
      <c r="AA407" s="6" t="s">
        <v>2235</v>
      </c>
      <c r="AB407">
        <f>(Table1[[#This Row],[ast]]/(Table1[[#This Row],[fga]]+(0.44*Table1[[#This Row],[fta]])+Table1[[#This Row],[ast]]+Table1[[#This Row],[tov]]))*100</f>
        <v>20</v>
      </c>
      <c r="AC407">
        <f>(Table1[[#This Row],[pts]]/(Table1[[#This Row],[fga]]+(0.44*Table1[[#This Row],[fta]])+Table1[[#This Row],[tov]]))</f>
        <v>1.1666666666666667</v>
      </c>
      <c r="AD4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1.1176470588235294</v>
      </c>
    </row>
    <row r="408" spans="1:30" x14ac:dyDescent="0.25">
      <c r="A408">
        <v>16</v>
      </c>
      <c r="B408" s="1">
        <v>39780</v>
      </c>
      <c r="C408" t="s">
        <v>528</v>
      </c>
      <c r="D408" t="s">
        <v>27</v>
      </c>
      <c r="E408" t="s">
        <v>112</v>
      </c>
      <c r="F408" t="s">
        <v>244</v>
      </c>
      <c r="G408">
        <v>31</v>
      </c>
      <c r="H408">
        <v>9</v>
      </c>
      <c r="I408">
        <v>13</v>
      </c>
      <c r="J408">
        <v>0.69199999999999995</v>
      </c>
      <c r="K408">
        <v>3</v>
      </c>
      <c r="L408">
        <v>4</v>
      </c>
      <c r="M408">
        <v>0.75</v>
      </c>
      <c r="N408">
        <v>2</v>
      </c>
      <c r="O408">
        <v>4</v>
      </c>
      <c r="P408">
        <v>0.5</v>
      </c>
      <c r="Q408">
        <v>1</v>
      </c>
      <c r="R408">
        <v>6</v>
      </c>
      <c r="S408">
        <v>7</v>
      </c>
      <c r="T408">
        <v>8</v>
      </c>
      <c r="U408">
        <v>3</v>
      </c>
      <c r="V408">
        <v>1</v>
      </c>
      <c r="W408">
        <v>2</v>
      </c>
      <c r="X408">
        <v>23</v>
      </c>
      <c r="Y408">
        <v>25.7</v>
      </c>
      <c r="Z408">
        <v>24</v>
      </c>
      <c r="AA408" s="6" t="s">
        <v>2235</v>
      </c>
      <c r="AB408">
        <f>(Table1[[#This Row],[ast]]/(Table1[[#This Row],[fga]]+(0.44*Table1[[#This Row],[fta]])+Table1[[#This Row],[ast]]+Table1[[#This Row],[tov]]))*100</f>
        <v>32.310177705977381</v>
      </c>
      <c r="AC408">
        <f>(Table1[[#This Row],[pts]]/(Table1[[#This Row],[fga]]+(0.44*Table1[[#This Row],[fta]])+Table1[[#This Row],[tov]]))</f>
        <v>1.3723150357995229</v>
      </c>
      <c r="AD4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1.096774193548387</v>
      </c>
    </row>
    <row r="409" spans="1:30" x14ac:dyDescent="0.25">
      <c r="A409">
        <v>17</v>
      </c>
      <c r="B409" s="1">
        <v>39781</v>
      </c>
      <c r="C409" t="s">
        <v>529</v>
      </c>
      <c r="D409" t="s">
        <v>27</v>
      </c>
      <c r="E409" t="s">
        <v>121</v>
      </c>
      <c r="F409" t="s">
        <v>96</v>
      </c>
      <c r="G409">
        <v>41</v>
      </c>
      <c r="H409">
        <v>12</v>
      </c>
      <c r="I409">
        <v>27</v>
      </c>
      <c r="J409">
        <v>0.44400000000000001</v>
      </c>
      <c r="K409">
        <v>1</v>
      </c>
      <c r="L409">
        <v>5</v>
      </c>
      <c r="M409">
        <v>0.2</v>
      </c>
      <c r="N409">
        <v>7</v>
      </c>
      <c r="O409">
        <v>10</v>
      </c>
      <c r="P409">
        <v>0.7</v>
      </c>
      <c r="Q409">
        <v>1</v>
      </c>
      <c r="R409">
        <v>6</v>
      </c>
      <c r="S409">
        <v>7</v>
      </c>
      <c r="T409">
        <v>5</v>
      </c>
      <c r="U409">
        <v>2</v>
      </c>
      <c r="V409">
        <v>1</v>
      </c>
      <c r="W409">
        <v>3</v>
      </c>
      <c r="X409">
        <v>32</v>
      </c>
      <c r="Y409">
        <v>21.2</v>
      </c>
      <c r="Z409">
        <v>7</v>
      </c>
      <c r="AA409" s="6" t="s">
        <v>2235</v>
      </c>
      <c r="AB409">
        <f>(Table1[[#This Row],[ast]]/(Table1[[#This Row],[fga]]+(0.44*Table1[[#This Row],[fta]])+Table1[[#This Row],[ast]]+Table1[[#This Row],[tov]]))*100</f>
        <v>12.690355329949238</v>
      </c>
      <c r="AC409">
        <f>(Table1[[#This Row],[pts]]/(Table1[[#This Row],[fga]]+(0.44*Table1[[#This Row],[fta]])+Table1[[#This Row],[tov]]))</f>
        <v>0.93023255813953487</v>
      </c>
      <c r="AD4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410" spans="1:30" x14ac:dyDescent="0.25">
      <c r="A410">
        <v>18</v>
      </c>
      <c r="B410" s="1">
        <v>39785</v>
      </c>
      <c r="C410" t="s">
        <v>530</v>
      </c>
      <c r="D410" t="s">
        <v>27</v>
      </c>
      <c r="E410" t="s">
        <v>46</v>
      </c>
      <c r="F410" t="s">
        <v>469</v>
      </c>
      <c r="G410">
        <v>28</v>
      </c>
      <c r="H410">
        <v>5</v>
      </c>
      <c r="I410">
        <v>10</v>
      </c>
      <c r="J410">
        <v>0.5</v>
      </c>
      <c r="K410">
        <v>1</v>
      </c>
      <c r="L410">
        <v>4</v>
      </c>
      <c r="M410">
        <v>0.25</v>
      </c>
      <c r="N410">
        <v>10</v>
      </c>
      <c r="O410">
        <v>10</v>
      </c>
      <c r="P410">
        <v>1</v>
      </c>
      <c r="Q410">
        <v>0</v>
      </c>
      <c r="R410">
        <v>5</v>
      </c>
      <c r="S410">
        <v>5</v>
      </c>
      <c r="T410">
        <v>6</v>
      </c>
      <c r="U410">
        <v>5</v>
      </c>
      <c r="V410">
        <v>1</v>
      </c>
      <c r="W410">
        <v>0</v>
      </c>
      <c r="X410">
        <v>21</v>
      </c>
      <c r="Y410">
        <v>27.4</v>
      </c>
      <c r="Z410">
        <v>30</v>
      </c>
      <c r="AA410" s="6" t="s">
        <v>2235</v>
      </c>
      <c r="AB410">
        <f>(Table1[[#This Row],[ast]]/(Table1[[#This Row],[fga]]+(0.44*Table1[[#This Row],[fta]])+Table1[[#This Row],[ast]]+Table1[[#This Row],[tov]]))*100</f>
        <v>29.411764705882355</v>
      </c>
      <c r="AC410">
        <f>(Table1[[#This Row],[pts]]/(Table1[[#This Row],[fga]]+(0.44*Table1[[#This Row],[fta]])+Table1[[#This Row],[tov]]))</f>
        <v>1.4583333333333333</v>
      </c>
      <c r="AD4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1.1785714285714286</v>
      </c>
    </row>
    <row r="411" spans="1:30" x14ac:dyDescent="0.25">
      <c r="A411">
        <v>19</v>
      </c>
      <c r="B411" s="1">
        <v>39787</v>
      </c>
      <c r="C411" t="s">
        <v>531</v>
      </c>
      <c r="D411" t="s">
        <v>27</v>
      </c>
      <c r="E411" t="s">
        <v>40</v>
      </c>
      <c r="F411" t="s">
        <v>152</v>
      </c>
      <c r="G411">
        <v>38</v>
      </c>
      <c r="H411">
        <v>4</v>
      </c>
      <c r="I411">
        <v>12</v>
      </c>
      <c r="J411">
        <v>0.33300000000000002</v>
      </c>
      <c r="K411">
        <v>0</v>
      </c>
      <c r="L411">
        <v>4</v>
      </c>
      <c r="M411">
        <v>0</v>
      </c>
      <c r="N411">
        <v>3</v>
      </c>
      <c r="O411">
        <v>4</v>
      </c>
      <c r="P411">
        <v>0.75</v>
      </c>
      <c r="Q411">
        <v>2</v>
      </c>
      <c r="R411">
        <v>6</v>
      </c>
      <c r="S411">
        <v>8</v>
      </c>
      <c r="T411">
        <v>11</v>
      </c>
      <c r="U411">
        <v>1</v>
      </c>
      <c r="V411">
        <v>3</v>
      </c>
      <c r="W411">
        <v>2</v>
      </c>
      <c r="X411">
        <v>11</v>
      </c>
      <c r="Y411">
        <v>15</v>
      </c>
      <c r="Z411">
        <v>32</v>
      </c>
      <c r="AA411" s="6" t="s">
        <v>2235</v>
      </c>
      <c r="AB411">
        <f>(Table1[[#This Row],[ast]]/(Table1[[#This Row],[fga]]+(0.44*Table1[[#This Row],[fta]])+Table1[[#This Row],[ast]]+Table1[[#This Row],[tov]]))*100</f>
        <v>41.106128550074743</v>
      </c>
      <c r="AC411">
        <f>(Table1[[#This Row],[pts]]/(Table1[[#This Row],[fga]]+(0.44*Table1[[#This Row],[fta]])+Table1[[#This Row],[tov]]))</f>
        <v>0.69796954314720816</v>
      </c>
      <c r="AD4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412" spans="1:30" x14ac:dyDescent="0.25">
      <c r="A412">
        <v>20</v>
      </c>
      <c r="B412" s="1">
        <v>39788</v>
      </c>
      <c r="C412" t="s">
        <v>532</v>
      </c>
      <c r="D412" t="s">
        <v>27</v>
      </c>
      <c r="E412" t="s">
        <v>178</v>
      </c>
      <c r="F412" t="s">
        <v>253</v>
      </c>
      <c r="G412">
        <v>28</v>
      </c>
      <c r="H412">
        <v>8</v>
      </c>
      <c r="I412">
        <v>17</v>
      </c>
      <c r="J412">
        <v>0.47099999999999997</v>
      </c>
      <c r="K412">
        <v>2</v>
      </c>
      <c r="L412">
        <v>4</v>
      </c>
      <c r="M412">
        <v>0.5</v>
      </c>
      <c r="N412">
        <v>7</v>
      </c>
      <c r="O412">
        <v>8</v>
      </c>
      <c r="P412">
        <v>0.875</v>
      </c>
      <c r="Q412">
        <v>2</v>
      </c>
      <c r="R412">
        <v>3</v>
      </c>
      <c r="S412">
        <v>5</v>
      </c>
      <c r="T412">
        <v>4</v>
      </c>
      <c r="U412">
        <v>2</v>
      </c>
      <c r="V412">
        <v>2</v>
      </c>
      <c r="W412">
        <v>3</v>
      </c>
      <c r="X412">
        <v>25</v>
      </c>
      <c r="Y412">
        <v>20.2</v>
      </c>
      <c r="Z412">
        <v>27</v>
      </c>
      <c r="AA412" s="6" t="s">
        <v>2235</v>
      </c>
      <c r="AB412">
        <f>(Table1[[#This Row],[ast]]/(Table1[[#This Row],[fga]]+(0.44*Table1[[#This Row],[fta]])+Table1[[#This Row],[ast]]+Table1[[#This Row],[tov]]))*100</f>
        <v>14.534883720930234</v>
      </c>
      <c r="AC412">
        <f>(Table1[[#This Row],[pts]]/(Table1[[#This Row],[fga]]+(0.44*Table1[[#This Row],[fta]])+Table1[[#This Row],[tov]]))</f>
        <v>1.0629251700680273</v>
      </c>
      <c r="AD4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0.8928571428571429</v>
      </c>
    </row>
    <row r="413" spans="1:30" x14ac:dyDescent="0.25">
      <c r="A413">
        <v>21</v>
      </c>
      <c r="B413" s="1">
        <v>39791</v>
      </c>
      <c r="C413" t="s">
        <v>533</v>
      </c>
      <c r="D413" t="s">
        <v>27</v>
      </c>
      <c r="E413" t="s">
        <v>79</v>
      </c>
      <c r="F413" t="s">
        <v>253</v>
      </c>
      <c r="G413">
        <v>30</v>
      </c>
      <c r="H413">
        <v>11</v>
      </c>
      <c r="I413">
        <v>18</v>
      </c>
      <c r="J413">
        <v>0.61099999999999999</v>
      </c>
      <c r="K413">
        <v>2</v>
      </c>
      <c r="L413">
        <v>5</v>
      </c>
      <c r="M413">
        <v>0.4</v>
      </c>
      <c r="N413">
        <v>7</v>
      </c>
      <c r="O413">
        <v>8</v>
      </c>
      <c r="P413">
        <v>0.875</v>
      </c>
      <c r="Q413">
        <v>0</v>
      </c>
      <c r="R413">
        <v>5</v>
      </c>
      <c r="S413">
        <v>5</v>
      </c>
      <c r="T413">
        <v>4</v>
      </c>
      <c r="U413">
        <v>3</v>
      </c>
      <c r="V413">
        <v>0</v>
      </c>
      <c r="W413">
        <v>2</v>
      </c>
      <c r="X413">
        <v>31</v>
      </c>
      <c r="Y413">
        <v>27.3</v>
      </c>
      <c r="Z413">
        <v>19</v>
      </c>
      <c r="AA413" s="6" t="s">
        <v>2235</v>
      </c>
      <c r="AB413">
        <f>(Table1[[#This Row],[ast]]/(Table1[[#This Row],[fga]]+(0.44*Table1[[#This Row],[fta]])+Table1[[#This Row],[ast]]+Table1[[#This Row],[tov]]))*100</f>
        <v>14.534883720930234</v>
      </c>
      <c r="AC413">
        <f>(Table1[[#This Row],[pts]]/(Table1[[#This Row],[fga]]+(0.44*Table1[[#This Row],[fta]])+Table1[[#This Row],[tov]]))</f>
        <v>1.3180272108843538</v>
      </c>
      <c r="AD4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414" spans="1:30" x14ac:dyDescent="0.25">
      <c r="A414">
        <v>22</v>
      </c>
      <c r="B414" s="1">
        <v>39792</v>
      </c>
      <c r="C414" t="s">
        <v>534</v>
      </c>
      <c r="D414" t="s">
        <v>27</v>
      </c>
      <c r="E414" t="s">
        <v>54</v>
      </c>
      <c r="F414" t="s">
        <v>58</v>
      </c>
      <c r="G414">
        <v>39</v>
      </c>
      <c r="H414">
        <v>10</v>
      </c>
      <c r="I414">
        <v>22</v>
      </c>
      <c r="J414">
        <v>0.45500000000000002</v>
      </c>
      <c r="K414">
        <v>2</v>
      </c>
      <c r="L414">
        <v>6</v>
      </c>
      <c r="M414">
        <v>0.33300000000000002</v>
      </c>
      <c r="N414">
        <v>7</v>
      </c>
      <c r="O414">
        <v>8</v>
      </c>
      <c r="P414">
        <v>0.875</v>
      </c>
      <c r="Q414">
        <v>2</v>
      </c>
      <c r="R414">
        <v>2</v>
      </c>
      <c r="S414">
        <v>4</v>
      </c>
      <c r="T414">
        <v>5</v>
      </c>
      <c r="U414">
        <v>0</v>
      </c>
      <c r="V414">
        <v>2</v>
      </c>
      <c r="W414">
        <v>1</v>
      </c>
      <c r="X414">
        <v>29</v>
      </c>
      <c r="Y414">
        <v>21.5</v>
      </c>
      <c r="Z414">
        <v>-1</v>
      </c>
      <c r="AA414" s="6" t="s">
        <v>2235</v>
      </c>
      <c r="AB414">
        <f>(Table1[[#This Row],[ast]]/(Table1[[#This Row],[fga]]+(0.44*Table1[[#This Row],[fta]])+Table1[[#This Row],[ast]]+Table1[[#This Row],[tov]]))*100</f>
        <v>15.862944162436548</v>
      </c>
      <c r="AC414">
        <f>(Table1[[#This Row],[pts]]/(Table1[[#This Row],[fga]]+(0.44*Table1[[#This Row],[fta]])+Table1[[#This Row],[tov]]))</f>
        <v>1.0935143288084466</v>
      </c>
      <c r="AD4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415" spans="1:30" x14ac:dyDescent="0.25">
      <c r="A415">
        <v>23</v>
      </c>
      <c r="B415" s="1">
        <v>39794</v>
      </c>
      <c r="C415" t="s">
        <v>535</v>
      </c>
      <c r="D415" t="s">
        <v>27</v>
      </c>
      <c r="E415" t="s">
        <v>54</v>
      </c>
      <c r="F415" t="s">
        <v>181</v>
      </c>
      <c r="G415">
        <v>37</v>
      </c>
      <c r="H415">
        <v>9</v>
      </c>
      <c r="I415">
        <v>21</v>
      </c>
      <c r="J415">
        <v>0.42899999999999999</v>
      </c>
      <c r="K415">
        <v>1</v>
      </c>
      <c r="L415">
        <v>4</v>
      </c>
      <c r="M415">
        <v>0.25</v>
      </c>
      <c r="N415">
        <v>9</v>
      </c>
      <c r="O415">
        <v>12</v>
      </c>
      <c r="P415">
        <v>0.75</v>
      </c>
      <c r="Q415">
        <v>3</v>
      </c>
      <c r="R415">
        <v>4</v>
      </c>
      <c r="S415">
        <v>7</v>
      </c>
      <c r="T415">
        <v>7</v>
      </c>
      <c r="U415">
        <v>1</v>
      </c>
      <c r="V415">
        <v>3</v>
      </c>
      <c r="W415">
        <v>0</v>
      </c>
      <c r="X415">
        <v>28</v>
      </c>
      <c r="Y415">
        <v>26.2</v>
      </c>
      <c r="Z415">
        <v>13</v>
      </c>
      <c r="AA415" s="6" t="s">
        <v>2235</v>
      </c>
      <c r="AB415">
        <f>(Table1[[#This Row],[ast]]/(Table1[[#This Row],[fga]]+(0.44*Table1[[#This Row],[fta]])+Table1[[#This Row],[ast]]+Table1[[#This Row],[tov]]))*100</f>
        <v>21.033653846153847</v>
      </c>
      <c r="AC415">
        <f>(Table1[[#This Row],[pts]]/(Table1[[#This Row],[fga]]+(0.44*Table1[[#This Row],[fta]])+Table1[[#This Row],[tov]]))</f>
        <v>1.06544901065449</v>
      </c>
      <c r="AD4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416" spans="1:30" x14ac:dyDescent="0.25">
      <c r="A416">
        <v>24</v>
      </c>
      <c r="B416" s="1">
        <v>39795</v>
      </c>
      <c r="C416" t="s">
        <v>536</v>
      </c>
      <c r="D416" t="s">
        <v>27</v>
      </c>
      <c r="E416" t="s">
        <v>64</v>
      </c>
      <c r="F416" t="s">
        <v>50</v>
      </c>
      <c r="G416">
        <v>46</v>
      </c>
      <c r="H416">
        <v>10</v>
      </c>
      <c r="I416">
        <v>19</v>
      </c>
      <c r="J416">
        <v>0.52600000000000002</v>
      </c>
      <c r="K416">
        <v>2</v>
      </c>
      <c r="L416">
        <v>7</v>
      </c>
      <c r="M416">
        <v>0.28599999999999998</v>
      </c>
      <c r="N416">
        <v>11</v>
      </c>
      <c r="O416">
        <v>12</v>
      </c>
      <c r="P416">
        <v>0.91700000000000004</v>
      </c>
      <c r="Q416">
        <v>2</v>
      </c>
      <c r="R416">
        <v>4</v>
      </c>
      <c r="S416">
        <v>6</v>
      </c>
      <c r="T416">
        <v>9</v>
      </c>
      <c r="U416">
        <v>4</v>
      </c>
      <c r="V416">
        <v>1</v>
      </c>
      <c r="W416">
        <v>1</v>
      </c>
      <c r="X416">
        <v>33</v>
      </c>
      <c r="Y416">
        <v>35.1</v>
      </c>
      <c r="Z416">
        <v>1</v>
      </c>
      <c r="AA416" s="6" t="s">
        <v>2234</v>
      </c>
      <c r="AB416">
        <f>(Table1[[#This Row],[ast]]/(Table1[[#This Row],[fga]]+(0.44*Table1[[#This Row],[fta]])+Table1[[#This Row],[ast]]+Table1[[#This Row],[tov]]))*100</f>
        <v>26.254375729288213</v>
      </c>
      <c r="AC416">
        <f>(Table1[[#This Row],[pts]]/(Table1[[#This Row],[fga]]+(0.44*Table1[[#This Row],[fta]])+Table1[[#This Row],[tov]]))</f>
        <v>1.3053797468354429</v>
      </c>
      <c r="AD4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0.91304347826086951</v>
      </c>
    </row>
    <row r="417" spans="1:30" x14ac:dyDescent="0.25">
      <c r="A417">
        <v>25</v>
      </c>
      <c r="B417" s="1">
        <v>39799</v>
      </c>
      <c r="C417" t="s">
        <v>537</v>
      </c>
      <c r="D417" t="s">
        <v>27</v>
      </c>
      <c r="E417" t="s">
        <v>62</v>
      </c>
      <c r="F417" t="s">
        <v>409</v>
      </c>
      <c r="G417">
        <v>40</v>
      </c>
      <c r="H417">
        <v>14</v>
      </c>
      <c r="I417">
        <v>20</v>
      </c>
      <c r="J417">
        <v>0.7</v>
      </c>
      <c r="K417">
        <v>2</v>
      </c>
      <c r="L417">
        <v>6</v>
      </c>
      <c r="M417">
        <v>0.33300000000000002</v>
      </c>
      <c r="N417">
        <v>2</v>
      </c>
      <c r="O417">
        <v>4</v>
      </c>
      <c r="P417">
        <v>0.5</v>
      </c>
      <c r="Q417">
        <v>0</v>
      </c>
      <c r="R417">
        <v>6</v>
      </c>
      <c r="S417">
        <v>6</v>
      </c>
      <c r="T417">
        <v>3</v>
      </c>
      <c r="U417">
        <v>2</v>
      </c>
      <c r="V417">
        <v>2</v>
      </c>
      <c r="W417">
        <v>0</v>
      </c>
      <c r="X417">
        <v>32</v>
      </c>
      <c r="Y417">
        <v>29.7</v>
      </c>
      <c r="Z417">
        <v>22</v>
      </c>
      <c r="AA417" s="6" t="s">
        <v>2235</v>
      </c>
      <c r="AB417">
        <f>(Table1[[#This Row],[ast]]/(Table1[[#This Row],[fga]]+(0.44*Table1[[#This Row],[fta]])+Table1[[#This Row],[ast]]+Table1[[#This Row],[tov]]))*100</f>
        <v>12.116316639741518</v>
      </c>
      <c r="AC417">
        <f>(Table1[[#This Row],[pts]]/(Table1[[#This Row],[fga]]+(0.44*Table1[[#This Row],[fta]])+Table1[[#This Row],[tov]]))</f>
        <v>1.4705882352941175</v>
      </c>
      <c r="AD4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0.92500000000000004</v>
      </c>
    </row>
    <row r="418" spans="1:30" x14ac:dyDescent="0.25">
      <c r="A418">
        <v>26</v>
      </c>
      <c r="B418" s="1">
        <v>39801</v>
      </c>
      <c r="C418" t="s">
        <v>538</v>
      </c>
      <c r="D418" t="s">
        <v>27</v>
      </c>
      <c r="E418" t="s">
        <v>37</v>
      </c>
      <c r="F418" t="s">
        <v>179</v>
      </c>
      <c r="G418">
        <v>39</v>
      </c>
      <c r="H418">
        <v>13</v>
      </c>
      <c r="I418">
        <v>20</v>
      </c>
      <c r="J418">
        <v>0.65</v>
      </c>
      <c r="K418">
        <v>0</v>
      </c>
      <c r="L418">
        <v>2</v>
      </c>
      <c r="M418">
        <v>0</v>
      </c>
      <c r="N418">
        <v>7</v>
      </c>
      <c r="O418">
        <v>8</v>
      </c>
      <c r="P418">
        <v>0.875</v>
      </c>
      <c r="Q418">
        <v>3</v>
      </c>
      <c r="R418">
        <v>7</v>
      </c>
      <c r="S418">
        <v>10</v>
      </c>
      <c r="T418">
        <v>8</v>
      </c>
      <c r="U418">
        <v>0</v>
      </c>
      <c r="V418">
        <v>0</v>
      </c>
      <c r="W418">
        <v>6</v>
      </c>
      <c r="X418">
        <v>33</v>
      </c>
      <c r="Y418">
        <v>26.4</v>
      </c>
      <c r="Z418">
        <v>14</v>
      </c>
      <c r="AA418" s="6" t="s">
        <v>2235</v>
      </c>
      <c r="AB418">
        <f>(Table1[[#This Row],[ast]]/(Table1[[#This Row],[fga]]+(0.44*Table1[[#This Row],[fta]])+Table1[[#This Row],[ast]]+Table1[[#This Row],[tov]]))*100</f>
        <v>21.321961620469086</v>
      </c>
      <c r="AC418">
        <f>(Table1[[#This Row],[pts]]/(Table1[[#This Row],[fga]]+(0.44*Table1[[#This Row],[fta]])+Table1[[#This Row],[tov]]))</f>
        <v>1.1178861788617886</v>
      </c>
      <c r="AD4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419" spans="1:30" x14ac:dyDescent="0.25">
      <c r="A419">
        <v>27</v>
      </c>
      <c r="B419" s="1">
        <v>39803</v>
      </c>
      <c r="C419" t="s">
        <v>539</v>
      </c>
      <c r="D419" t="s">
        <v>27</v>
      </c>
      <c r="E419" t="s">
        <v>526</v>
      </c>
      <c r="F419" t="s">
        <v>91</v>
      </c>
      <c r="G419">
        <v>43</v>
      </c>
      <c r="H419">
        <v>14</v>
      </c>
      <c r="I419">
        <v>24</v>
      </c>
      <c r="J419">
        <v>0.58299999999999996</v>
      </c>
      <c r="K419">
        <v>2</v>
      </c>
      <c r="L419">
        <v>4</v>
      </c>
      <c r="M419">
        <v>0.5</v>
      </c>
      <c r="N419">
        <v>1</v>
      </c>
      <c r="O419">
        <v>2</v>
      </c>
      <c r="P419">
        <v>0.5</v>
      </c>
      <c r="Q419">
        <v>2</v>
      </c>
      <c r="R419">
        <v>2</v>
      </c>
      <c r="S419">
        <v>4</v>
      </c>
      <c r="T419">
        <v>7</v>
      </c>
      <c r="U419">
        <v>3</v>
      </c>
      <c r="V419">
        <v>1</v>
      </c>
      <c r="W419">
        <v>3</v>
      </c>
      <c r="X419">
        <v>31</v>
      </c>
      <c r="Y419">
        <v>26.6</v>
      </c>
      <c r="Z419">
        <v>16</v>
      </c>
      <c r="AA419" s="6" t="s">
        <v>2235</v>
      </c>
      <c r="AB419">
        <f>(Table1[[#This Row],[ast]]/(Table1[[#This Row],[fga]]+(0.44*Table1[[#This Row],[fta]])+Table1[[#This Row],[ast]]+Table1[[#This Row],[tov]]))*100</f>
        <v>20.068807339449542</v>
      </c>
      <c r="AC419">
        <f>(Table1[[#This Row],[pts]]/(Table1[[#This Row],[fga]]+(0.44*Table1[[#This Row],[fta]])+Table1[[#This Row],[tov]]))</f>
        <v>1.1119081779053086</v>
      </c>
      <c r="AD4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0.7441860465116279</v>
      </c>
    </row>
    <row r="420" spans="1:30" x14ac:dyDescent="0.25">
      <c r="A420">
        <v>28</v>
      </c>
      <c r="B420" s="1">
        <v>39805</v>
      </c>
      <c r="C420" t="s">
        <v>540</v>
      </c>
      <c r="D420" t="s">
        <v>27</v>
      </c>
      <c r="E420" t="s">
        <v>85</v>
      </c>
      <c r="F420" t="s">
        <v>81</v>
      </c>
      <c r="G420">
        <v>38</v>
      </c>
      <c r="H420">
        <v>11</v>
      </c>
      <c r="I420">
        <v>23</v>
      </c>
      <c r="J420">
        <v>0.47799999999999998</v>
      </c>
      <c r="K420">
        <v>0</v>
      </c>
      <c r="L420">
        <v>3</v>
      </c>
      <c r="M420">
        <v>0</v>
      </c>
      <c r="N420">
        <v>5</v>
      </c>
      <c r="O420">
        <v>7</v>
      </c>
      <c r="P420">
        <v>0.71399999999999997</v>
      </c>
      <c r="Q420">
        <v>1</v>
      </c>
      <c r="R420">
        <v>8</v>
      </c>
      <c r="S420">
        <v>9</v>
      </c>
      <c r="T420">
        <v>5</v>
      </c>
      <c r="U420">
        <v>3</v>
      </c>
      <c r="V420">
        <v>1</v>
      </c>
      <c r="W420">
        <v>7</v>
      </c>
      <c r="X420">
        <v>27</v>
      </c>
      <c r="Y420">
        <v>17</v>
      </c>
      <c r="Z420">
        <v>14</v>
      </c>
      <c r="AA420" s="6" t="s">
        <v>2235</v>
      </c>
      <c r="AB420">
        <f>(Table1[[#This Row],[ast]]/(Table1[[#This Row],[fga]]+(0.44*Table1[[#This Row],[fta]])+Table1[[#This Row],[ast]]+Table1[[#This Row],[tov]]))*100</f>
        <v>13.130252100840337</v>
      </c>
      <c r="AC420">
        <f>(Table1[[#This Row],[pts]]/(Table1[[#This Row],[fga]]+(0.44*Table1[[#This Row],[fta]])+Table1[[#This Row],[tov]]))</f>
        <v>0.81620314389359139</v>
      </c>
      <c r="AD4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0.63157894736842102</v>
      </c>
    </row>
    <row r="421" spans="1:30" x14ac:dyDescent="0.25">
      <c r="A421">
        <v>29</v>
      </c>
      <c r="B421" s="1">
        <v>39807</v>
      </c>
      <c r="C421" t="s">
        <v>541</v>
      </c>
      <c r="D421" t="s">
        <v>27</v>
      </c>
      <c r="E421" t="s">
        <v>43</v>
      </c>
      <c r="F421" t="s">
        <v>123</v>
      </c>
      <c r="G421">
        <v>38</v>
      </c>
      <c r="H421">
        <v>6</v>
      </c>
      <c r="I421">
        <v>13</v>
      </c>
      <c r="J421">
        <v>0.46200000000000002</v>
      </c>
      <c r="K421">
        <v>0</v>
      </c>
      <c r="L421">
        <v>2</v>
      </c>
      <c r="M421">
        <v>0</v>
      </c>
      <c r="N421">
        <v>6</v>
      </c>
      <c r="O421">
        <v>10</v>
      </c>
      <c r="P421">
        <v>0.6</v>
      </c>
      <c r="Q421">
        <v>0</v>
      </c>
      <c r="R421">
        <v>5</v>
      </c>
      <c r="S421">
        <v>5</v>
      </c>
      <c r="T421">
        <v>6</v>
      </c>
      <c r="U421">
        <v>3</v>
      </c>
      <c r="V421">
        <v>1</v>
      </c>
      <c r="W421">
        <v>3</v>
      </c>
      <c r="X421">
        <v>18</v>
      </c>
      <c r="Y421">
        <v>15.7</v>
      </c>
      <c r="Z421">
        <v>-4</v>
      </c>
      <c r="AA421" s="6" t="s">
        <v>2235</v>
      </c>
      <c r="AB421">
        <f>(Table1[[#This Row],[ast]]/(Table1[[#This Row],[fga]]+(0.44*Table1[[#This Row],[fta]])+Table1[[#This Row],[ast]]+Table1[[#This Row],[tov]]))*100</f>
        <v>22.72727272727273</v>
      </c>
      <c r="AC421">
        <f>(Table1[[#This Row],[pts]]/(Table1[[#This Row],[fga]]+(0.44*Table1[[#This Row],[fta]])+Table1[[#This Row],[tov]]))</f>
        <v>0.88235294117647067</v>
      </c>
      <c r="AD4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22" spans="1:30" x14ac:dyDescent="0.25">
      <c r="A422">
        <v>30</v>
      </c>
      <c r="B422" s="1">
        <v>39810</v>
      </c>
      <c r="C422" t="s">
        <v>542</v>
      </c>
      <c r="D422" t="s">
        <v>27</v>
      </c>
      <c r="E422" t="s">
        <v>49</v>
      </c>
      <c r="F422" t="s">
        <v>87</v>
      </c>
      <c r="G422">
        <v>43</v>
      </c>
      <c r="H422">
        <v>12</v>
      </c>
      <c r="I422">
        <v>19</v>
      </c>
      <c r="J422">
        <v>0.63200000000000001</v>
      </c>
      <c r="K422">
        <v>2</v>
      </c>
      <c r="L422">
        <v>4</v>
      </c>
      <c r="M422">
        <v>0.5</v>
      </c>
      <c r="N422">
        <v>7</v>
      </c>
      <c r="O422">
        <v>12</v>
      </c>
      <c r="P422">
        <v>0.58299999999999996</v>
      </c>
      <c r="Q422">
        <v>0</v>
      </c>
      <c r="R422">
        <v>6</v>
      </c>
      <c r="S422">
        <v>6</v>
      </c>
      <c r="T422">
        <v>9</v>
      </c>
      <c r="U422">
        <v>0</v>
      </c>
      <c r="V422">
        <v>1</v>
      </c>
      <c r="W422">
        <v>2</v>
      </c>
      <c r="X422">
        <v>33</v>
      </c>
      <c r="Y422">
        <v>28.9</v>
      </c>
      <c r="Z422">
        <v>8</v>
      </c>
      <c r="AA422" s="6" t="s">
        <v>2235</v>
      </c>
      <c r="AB422">
        <f>(Table1[[#This Row],[ast]]/(Table1[[#This Row],[fga]]+(0.44*Table1[[#This Row],[fta]])+Table1[[#This Row],[ast]]+Table1[[#This Row],[tov]]))*100</f>
        <v>25.510204081632654</v>
      </c>
      <c r="AC422">
        <f>(Table1[[#This Row],[pts]]/(Table1[[#This Row],[fga]]+(0.44*Table1[[#This Row],[fta]])+Table1[[#This Row],[tov]]))</f>
        <v>1.2557077625570776</v>
      </c>
      <c r="AD4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423" spans="1:30" x14ac:dyDescent="0.25">
      <c r="A423">
        <v>31</v>
      </c>
      <c r="B423" s="1">
        <v>39812</v>
      </c>
      <c r="C423" t="s">
        <v>543</v>
      </c>
      <c r="D423" t="s">
        <v>27</v>
      </c>
      <c r="E423" t="s">
        <v>49</v>
      </c>
      <c r="F423" t="s">
        <v>32</v>
      </c>
      <c r="G423">
        <v>43</v>
      </c>
      <c r="H423">
        <v>12</v>
      </c>
      <c r="I423">
        <v>24</v>
      </c>
      <c r="J423">
        <v>0.5</v>
      </c>
      <c r="K423">
        <v>3</v>
      </c>
      <c r="L423">
        <v>8</v>
      </c>
      <c r="M423">
        <v>0.375</v>
      </c>
      <c r="N423">
        <v>11</v>
      </c>
      <c r="O423">
        <v>14</v>
      </c>
      <c r="P423">
        <v>0.78600000000000003</v>
      </c>
      <c r="Q423">
        <v>0</v>
      </c>
      <c r="R423">
        <v>2</v>
      </c>
      <c r="S423">
        <v>2</v>
      </c>
      <c r="T423">
        <v>7</v>
      </c>
      <c r="U423">
        <v>0</v>
      </c>
      <c r="V423">
        <v>2</v>
      </c>
      <c r="W423">
        <v>5</v>
      </c>
      <c r="X423">
        <v>38</v>
      </c>
      <c r="Y423">
        <v>25.9</v>
      </c>
      <c r="Z423">
        <v>-6</v>
      </c>
      <c r="AA423" s="6" t="s">
        <v>2234</v>
      </c>
      <c r="AB423">
        <f>(Table1[[#This Row],[ast]]/(Table1[[#This Row],[fga]]+(0.44*Table1[[#This Row],[fta]])+Table1[[#This Row],[ast]]+Table1[[#This Row],[tov]]))*100</f>
        <v>16.603415559772298</v>
      </c>
      <c r="AC423">
        <f>(Table1[[#This Row],[pts]]/(Table1[[#This Row],[fga]]+(0.44*Table1[[#This Row],[fta]])+Table1[[#This Row],[tov]]))</f>
        <v>1.0807736063708762</v>
      </c>
      <c r="AD4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0.67441860465116277</v>
      </c>
    </row>
    <row r="424" spans="1:30" x14ac:dyDescent="0.25">
      <c r="A424">
        <v>32</v>
      </c>
      <c r="B424" s="1">
        <v>39815</v>
      </c>
      <c r="C424" t="s">
        <v>544</v>
      </c>
      <c r="D424" t="s">
        <v>27</v>
      </c>
      <c r="E424" t="s">
        <v>89</v>
      </c>
      <c r="F424" t="s">
        <v>209</v>
      </c>
      <c r="G424">
        <v>37</v>
      </c>
      <c r="H424">
        <v>3</v>
      </c>
      <c r="I424">
        <v>8</v>
      </c>
      <c r="J424">
        <v>0.375</v>
      </c>
      <c r="K424">
        <v>2</v>
      </c>
      <c r="L424">
        <v>3</v>
      </c>
      <c r="M424">
        <v>0.66700000000000004</v>
      </c>
      <c r="N424">
        <v>8</v>
      </c>
      <c r="O424">
        <v>8</v>
      </c>
      <c r="P424">
        <v>1</v>
      </c>
      <c r="Q424">
        <v>1</v>
      </c>
      <c r="R424">
        <v>9</v>
      </c>
      <c r="S424">
        <v>10</v>
      </c>
      <c r="T424">
        <v>11</v>
      </c>
      <c r="U424">
        <v>2</v>
      </c>
      <c r="V424">
        <v>3</v>
      </c>
      <c r="W424">
        <v>5</v>
      </c>
      <c r="X424">
        <v>16</v>
      </c>
      <c r="Y424">
        <v>21.4</v>
      </c>
      <c r="Z424">
        <v>27</v>
      </c>
      <c r="AA424" s="6" t="s">
        <v>2235</v>
      </c>
      <c r="AB424">
        <f>(Table1[[#This Row],[ast]]/(Table1[[#This Row],[fga]]+(0.44*Table1[[#This Row],[fta]])+Table1[[#This Row],[ast]]+Table1[[#This Row],[tov]]))*100</f>
        <v>39.970930232558139</v>
      </c>
      <c r="AC424">
        <f>(Table1[[#This Row],[pts]]/(Table1[[#This Row],[fga]]+(0.44*Table1[[#This Row],[fta]])+Table1[[#This Row],[tov]]))</f>
        <v>0.96852300242130751</v>
      </c>
      <c r="AD4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425" spans="1:30" x14ac:dyDescent="0.25">
      <c r="A425">
        <v>33</v>
      </c>
      <c r="B425" s="1">
        <v>39817</v>
      </c>
      <c r="C425" t="s">
        <v>545</v>
      </c>
      <c r="D425" t="s">
        <v>27</v>
      </c>
      <c r="E425" t="s">
        <v>43</v>
      </c>
      <c r="F425" t="s">
        <v>98</v>
      </c>
      <c r="G425">
        <v>41</v>
      </c>
      <c r="H425">
        <v>11</v>
      </c>
      <c r="I425">
        <v>22</v>
      </c>
      <c r="J425">
        <v>0.5</v>
      </c>
      <c r="K425">
        <v>3</v>
      </c>
      <c r="L425">
        <v>9</v>
      </c>
      <c r="M425">
        <v>0.33300000000000002</v>
      </c>
      <c r="N425">
        <v>5</v>
      </c>
      <c r="O425">
        <v>8</v>
      </c>
      <c r="P425">
        <v>0.625</v>
      </c>
      <c r="Q425">
        <v>0</v>
      </c>
      <c r="R425">
        <v>6</v>
      </c>
      <c r="S425">
        <v>6</v>
      </c>
      <c r="T425">
        <v>10</v>
      </c>
      <c r="U425">
        <v>1</v>
      </c>
      <c r="V425">
        <v>2</v>
      </c>
      <c r="W425">
        <v>7</v>
      </c>
      <c r="X425">
        <v>30</v>
      </c>
      <c r="Y425">
        <v>20.399999999999999</v>
      </c>
      <c r="Z425">
        <v>0</v>
      </c>
      <c r="AA425" s="6" t="s">
        <v>2234</v>
      </c>
      <c r="AB425">
        <f>(Table1[[#This Row],[ast]]/(Table1[[#This Row],[fga]]+(0.44*Table1[[#This Row],[fta]])+Table1[[#This Row],[ast]]+Table1[[#This Row],[tov]]))*100</f>
        <v>23.518344308560678</v>
      </c>
      <c r="AC425">
        <f>(Table1[[#This Row],[pts]]/(Table1[[#This Row],[fga]]+(0.44*Table1[[#This Row],[fta]])+Table1[[#This Row],[tov]]))</f>
        <v>0.92250922509225108</v>
      </c>
      <c r="AD4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426" spans="1:30" x14ac:dyDescent="0.25">
      <c r="A426">
        <v>34</v>
      </c>
      <c r="B426" s="1">
        <v>39820</v>
      </c>
      <c r="C426" t="s">
        <v>546</v>
      </c>
      <c r="D426" t="s">
        <v>27</v>
      </c>
      <c r="E426" t="s">
        <v>178</v>
      </c>
      <c r="F426" t="s">
        <v>308</v>
      </c>
      <c r="G426">
        <v>31</v>
      </c>
      <c r="H426">
        <v>9</v>
      </c>
      <c r="I426">
        <v>16</v>
      </c>
      <c r="J426">
        <v>0.56299999999999994</v>
      </c>
      <c r="K426">
        <v>0</v>
      </c>
      <c r="L426">
        <v>1</v>
      </c>
      <c r="M426">
        <v>0</v>
      </c>
      <c r="N426">
        <v>3</v>
      </c>
      <c r="O426">
        <v>3</v>
      </c>
      <c r="P426">
        <v>1</v>
      </c>
      <c r="Q426">
        <v>0</v>
      </c>
      <c r="R426">
        <v>4</v>
      </c>
      <c r="S426">
        <v>4</v>
      </c>
      <c r="T426">
        <v>4</v>
      </c>
      <c r="U426">
        <v>2</v>
      </c>
      <c r="V426">
        <v>2</v>
      </c>
      <c r="W426">
        <v>4</v>
      </c>
      <c r="X426">
        <v>21</v>
      </c>
      <c r="Y426">
        <v>16.399999999999999</v>
      </c>
      <c r="Z426">
        <v>23</v>
      </c>
      <c r="AA426" s="6" t="s">
        <v>2235</v>
      </c>
      <c r="AB426">
        <f>(Table1[[#This Row],[ast]]/(Table1[[#This Row],[fga]]+(0.44*Table1[[#This Row],[fta]])+Table1[[#This Row],[ast]]+Table1[[#This Row],[tov]]))*100</f>
        <v>15.797788309636651</v>
      </c>
      <c r="AC426">
        <f>(Table1[[#This Row],[pts]]/(Table1[[#This Row],[fga]]+(0.44*Table1[[#This Row],[fta]])+Table1[[#This Row],[tov]]))</f>
        <v>0.98499061913696062</v>
      </c>
      <c r="AD4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0.70967741935483875</v>
      </c>
    </row>
    <row r="427" spans="1:30" x14ac:dyDescent="0.25">
      <c r="A427">
        <v>35</v>
      </c>
      <c r="B427" s="1">
        <v>39822</v>
      </c>
      <c r="C427" t="s">
        <v>547</v>
      </c>
      <c r="D427" t="s">
        <v>27</v>
      </c>
      <c r="E427" t="s">
        <v>52</v>
      </c>
      <c r="F427" t="s">
        <v>244</v>
      </c>
      <c r="G427">
        <v>36</v>
      </c>
      <c r="H427">
        <v>13</v>
      </c>
      <c r="I427">
        <v>25</v>
      </c>
      <c r="J427">
        <v>0.52</v>
      </c>
      <c r="K427">
        <v>3</v>
      </c>
      <c r="L427">
        <v>7</v>
      </c>
      <c r="M427">
        <v>0.42899999999999999</v>
      </c>
      <c r="N427">
        <v>9</v>
      </c>
      <c r="O427">
        <v>9</v>
      </c>
      <c r="P427">
        <v>1</v>
      </c>
      <c r="Q427">
        <v>1</v>
      </c>
      <c r="R427">
        <v>6</v>
      </c>
      <c r="S427">
        <v>7</v>
      </c>
      <c r="T427">
        <v>6</v>
      </c>
      <c r="U427">
        <v>4</v>
      </c>
      <c r="V427">
        <v>3</v>
      </c>
      <c r="W427">
        <v>3</v>
      </c>
      <c r="X427">
        <v>38</v>
      </c>
      <c r="Y427">
        <v>34.700000000000003</v>
      </c>
      <c r="Z427">
        <v>20</v>
      </c>
      <c r="AA427" s="6" t="s">
        <v>2235</v>
      </c>
      <c r="AB427">
        <f>(Table1[[#This Row],[ast]]/(Table1[[#This Row],[fga]]+(0.44*Table1[[#This Row],[fta]])+Table1[[#This Row],[ast]]+Table1[[#This Row],[tov]]))*100</f>
        <v>15.806111696522654</v>
      </c>
      <c r="AC427">
        <f>(Table1[[#This Row],[pts]]/(Table1[[#This Row],[fga]]+(0.44*Table1[[#This Row],[fta]])+Table1[[#This Row],[tov]]))</f>
        <v>1.1889862327909888</v>
      </c>
      <c r="AD4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1.1944444444444444</v>
      </c>
    </row>
    <row r="428" spans="1:30" x14ac:dyDescent="0.25">
      <c r="A428">
        <v>36</v>
      </c>
      <c r="B428" s="1">
        <v>39826</v>
      </c>
      <c r="C428" t="s">
        <v>548</v>
      </c>
      <c r="D428" t="s">
        <v>27</v>
      </c>
      <c r="E428" t="s">
        <v>71</v>
      </c>
      <c r="F428" t="s">
        <v>244</v>
      </c>
      <c r="G428">
        <v>40</v>
      </c>
      <c r="H428">
        <v>9</v>
      </c>
      <c r="I428">
        <v>15</v>
      </c>
      <c r="J428">
        <v>0.6</v>
      </c>
      <c r="K428">
        <v>1</v>
      </c>
      <c r="L428">
        <v>5</v>
      </c>
      <c r="M428">
        <v>0.2</v>
      </c>
      <c r="N428">
        <v>11</v>
      </c>
      <c r="O428">
        <v>14</v>
      </c>
      <c r="P428">
        <v>0.78600000000000003</v>
      </c>
      <c r="Q428">
        <v>0</v>
      </c>
      <c r="R428">
        <v>11</v>
      </c>
      <c r="S428">
        <v>11</v>
      </c>
      <c r="T428">
        <v>10</v>
      </c>
      <c r="U428">
        <v>3</v>
      </c>
      <c r="V428">
        <v>1</v>
      </c>
      <c r="W428">
        <v>2</v>
      </c>
      <c r="X428">
        <v>30</v>
      </c>
      <c r="Y428">
        <v>33.1</v>
      </c>
      <c r="Z428">
        <v>21</v>
      </c>
      <c r="AA428" s="6" t="s">
        <v>2235</v>
      </c>
      <c r="AB428">
        <f>(Table1[[#This Row],[ast]]/(Table1[[#This Row],[fga]]+(0.44*Table1[[#This Row],[fta]])+Table1[[#This Row],[ast]]+Table1[[#This Row],[tov]]))*100</f>
        <v>30.15681544028951</v>
      </c>
      <c r="AC428">
        <f>(Table1[[#This Row],[pts]]/(Table1[[#This Row],[fga]]+(0.44*Table1[[#This Row],[fta]])+Table1[[#This Row],[tov]]))</f>
        <v>1.2953367875647668</v>
      </c>
      <c r="AD4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429" spans="1:30" x14ac:dyDescent="0.25">
      <c r="A429">
        <v>37</v>
      </c>
      <c r="B429" s="1">
        <v>39828</v>
      </c>
      <c r="C429" t="s">
        <v>549</v>
      </c>
      <c r="D429" t="s">
        <v>27</v>
      </c>
      <c r="E429" t="s">
        <v>89</v>
      </c>
      <c r="F429" t="s">
        <v>32</v>
      </c>
      <c r="G429">
        <v>44</v>
      </c>
      <c r="H429">
        <v>8</v>
      </c>
      <c r="I429">
        <v>28</v>
      </c>
      <c r="J429">
        <v>0.28599999999999998</v>
      </c>
      <c r="K429">
        <v>1</v>
      </c>
      <c r="L429">
        <v>6</v>
      </c>
      <c r="M429">
        <v>0.16700000000000001</v>
      </c>
      <c r="N429">
        <v>11</v>
      </c>
      <c r="O429">
        <v>16</v>
      </c>
      <c r="P429">
        <v>0.68799999999999994</v>
      </c>
      <c r="Q429">
        <v>3</v>
      </c>
      <c r="R429">
        <v>11</v>
      </c>
      <c r="S429">
        <v>14</v>
      </c>
      <c r="T429">
        <v>7</v>
      </c>
      <c r="U429">
        <v>1</v>
      </c>
      <c r="V429">
        <v>1</v>
      </c>
      <c r="W429">
        <v>8</v>
      </c>
      <c r="X429">
        <v>28</v>
      </c>
      <c r="Y429">
        <v>12</v>
      </c>
      <c r="Z429">
        <v>2</v>
      </c>
      <c r="AA429" s="6" t="s">
        <v>2234</v>
      </c>
      <c r="AB429">
        <f>(Table1[[#This Row],[ast]]/(Table1[[#This Row],[fga]]+(0.44*Table1[[#This Row],[fta]])+Table1[[#This Row],[ast]]+Table1[[#This Row],[tov]]))*100</f>
        <v>13.988808952837731</v>
      </c>
      <c r="AC429">
        <f>(Table1[[#This Row],[pts]]/(Table1[[#This Row],[fga]]+(0.44*Table1[[#This Row],[fta]])+Table1[[#This Row],[tov]]))</f>
        <v>0.65055762081784385</v>
      </c>
      <c r="AD4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0.40909090909090912</v>
      </c>
    </row>
    <row r="430" spans="1:30" x14ac:dyDescent="0.25">
      <c r="A430">
        <v>38</v>
      </c>
      <c r="B430" s="1">
        <v>39829</v>
      </c>
      <c r="C430" t="s">
        <v>550</v>
      </c>
      <c r="D430" t="s">
        <v>27</v>
      </c>
      <c r="E430" t="s">
        <v>66</v>
      </c>
      <c r="F430" t="s">
        <v>47</v>
      </c>
      <c r="G430">
        <v>43</v>
      </c>
      <c r="H430">
        <v>12</v>
      </c>
      <c r="I430">
        <v>24</v>
      </c>
      <c r="J430">
        <v>0.5</v>
      </c>
      <c r="K430">
        <v>0</v>
      </c>
      <c r="L430">
        <v>2</v>
      </c>
      <c r="M430">
        <v>0</v>
      </c>
      <c r="N430">
        <v>5</v>
      </c>
      <c r="O430">
        <v>6</v>
      </c>
      <c r="P430">
        <v>0.83299999999999996</v>
      </c>
      <c r="Q430">
        <v>3</v>
      </c>
      <c r="R430">
        <v>11</v>
      </c>
      <c r="S430">
        <v>14</v>
      </c>
      <c r="T430">
        <v>7</v>
      </c>
      <c r="U430">
        <v>3</v>
      </c>
      <c r="V430">
        <v>1</v>
      </c>
      <c r="W430">
        <v>4</v>
      </c>
      <c r="X430">
        <v>29</v>
      </c>
      <c r="Y430">
        <v>25.4</v>
      </c>
      <c r="Z430">
        <v>19</v>
      </c>
      <c r="AA430" s="6" t="s">
        <v>2235</v>
      </c>
      <c r="AB430">
        <f>(Table1[[#This Row],[ast]]/(Table1[[#This Row],[fga]]+(0.44*Table1[[#This Row],[fta]])+Table1[[#This Row],[ast]]+Table1[[#This Row],[tov]]))*100</f>
        <v>18.597236981934113</v>
      </c>
      <c r="AC430">
        <f>(Table1[[#This Row],[pts]]/(Table1[[#This Row],[fga]]+(0.44*Table1[[#This Row],[fta]])+Table1[[#This Row],[tov]]))</f>
        <v>0.94647519582245432</v>
      </c>
      <c r="AD4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0.86046511627906974</v>
      </c>
    </row>
    <row r="431" spans="1:30" x14ac:dyDescent="0.25">
      <c r="A431">
        <v>39</v>
      </c>
      <c r="B431" s="1">
        <v>39832</v>
      </c>
      <c r="C431" t="s">
        <v>551</v>
      </c>
      <c r="D431" t="s">
        <v>27</v>
      </c>
      <c r="E431" t="s">
        <v>108</v>
      </c>
      <c r="F431" t="s">
        <v>113</v>
      </c>
      <c r="G431">
        <v>42</v>
      </c>
      <c r="H431">
        <v>9</v>
      </c>
      <c r="I431">
        <v>25</v>
      </c>
      <c r="J431">
        <v>0.36</v>
      </c>
      <c r="K431">
        <v>1</v>
      </c>
      <c r="L431">
        <v>5</v>
      </c>
      <c r="M431">
        <v>0.2</v>
      </c>
      <c r="N431">
        <v>4</v>
      </c>
      <c r="O431">
        <v>8</v>
      </c>
      <c r="P431">
        <v>0.5</v>
      </c>
      <c r="Q431">
        <v>2</v>
      </c>
      <c r="R431">
        <v>7</v>
      </c>
      <c r="S431">
        <v>9</v>
      </c>
      <c r="T431">
        <v>4</v>
      </c>
      <c r="U431">
        <v>4</v>
      </c>
      <c r="V431">
        <v>1</v>
      </c>
      <c r="W431">
        <v>6</v>
      </c>
      <c r="X431">
        <v>23</v>
      </c>
      <c r="Y431">
        <v>12.1</v>
      </c>
      <c r="Z431">
        <v>-11</v>
      </c>
      <c r="AA431" s="6" t="s">
        <v>2234</v>
      </c>
      <c r="AB431">
        <f>(Table1[[#This Row],[ast]]/(Table1[[#This Row],[fga]]+(0.44*Table1[[#This Row],[fta]])+Table1[[#This Row],[ast]]+Table1[[#This Row],[tov]]))*100</f>
        <v>10.38421599169263</v>
      </c>
      <c r="AC431">
        <f>(Table1[[#This Row],[pts]]/(Table1[[#This Row],[fga]]+(0.44*Table1[[#This Row],[fta]])+Table1[[#This Row],[tov]]))</f>
        <v>0.66628041714947861</v>
      </c>
      <c r="AD4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0.35714285714285715</v>
      </c>
    </row>
    <row r="432" spans="1:30" x14ac:dyDescent="0.25">
      <c r="A432">
        <v>40</v>
      </c>
      <c r="B432" s="1">
        <v>39834</v>
      </c>
      <c r="C432" t="s">
        <v>552</v>
      </c>
      <c r="D432" t="s">
        <v>27</v>
      </c>
      <c r="E432" t="s">
        <v>34</v>
      </c>
      <c r="F432" t="s">
        <v>116</v>
      </c>
      <c r="G432">
        <v>42</v>
      </c>
      <c r="H432">
        <v>14</v>
      </c>
      <c r="I432">
        <v>30</v>
      </c>
      <c r="J432">
        <v>0.46700000000000003</v>
      </c>
      <c r="K432">
        <v>3</v>
      </c>
      <c r="L432">
        <v>6</v>
      </c>
      <c r="M432">
        <v>0.5</v>
      </c>
      <c r="N432">
        <v>3</v>
      </c>
      <c r="O432">
        <v>4</v>
      </c>
      <c r="P432">
        <v>0.75</v>
      </c>
      <c r="Q432">
        <v>0</v>
      </c>
      <c r="R432">
        <v>7</v>
      </c>
      <c r="S432">
        <v>7</v>
      </c>
      <c r="T432">
        <v>14</v>
      </c>
      <c r="U432">
        <v>1</v>
      </c>
      <c r="V432">
        <v>0</v>
      </c>
      <c r="W432">
        <v>2</v>
      </c>
      <c r="X432">
        <v>34</v>
      </c>
      <c r="Y432">
        <v>28.7</v>
      </c>
      <c r="Z432">
        <v>14</v>
      </c>
      <c r="AA432" s="6" t="s">
        <v>2235</v>
      </c>
      <c r="AB432">
        <f>(Table1[[#This Row],[ast]]/(Table1[[#This Row],[fga]]+(0.44*Table1[[#This Row],[fta]])+Table1[[#This Row],[ast]]+Table1[[#This Row],[tov]]))*100</f>
        <v>29.313232830820766</v>
      </c>
      <c r="AC432">
        <f>(Table1[[#This Row],[pts]]/(Table1[[#This Row],[fga]]+(0.44*Table1[[#This Row],[fta]])+Table1[[#This Row],[tov]]))</f>
        <v>1.0071090047393363</v>
      </c>
      <c r="AD4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0.88095238095238093</v>
      </c>
    </row>
    <row r="433" spans="1:30" x14ac:dyDescent="0.25">
      <c r="A433">
        <v>41</v>
      </c>
      <c r="B433" s="1">
        <v>39836</v>
      </c>
      <c r="C433" t="s">
        <v>553</v>
      </c>
      <c r="D433" t="s">
        <v>27</v>
      </c>
      <c r="E433" t="s">
        <v>112</v>
      </c>
      <c r="F433" t="s">
        <v>118</v>
      </c>
      <c r="G433">
        <v>41</v>
      </c>
      <c r="H433">
        <v>10</v>
      </c>
      <c r="I433">
        <v>24</v>
      </c>
      <c r="J433">
        <v>0.41699999999999998</v>
      </c>
      <c r="K433">
        <v>2</v>
      </c>
      <c r="L433">
        <v>5</v>
      </c>
      <c r="M433">
        <v>0.4</v>
      </c>
      <c r="N433">
        <v>10</v>
      </c>
      <c r="O433">
        <v>16</v>
      </c>
      <c r="P433">
        <v>0.625</v>
      </c>
      <c r="Q433">
        <v>2</v>
      </c>
      <c r="R433">
        <v>7</v>
      </c>
      <c r="S433">
        <v>9</v>
      </c>
      <c r="T433">
        <v>8</v>
      </c>
      <c r="U433">
        <v>3</v>
      </c>
      <c r="V433">
        <v>2</v>
      </c>
      <c r="W433">
        <v>2</v>
      </c>
      <c r="X433">
        <v>32</v>
      </c>
      <c r="Y433">
        <v>27.5</v>
      </c>
      <c r="Z433">
        <v>12</v>
      </c>
      <c r="AA433" s="6" t="s">
        <v>2235</v>
      </c>
      <c r="AB433">
        <f>(Table1[[#This Row],[ast]]/(Table1[[#This Row],[fga]]+(0.44*Table1[[#This Row],[fta]])+Table1[[#This Row],[ast]]+Table1[[#This Row],[tov]]))*100</f>
        <v>19.493177387914233</v>
      </c>
      <c r="AC433">
        <f>(Table1[[#This Row],[pts]]/(Table1[[#This Row],[fga]]+(0.44*Table1[[#This Row],[fta]])+Table1[[#This Row],[tov]]))</f>
        <v>0.96852300242130751</v>
      </c>
      <c r="AD4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0.78048780487804881</v>
      </c>
    </row>
    <row r="434" spans="1:30" x14ac:dyDescent="0.25">
      <c r="A434">
        <v>42</v>
      </c>
      <c r="B434" s="1">
        <v>39837</v>
      </c>
      <c r="C434" t="s">
        <v>554</v>
      </c>
      <c r="D434" t="s">
        <v>27</v>
      </c>
      <c r="E434" t="s">
        <v>115</v>
      </c>
      <c r="F434" t="s">
        <v>142</v>
      </c>
      <c r="G434">
        <v>41</v>
      </c>
      <c r="H434">
        <v>14</v>
      </c>
      <c r="I434">
        <v>27</v>
      </c>
      <c r="J434">
        <v>0.51900000000000002</v>
      </c>
      <c r="K434">
        <v>1</v>
      </c>
      <c r="L434">
        <v>6</v>
      </c>
      <c r="M434">
        <v>0.16700000000000001</v>
      </c>
      <c r="N434">
        <v>4</v>
      </c>
      <c r="O434">
        <v>6</v>
      </c>
      <c r="P434">
        <v>0.66700000000000004</v>
      </c>
      <c r="Q434">
        <v>4</v>
      </c>
      <c r="R434">
        <v>10</v>
      </c>
      <c r="S434">
        <v>14</v>
      </c>
      <c r="T434">
        <v>9</v>
      </c>
      <c r="U434">
        <v>1</v>
      </c>
      <c r="V434">
        <v>0</v>
      </c>
      <c r="W434">
        <v>2</v>
      </c>
      <c r="X434">
        <v>33</v>
      </c>
      <c r="Y434">
        <v>29.6</v>
      </c>
      <c r="Z434">
        <v>16</v>
      </c>
      <c r="AA434" s="6" t="s">
        <v>2235</v>
      </c>
      <c r="AB434">
        <f>(Table1[[#This Row],[ast]]/(Table1[[#This Row],[fga]]+(0.44*Table1[[#This Row],[fta]])+Table1[[#This Row],[ast]]+Table1[[#This Row],[tov]]))*100</f>
        <v>22.145669291338582</v>
      </c>
      <c r="AC434">
        <f>(Table1[[#This Row],[pts]]/(Table1[[#This Row],[fga]]+(0.44*Table1[[#This Row],[fta]])+Table1[[#This Row],[tov]]))</f>
        <v>1.0429835651074588</v>
      </c>
      <c r="AD4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0.97560975609756095</v>
      </c>
    </row>
    <row r="435" spans="1:30" x14ac:dyDescent="0.25">
      <c r="A435">
        <v>43</v>
      </c>
      <c r="B435" s="1">
        <v>39840</v>
      </c>
      <c r="C435" t="s">
        <v>555</v>
      </c>
      <c r="D435" t="s">
        <v>27</v>
      </c>
      <c r="E435" t="s">
        <v>28</v>
      </c>
      <c r="F435" t="s">
        <v>87</v>
      </c>
      <c r="G435">
        <v>38</v>
      </c>
      <c r="H435">
        <v>5</v>
      </c>
      <c r="I435">
        <v>10</v>
      </c>
      <c r="J435">
        <v>0.5</v>
      </c>
      <c r="K435">
        <v>0</v>
      </c>
      <c r="L435">
        <v>2</v>
      </c>
      <c r="M435">
        <v>0</v>
      </c>
      <c r="N435">
        <v>13</v>
      </c>
      <c r="O435">
        <v>15</v>
      </c>
      <c r="P435">
        <v>0.86699999999999999</v>
      </c>
      <c r="Q435">
        <v>5</v>
      </c>
      <c r="R435">
        <v>10</v>
      </c>
      <c r="S435">
        <v>15</v>
      </c>
      <c r="T435">
        <v>11</v>
      </c>
      <c r="U435">
        <v>0</v>
      </c>
      <c r="V435">
        <v>3</v>
      </c>
      <c r="W435">
        <v>2</v>
      </c>
      <c r="X435">
        <v>23</v>
      </c>
      <c r="Y435">
        <v>31.1</v>
      </c>
      <c r="Z435">
        <v>6</v>
      </c>
      <c r="AA435" s="6" t="s">
        <v>2235</v>
      </c>
      <c r="AB435">
        <f>(Table1[[#This Row],[ast]]/(Table1[[#This Row],[fga]]+(0.44*Table1[[#This Row],[fta]])+Table1[[#This Row],[ast]]+Table1[[#This Row],[tov]]))*100</f>
        <v>37.162162162162161</v>
      </c>
      <c r="AC435">
        <f>(Table1[[#This Row],[pts]]/(Table1[[#This Row],[fga]]+(0.44*Table1[[#This Row],[fta]])+Table1[[#This Row],[tov]]))</f>
        <v>1.2365591397849462</v>
      </c>
      <c r="AD4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436" spans="1:30" x14ac:dyDescent="0.25">
      <c r="A436">
        <v>44</v>
      </c>
      <c r="B436" s="1">
        <v>39842</v>
      </c>
      <c r="C436" t="s">
        <v>556</v>
      </c>
      <c r="D436" t="s">
        <v>27</v>
      </c>
      <c r="E436" t="s">
        <v>93</v>
      </c>
      <c r="F436" t="s">
        <v>60</v>
      </c>
      <c r="G436">
        <v>38</v>
      </c>
      <c r="H436">
        <v>10</v>
      </c>
      <c r="I436">
        <v>27</v>
      </c>
      <c r="J436">
        <v>0.37</v>
      </c>
      <c r="K436">
        <v>0</v>
      </c>
      <c r="L436">
        <v>2</v>
      </c>
      <c r="M436">
        <v>0</v>
      </c>
      <c r="N436">
        <v>3</v>
      </c>
      <c r="O436">
        <v>6</v>
      </c>
      <c r="P436">
        <v>0.5</v>
      </c>
      <c r="Q436">
        <v>1</v>
      </c>
      <c r="R436">
        <v>7</v>
      </c>
      <c r="S436">
        <v>8</v>
      </c>
      <c r="T436">
        <v>8</v>
      </c>
      <c r="U436">
        <v>1</v>
      </c>
      <c r="V436">
        <v>1</v>
      </c>
      <c r="W436">
        <v>2</v>
      </c>
      <c r="X436">
        <v>23</v>
      </c>
      <c r="Y436">
        <v>14.6</v>
      </c>
      <c r="Z436">
        <v>-9</v>
      </c>
      <c r="AA436" s="6" t="s">
        <v>2234</v>
      </c>
      <c r="AB436">
        <f>(Table1[[#This Row],[ast]]/(Table1[[#This Row],[fga]]+(0.44*Table1[[#This Row],[fta]])+Table1[[#This Row],[ast]]+Table1[[#This Row],[tov]]))*100</f>
        <v>20.181634712411707</v>
      </c>
      <c r="AC436">
        <f>(Table1[[#This Row],[pts]]/(Table1[[#This Row],[fga]]+(0.44*Table1[[#This Row],[fta]])+Table1[[#This Row],[tov]]))</f>
        <v>0.7269279393173198</v>
      </c>
      <c r="AD4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37" spans="1:30" x14ac:dyDescent="0.25">
      <c r="A437">
        <v>45</v>
      </c>
      <c r="B437" s="1">
        <v>39843</v>
      </c>
      <c r="C437" t="s">
        <v>557</v>
      </c>
      <c r="D437" t="s">
        <v>27</v>
      </c>
      <c r="E437" t="s">
        <v>57</v>
      </c>
      <c r="F437" t="s">
        <v>179</v>
      </c>
      <c r="G437">
        <v>37</v>
      </c>
      <c r="H437">
        <v>9</v>
      </c>
      <c r="I437">
        <v>17</v>
      </c>
      <c r="J437">
        <v>0.52900000000000003</v>
      </c>
      <c r="K437">
        <v>2</v>
      </c>
      <c r="L437">
        <v>4</v>
      </c>
      <c r="M437">
        <v>0.5</v>
      </c>
      <c r="N437">
        <v>5</v>
      </c>
      <c r="O437">
        <v>6</v>
      </c>
      <c r="P437">
        <v>0.83299999999999996</v>
      </c>
      <c r="Q437">
        <v>0</v>
      </c>
      <c r="R437">
        <v>7</v>
      </c>
      <c r="S437">
        <v>7</v>
      </c>
      <c r="T437">
        <v>6</v>
      </c>
      <c r="U437">
        <v>3</v>
      </c>
      <c r="V437">
        <v>1</v>
      </c>
      <c r="W437">
        <v>3</v>
      </c>
      <c r="X437">
        <v>25</v>
      </c>
      <c r="Y437">
        <v>22.5</v>
      </c>
      <c r="Z437">
        <v>32</v>
      </c>
      <c r="AA437" s="6" t="s">
        <v>2235</v>
      </c>
      <c r="AB437">
        <f>(Table1[[#This Row],[ast]]/(Table1[[#This Row],[fga]]+(0.44*Table1[[#This Row],[fta]])+Table1[[#This Row],[ast]]+Table1[[#This Row],[tov]]))*100</f>
        <v>20.949720670391063</v>
      </c>
      <c r="AC437">
        <f>(Table1[[#This Row],[pts]]/(Table1[[#This Row],[fga]]+(0.44*Table1[[#This Row],[fta]])+Table1[[#This Row],[tov]]))</f>
        <v>1.1042402826855124</v>
      </c>
      <c r="AD4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438" spans="1:30" x14ac:dyDescent="0.25">
      <c r="A438">
        <v>46</v>
      </c>
      <c r="B438" s="1">
        <v>39845</v>
      </c>
      <c r="C438" t="s">
        <v>558</v>
      </c>
      <c r="D438" t="s">
        <v>27</v>
      </c>
      <c r="E438" t="s">
        <v>69</v>
      </c>
      <c r="F438" t="s">
        <v>77</v>
      </c>
      <c r="G438">
        <v>39</v>
      </c>
      <c r="H438">
        <v>12</v>
      </c>
      <c r="I438">
        <v>25</v>
      </c>
      <c r="J438">
        <v>0.48</v>
      </c>
      <c r="K438">
        <v>3</v>
      </c>
      <c r="L438">
        <v>8</v>
      </c>
      <c r="M438">
        <v>0.375</v>
      </c>
      <c r="N438">
        <v>6</v>
      </c>
      <c r="O438">
        <v>11</v>
      </c>
      <c r="P438">
        <v>0.54500000000000004</v>
      </c>
      <c r="Q438">
        <v>4</v>
      </c>
      <c r="R438">
        <v>0</v>
      </c>
      <c r="S438">
        <v>4</v>
      </c>
      <c r="T438">
        <v>8</v>
      </c>
      <c r="U438">
        <v>1</v>
      </c>
      <c r="V438">
        <v>1</v>
      </c>
      <c r="W438">
        <v>5</v>
      </c>
      <c r="X438">
        <v>33</v>
      </c>
      <c r="Y438">
        <v>22.2</v>
      </c>
      <c r="Z438">
        <v>-8</v>
      </c>
      <c r="AA438" s="6" t="s">
        <v>2235</v>
      </c>
      <c r="AB438">
        <f>(Table1[[#This Row],[ast]]/(Table1[[#This Row],[fga]]+(0.44*Table1[[#This Row],[fta]])+Table1[[#This Row],[ast]]+Table1[[#This Row],[tov]]))*100</f>
        <v>18.674136321195142</v>
      </c>
      <c r="AC438">
        <f>(Table1[[#This Row],[pts]]/(Table1[[#This Row],[fga]]+(0.44*Table1[[#This Row],[fta]])+Table1[[#This Row],[tov]]))</f>
        <v>0.94718714121699188</v>
      </c>
      <c r="AD4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439" spans="1:30" x14ac:dyDescent="0.25">
      <c r="A439">
        <v>47</v>
      </c>
      <c r="B439" s="1">
        <v>39847</v>
      </c>
      <c r="C439" t="s">
        <v>559</v>
      </c>
      <c r="D439" t="s">
        <v>27</v>
      </c>
      <c r="E439" t="s">
        <v>79</v>
      </c>
      <c r="F439" t="s">
        <v>218</v>
      </c>
      <c r="G439">
        <v>38</v>
      </c>
      <c r="H439">
        <v>9</v>
      </c>
      <c r="I439">
        <v>20</v>
      </c>
      <c r="J439">
        <v>0.45</v>
      </c>
      <c r="K439">
        <v>2</v>
      </c>
      <c r="L439">
        <v>5</v>
      </c>
      <c r="M439">
        <v>0.4</v>
      </c>
      <c r="N439">
        <v>13</v>
      </c>
      <c r="O439">
        <v>13</v>
      </c>
      <c r="P439">
        <v>1</v>
      </c>
      <c r="Q439">
        <v>1</v>
      </c>
      <c r="R439">
        <v>6</v>
      </c>
      <c r="S439">
        <v>7</v>
      </c>
      <c r="T439">
        <v>4</v>
      </c>
      <c r="U439">
        <v>1</v>
      </c>
      <c r="V439">
        <v>2</v>
      </c>
      <c r="W439">
        <v>3</v>
      </c>
      <c r="X439">
        <v>33</v>
      </c>
      <c r="Y439">
        <v>26.1</v>
      </c>
      <c r="Z439">
        <v>23</v>
      </c>
      <c r="AA439" s="6" t="s">
        <v>2235</v>
      </c>
      <c r="AB439">
        <f>(Table1[[#This Row],[ast]]/(Table1[[#This Row],[fga]]+(0.44*Table1[[#This Row],[fta]])+Table1[[#This Row],[ast]]+Table1[[#This Row],[tov]]))*100</f>
        <v>12.224938875305625</v>
      </c>
      <c r="AC439">
        <f>(Table1[[#This Row],[pts]]/(Table1[[#This Row],[fga]]+(0.44*Table1[[#This Row],[fta]])+Table1[[#This Row],[tov]]))</f>
        <v>1.149025069637883</v>
      </c>
      <c r="AD4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440" spans="1:30" x14ac:dyDescent="0.25">
      <c r="A440">
        <v>48</v>
      </c>
      <c r="B440" s="1">
        <v>39848</v>
      </c>
      <c r="C440" t="s">
        <v>560</v>
      </c>
      <c r="D440" t="s">
        <v>27</v>
      </c>
      <c r="E440" t="s">
        <v>46</v>
      </c>
      <c r="F440" t="s">
        <v>142</v>
      </c>
      <c r="G440">
        <v>44</v>
      </c>
      <c r="H440">
        <v>17</v>
      </c>
      <c r="I440">
        <v>33</v>
      </c>
      <c r="J440">
        <v>0.51500000000000001</v>
      </c>
      <c r="K440">
        <v>2</v>
      </c>
      <c r="L440">
        <v>7</v>
      </c>
      <c r="M440">
        <v>0.28599999999999998</v>
      </c>
      <c r="N440">
        <v>16</v>
      </c>
      <c r="O440">
        <v>19</v>
      </c>
      <c r="P440">
        <v>0.84199999999999997</v>
      </c>
      <c r="Q440">
        <v>0</v>
      </c>
      <c r="R440">
        <v>9</v>
      </c>
      <c r="S440">
        <v>9</v>
      </c>
      <c r="T440">
        <v>11</v>
      </c>
      <c r="U440">
        <v>0</v>
      </c>
      <c r="V440">
        <v>2</v>
      </c>
      <c r="W440">
        <v>3</v>
      </c>
      <c r="X440">
        <v>52</v>
      </c>
      <c r="Y440">
        <v>42.9</v>
      </c>
      <c r="Z440">
        <v>7</v>
      </c>
      <c r="AA440" s="6" t="s">
        <v>2235</v>
      </c>
      <c r="AB440">
        <f>(Table1[[#This Row],[ast]]/(Table1[[#This Row],[fga]]+(0.44*Table1[[#This Row],[fta]])+Table1[[#This Row],[ast]]+Table1[[#This Row],[tov]]))*100</f>
        <v>19.869942196531792</v>
      </c>
      <c r="AC440">
        <f>(Table1[[#This Row],[pts]]/(Table1[[#This Row],[fga]]+(0.44*Table1[[#This Row],[fta]])+Table1[[#This Row],[tov]]))</f>
        <v>1.1722272317403066</v>
      </c>
      <c r="AD4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1.1818181818181819</v>
      </c>
    </row>
    <row r="441" spans="1:30" x14ac:dyDescent="0.25">
      <c r="A441">
        <v>49</v>
      </c>
      <c r="B441" s="1">
        <v>39852</v>
      </c>
      <c r="C441" t="s">
        <v>561</v>
      </c>
      <c r="D441" t="s">
        <v>27</v>
      </c>
      <c r="E441" t="s">
        <v>108</v>
      </c>
      <c r="F441" t="s">
        <v>67</v>
      </c>
      <c r="G441">
        <v>40</v>
      </c>
      <c r="H441">
        <v>5</v>
      </c>
      <c r="I441">
        <v>20</v>
      </c>
      <c r="J441">
        <v>0.25</v>
      </c>
      <c r="K441">
        <v>2</v>
      </c>
      <c r="L441">
        <v>8</v>
      </c>
      <c r="M441">
        <v>0.25</v>
      </c>
      <c r="N441">
        <v>4</v>
      </c>
      <c r="O441">
        <v>8</v>
      </c>
      <c r="P441">
        <v>0.5</v>
      </c>
      <c r="Q441">
        <v>3</v>
      </c>
      <c r="R441">
        <v>5</v>
      </c>
      <c r="S441">
        <v>8</v>
      </c>
      <c r="T441">
        <v>12</v>
      </c>
      <c r="U441">
        <v>0</v>
      </c>
      <c r="V441">
        <v>0</v>
      </c>
      <c r="W441">
        <v>1</v>
      </c>
      <c r="X441">
        <v>16</v>
      </c>
      <c r="Y441">
        <v>13</v>
      </c>
      <c r="Z441">
        <v>-12</v>
      </c>
      <c r="AA441" s="6" t="s">
        <v>2234</v>
      </c>
      <c r="AB441">
        <f>(Table1[[#This Row],[ast]]/(Table1[[#This Row],[fga]]+(0.44*Table1[[#This Row],[fta]])+Table1[[#This Row],[ast]]+Table1[[#This Row],[tov]]))*100</f>
        <v>32.85870755750274</v>
      </c>
      <c r="AC441">
        <f>(Table1[[#This Row],[pts]]/(Table1[[#This Row],[fga]]+(0.44*Table1[[#This Row],[fta]])+Table1[[#This Row],[tov]]))</f>
        <v>0.65252854812398042</v>
      </c>
      <c r="AD4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</v>
      </c>
    </row>
    <row r="442" spans="1:30" x14ac:dyDescent="0.25">
      <c r="A442">
        <v>50</v>
      </c>
      <c r="B442" s="1">
        <v>39854</v>
      </c>
      <c r="C442" t="s">
        <v>562</v>
      </c>
      <c r="D442" t="s">
        <v>27</v>
      </c>
      <c r="E442" t="s">
        <v>40</v>
      </c>
      <c r="F442" t="s">
        <v>41</v>
      </c>
      <c r="G442">
        <v>41</v>
      </c>
      <c r="H442">
        <v>15</v>
      </c>
      <c r="I442">
        <v>21</v>
      </c>
      <c r="J442">
        <v>0.71399999999999997</v>
      </c>
      <c r="K442">
        <v>4</v>
      </c>
      <c r="L442">
        <v>7</v>
      </c>
      <c r="M442">
        <v>0.57099999999999995</v>
      </c>
      <c r="N442">
        <v>13</v>
      </c>
      <c r="O442">
        <v>14</v>
      </c>
      <c r="P442">
        <v>0.92900000000000005</v>
      </c>
      <c r="Q442">
        <v>0</v>
      </c>
      <c r="R442">
        <v>7</v>
      </c>
      <c r="S442">
        <v>7</v>
      </c>
      <c r="T442">
        <v>4</v>
      </c>
      <c r="U442">
        <v>1</v>
      </c>
      <c r="V442">
        <v>1</v>
      </c>
      <c r="W442">
        <v>7</v>
      </c>
      <c r="X442">
        <v>47</v>
      </c>
      <c r="Y442">
        <v>37.1</v>
      </c>
      <c r="Z442">
        <v>7</v>
      </c>
      <c r="AA442" s="6" t="s">
        <v>2234</v>
      </c>
      <c r="AB442">
        <f>(Table1[[#This Row],[ast]]/(Table1[[#This Row],[fga]]+(0.44*Table1[[#This Row],[fta]])+Table1[[#This Row],[ast]]+Table1[[#This Row],[tov]]))*100</f>
        <v>10.482180293501049</v>
      </c>
      <c r="AC442">
        <f>(Table1[[#This Row],[pts]]/(Table1[[#This Row],[fga]]+(0.44*Table1[[#This Row],[fta]])+Table1[[#This Row],[tov]]))</f>
        <v>1.3758782201405153</v>
      </c>
      <c r="AD4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1.1219512195121952</v>
      </c>
    </row>
    <row r="443" spans="1:30" x14ac:dyDescent="0.25">
      <c r="A443">
        <v>51</v>
      </c>
      <c r="B443" s="1">
        <v>39855</v>
      </c>
      <c r="C443" t="s">
        <v>563</v>
      </c>
      <c r="D443" t="s">
        <v>27</v>
      </c>
      <c r="E443" t="s">
        <v>31</v>
      </c>
      <c r="F443" t="s">
        <v>179</v>
      </c>
      <c r="G443">
        <v>33</v>
      </c>
      <c r="H443">
        <v>9</v>
      </c>
      <c r="I443">
        <v>18</v>
      </c>
      <c r="J443">
        <v>0.5</v>
      </c>
      <c r="K443">
        <v>1</v>
      </c>
      <c r="L443">
        <v>5</v>
      </c>
      <c r="M443">
        <v>0.2</v>
      </c>
      <c r="N443">
        <v>7</v>
      </c>
      <c r="O443">
        <v>8</v>
      </c>
      <c r="P443">
        <v>0.875</v>
      </c>
      <c r="Q443">
        <v>2</v>
      </c>
      <c r="R443">
        <v>4</v>
      </c>
      <c r="S443">
        <v>6</v>
      </c>
      <c r="T443">
        <v>6</v>
      </c>
      <c r="U443">
        <v>2</v>
      </c>
      <c r="V443">
        <v>1</v>
      </c>
      <c r="W443">
        <v>3</v>
      </c>
      <c r="X443">
        <v>26</v>
      </c>
      <c r="Y443">
        <v>22.7</v>
      </c>
      <c r="Z443">
        <v>22</v>
      </c>
      <c r="AA443" s="6" t="s">
        <v>2235</v>
      </c>
      <c r="AB443">
        <f>(Table1[[#This Row],[ast]]/(Table1[[#This Row],[fga]]+(0.44*Table1[[#This Row],[fta]])+Table1[[#This Row],[ast]]+Table1[[#This Row],[tov]]))*100</f>
        <v>19.65923984272608</v>
      </c>
      <c r="AC443">
        <f>(Table1[[#This Row],[pts]]/(Table1[[#This Row],[fga]]+(0.44*Table1[[#This Row],[fta]])+Table1[[#This Row],[tov]]))</f>
        <v>1.0603588907014683</v>
      </c>
      <c r="AD4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0.84848484848484851</v>
      </c>
    </row>
    <row r="444" spans="1:30" x14ac:dyDescent="0.25">
      <c r="A444">
        <v>52</v>
      </c>
      <c r="B444" s="1">
        <v>39862</v>
      </c>
      <c r="C444" t="s">
        <v>564</v>
      </c>
      <c r="D444" t="s">
        <v>27</v>
      </c>
      <c r="E444" t="s">
        <v>79</v>
      </c>
      <c r="F444" t="s">
        <v>179</v>
      </c>
      <c r="G444">
        <v>33</v>
      </c>
      <c r="H444">
        <v>9</v>
      </c>
      <c r="I444">
        <v>17</v>
      </c>
      <c r="J444">
        <v>0.52900000000000003</v>
      </c>
      <c r="K444">
        <v>0</v>
      </c>
      <c r="L444">
        <v>3</v>
      </c>
      <c r="M444">
        <v>0</v>
      </c>
      <c r="N444">
        <v>2</v>
      </c>
      <c r="O444">
        <v>2</v>
      </c>
      <c r="P444">
        <v>1</v>
      </c>
      <c r="Q444">
        <v>1</v>
      </c>
      <c r="R444">
        <v>8</v>
      </c>
      <c r="S444">
        <v>9</v>
      </c>
      <c r="T444">
        <v>9</v>
      </c>
      <c r="U444">
        <v>1</v>
      </c>
      <c r="V444">
        <v>1</v>
      </c>
      <c r="W444">
        <v>5</v>
      </c>
      <c r="X444">
        <v>20</v>
      </c>
      <c r="Y444">
        <v>17.399999999999999</v>
      </c>
      <c r="Z444">
        <v>20</v>
      </c>
      <c r="AA444" s="6" t="s">
        <v>2235</v>
      </c>
      <c r="AB444">
        <f>(Table1[[#This Row],[ast]]/(Table1[[#This Row],[fga]]+(0.44*Table1[[#This Row],[fta]])+Table1[[#This Row],[ast]]+Table1[[#This Row],[tov]]))*100</f>
        <v>28.230865746549561</v>
      </c>
      <c r="AC444">
        <f>(Table1[[#This Row],[pts]]/(Table1[[#This Row],[fga]]+(0.44*Table1[[#This Row],[fta]])+Table1[[#This Row],[tov]]))</f>
        <v>0.87412587412587417</v>
      </c>
      <c r="AD4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445" spans="1:30" x14ac:dyDescent="0.25">
      <c r="A445">
        <v>53</v>
      </c>
      <c r="B445" s="1">
        <v>39864</v>
      </c>
      <c r="C445" t="s">
        <v>565</v>
      </c>
      <c r="D445" t="s">
        <v>27</v>
      </c>
      <c r="E445" t="s">
        <v>121</v>
      </c>
      <c r="F445" t="s">
        <v>58</v>
      </c>
      <c r="G445">
        <v>40</v>
      </c>
      <c r="H445">
        <v>16</v>
      </c>
      <c r="I445">
        <v>29</v>
      </c>
      <c r="J445">
        <v>0.55200000000000005</v>
      </c>
      <c r="K445">
        <v>8</v>
      </c>
      <c r="L445">
        <v>11</v>
      </c>
      <c r="M445">
        <v>0.72699999999999998</v>
      </c>
      <c r="N445">
        <v>15</v>
      </c>
      <c r="O445">
        <v>22</v>
      </c>
      <c r="P445">
        <v>0.68200000000000005</v>
      </c>
      <c r="Q445">
        <v>1</v>
      </c>
      <c r="R445">
        <v>4</v>
      </c>
      <c r="S445">
        <v>5</v>
      </c>
      <c r="T445">
        <v>9</v>
      </c>
      <c r="U445">
        <v>0</v>
      </c>
      <c r="V445">
        <v>0</v>
      </c>
      <c r="W445">
        <v>6</v>
      </c>
      <c r="X445">
        <v>55</v>
      </c>
      <c r="Y445">
        <v>39.299999999999997</v>
      </c>
      <c r="Z445">
        <v>13</v>
      </c>
      <c r="AA445" s="6" t="s">
        <v>2235</v>
      </c>
      <c r="AB445">
        <f>(Table1[[#This Row],[ast]]/(Table1[[#This Row],[fga]]+(0.44*Table1[[#This Row],[fta]])+Table1[[#This Row],[ast]]+Table1[[#This Row],[tov]]))*100</f>
        <v>16.76602086438152</v>
      </c>
      <c r="AC445">
        <f>(Table1[[#This Row],[pts]]/(Table1[[#This Row],[fga]]+(0.44*Table1[[#This Row],[fta]])+Table1[[#This Row],[tov]]))</f>
        <v>1.2309758281110117</v>
      </c>
      <c r="AD4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1.075</v>
      </c>
    </row>
    <row r="446" spans="1:30" x14ac:dyDescent="0.25">
      <c r="A446">
        <v>54</v>
      </c>
      <c r="B446" s="1">
        <v>39866</v>
      </c>
      <c r="C446" t="s">
        <v>566</v>
      </c>
      <c r="D446" t="s">
        <v>27</v>
      </c>
      <c r="E446" t="s">
        <v>69</v>
      </c>
      <c r="F446" t="s">
        <v>507</v>
      </c>
      <c r="G446">
        <v>31</v>
      </c>
      <c r="H446">
        <v>6</v>
      </c>
      <c r="I446">
        <v>13</v>
      </c>
      <c r="J446">
        <v>0.46200000000000002</v>
      </c>
      <c r="K446">
        <v>0</v>
      </c>
      <c r="L446">
        <v>3</v>
      </c>
      <c r="M446">
        <v>0</v>
      </c>
      <c r="N446">
        <v>8</v>
      </c>
      <c r="O446">
        <v>10</v>
      </c>
      <c r="P446">
        <v>0.8</v>
      </c>
      <c r="Q446">
        <v>0</v>
      </c>
      <c r="R446">
        <v>5</v>
      </c>
      <c r="S446">
        <v>5</v>
      </c>
      <c r="T446">
        <v>9</v>
      </c>
      <c r="U446">
        <v>2</v>
      </c>
      <c r="V446">
        <v>1</v>
      </c>
      <c r="W446">
        <v>0</v>
      </c>
      <c r="X446">
        <v>20</v>
      </c>
      <c r="Y446">
        <v>23</v>
      </c>
      <c r="Z446">
        <v>22</v>
      </c>
      <c r="AA446" s="6" t="s">
        <v>2235</v>
      </c>
      <c r="AB446">
        <f>(Table1[[#This Row],[ast]]/(Table1[[#This Row],[fga]]+(0.44*Table1[[#This Row],[fta]])+Table1[[#This Row],[ast]]+Table1[[#This Row],[tov]]))*100</f>
        <v>34.090909090909093</v>
      </c>
      <c r="AC446">
        <f>(Table1[[#This Row],[pts]]/(Table1[[#This Row],[fga]]+(0.44*Table1[[#This Row],[fta]])+Table1[[#This Row],[tov]]))</f>
        <v>1.149425287356322</v>
      </c>
      <c r="AD4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0.90322580645161288</v>
      </c>
    </row>
    <row r="447" spans="1:30" x14ac:dyDescent="0.25">
      <c r="A447">
        <v>55</v>
      </c>
      <c r="B447" s="1">
        <v>39868</v>
      </c>
      <c r="C447" t="s">
        <v>567</v>
      </c>
      <c r="D447" t="s">
        <v>27</v>
      </c>
      <c r="E447" t="s">
        <v>71</v>
      </c>
      <c r="F447" t="s">
        <v>244</v>
      </c>
      <c r="G447">
        <v>30</v>
      </c>
      <c r="H447">
        <v>4</v>
      </c>
      <c r="I447">
        <v>10</v>
      </c>
      <c r="J447">
        <v>0.4</v>
      </c>
      <c r="K447">
        <v>1</v>
      </c>
      <c r="L447">
        <v>2</v>
      </c>
      <c r="M447">
        <v>0.5</v>
      </c>
      <c r="N447">
        <v>6</v>
      </c>
      <c r="O447">
        <v>8</v>
      </c>
      <c r="P447">
        <v>0.75</v>
      </c>
      <c r="Q447">
        <v>0</v>
      </c>
      <c r="R447">
        <v>5</v>
      </c>
      <c r="S447">
        <v>5</v>
      </c>
      <c r="T447">
        <v>8</v>
      </c>
      <c r="U447">
        <v>0</v>
      </c>
      <c r="V447">
        <v>1</v>
      </c>
      <c r="W447">
        <v>2</v>
      </c>
      <c r="X447">
        <v>15</v>
      </c>
      <c r="Y447">
        <v>14.2</v>
      </c>
      <c r="Z447">
        <v>13</v>
      </c>
      <c r="AA447" s="6" t="s">
        <v>2235</v>
      </c>
      <c r="AB447">
        <f>(Table1[[#This Row],[ast]]/(Table1[[#This Row],[fga]]+(0.44*Table1[[#This Row],[fta]])+Table1[[#This Row],[ast]]+Table1[[#This Row],[tov]]))*100</f>
        <v>34.013605442176868</v>
      </c>
      <c r="AC447">
        <f>(Table1[[#This Row],[pts]]/(Table1[[#This Row],[fga]]+(0.44*Table1[[#This Row],[fta]])+Table1[[#This Row],[tov]]))</f>
        <v>0.96649484536082475</v>
      </c>
      <c r="AD4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0.6333333333333333</v>
      </c>
    </row>
    <row r="448" spans="1:30" x14ac:dyDescent="0.25">
      <c r="A448">
        <v>56</v>
      </c>
      <c r="B448" s="1">
        <v>39870</v>
      </c>
      <c r="C448" t="s">
        <v>568</v>
      </c>
      <c r="D448" t="s">
        <v>27</v>
      </c>
      <c r="E448" t="s">
        <v>85</v>
      </c>
      <c r="F448" t="s">
        <v>35</v>
      </c>
      <c r="G448">
        <v>34</v>
      </c>
      <c r="H448">
        <v>7</v>
      </c>
      <c r="I448">
        <v>21</v>
      </c>
      <c r="J448">
        <v>0.33300000000000002</v>
      </c>
      <c r="K448">
        <v>2</v>
      </c>
      <c r="L448">
        <v>5</v>
      </c>
      <c r="M448">
        <v>0.4</v>
      </c>
      <c r="N448">
        <v>5</v>
      </c>
      <c r="O448">
        <v>6</v>
      </c>
      <c r="P448">
        <v>0.83299999999999996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2</v>
      </c>
      <c r="W448">
        <v>3</v>
      </c>
      <c r="X448">
        <v>21</v>
      </c>
      <c r="Y448">
        <v>6.8</v>
      </c>
      <c r="Z448">
        <v>-14</v>
      </c>
      <c r="AA448" s="6" t="s">
        <v>2234</v>
      </c>
      <c r="AB448">
        <f>(Table1[[#This Row],[ast]]/(Table1[[#This Row],[fga]]+(0.44*Table1[[#This Row],[fta]])+Table1[[#This Row],[ast]]+Table1[[#This Row],[tov]]))*100</f>
        <v>0</v>
      </c>
      <c r="AC448">
        <f>(Table1[[#This Row],[pts]]/(Table1[[#This Row],[fga]]+(0.44*Table1[[#This Row],[fta]])+Table1[[#This Row],[tov]]))</f>
        <v>0.78828828828828823</v>
      </c>
      <c r="AD4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0.20588235294117646</v>
      </c>
    </row>
    <row r="449" spans="1:30" x14ac:dyDescent="0.25">
      <c r="A449">
        <v>57</v>
      </c>
      <c r="B449" s="1">
        <v>39871</v>
      </c>
      <c r="C449" t="s">
        <v>569</v>
      </c>
      <c r="D449" t="s">
        <v>27</v>
      </c>
      <c r="E449" t="s">
        <v>136</v>
      </c>
      <c r="F449" t="s">
        <v>91</v>
      </c>
      <c r="G449">
        <v>32</v>
      </c>
      <c r="H449">
        <v>12</v>
      </c>
      <c r="I449">
        <v>23</v>
      </c>
      <c r="J449">
        <v>0.52200000000000002</v>
      </c>
      <c r="K449">
        <v>3</v>
      </c>
      <c r="L449">
        <v>6</v>
      </c>
      <c r="M449">
        <v>0.5</v>
      </c>
      <c r="N449">
        <v>3</v>
      </c>
      <c r="O449">
        <v>3</v>
      </c>
      <c r="P449">
        <v>1</v>
      </c>
      <c r="Q449">
        <v>4</v>
      </c>
      <c r="R449">
        <v>10</v>
      </c>
      <c r="S449">
        <v>14</v>
      </c>
      <c r="T449">
        <v>4</v>
      </c>
      <c r="U449">
        <v>2</v>
      </c>
      <c r="V449">
        <v>0</v>
      </c>
      <c r="W449">
        <v>1</v>
      </c>
      <c r="X449">
        <v>30</v>
      </c>
      <c r="Y449">
        <v>27.5</v>
      </c>
      <c r="Z449">
        <v>29</v>
      </c>
      <c r="AA449" s="6" t="s">
        <v>2235</v>
      </c>
      <c r="AB449">
        <f>(Table1[[#This Row],[ast]]/(Table1[[#This Row],[fga]]+(0.44*Table1[[#This Row],[fta]])+Table1[[#This Row],[ast]]+Table1[[#This Row],[tov]]))*100</f>
        <v>13.642564802182811</v>
      </c>
      <c r="AC449">
        <f>(Table1[[#This Row],[pts]]/(Table1[[#This Row],[fga]]+(0.44*Table1[[#This Row],[fta]])+Table1[[#This Row],[tov]]))</f>
        <v>1.1848341232227488</v>
      </c>
      <c r="AD4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1.1875</v>
      </c>
    </row>
    <row r="450" spans="1:30" x14ac:dyDescent="0.25">
      <c r="A450">
        <v>58</v>
      </c>
      <c r="B450" s="1">
        <v>39873</v>
      </c>
      <c r="C450" t="s">
        <v>570</v>
      </c>
      <c r="D450" t="s">
        <v>27</v>
      </c>
      <c r="E450" t="s">
        <v>64</v>
      </c>
      <c r="F450" t="s">
        <v>118</v>
      </c>
      <c r="G450">
        <v>44</v>
      </c>
      <c r="H450">
        <v>8</v>
      </c>
      <c r="I450">
        <v>20</v>
      </c>
      <c r="J450">
        <v>0.4</v>
      </c>
      <c r="K450">
        <v>2</v>
      </c>
      <c r="L450">
        <v>7</v>
      </c>
      <c r="M450">
        <v>0.28599999999999998</v>
      </c>
      <c r="N450">
        <v>8</v>
      </c>
      <c r="O450">
        <v>14</v>
      </c>
      <c r="P450">
        <v>0.57099999999999995</v>
      </c>
      <c r="Q450">
        <v>1</v>
      </c>
      <c r="R450">
        <v>5</v>
      </c>
      <c r="S450">
        <v>6</v>
      </c>
      <c r="T450">
        <v>11</v>
      </c>
      <c r="U450">
        <v>1</v>
      </c>
      <c r="V450">
        <v>2</v>
      </c>
      <c r="W450">
        <v>0</v>
      </c>
      <c r="X450">
        <v>26</v>
      </c>
      <c r="Y450">
        <v>23.9</v>
      </c>
      <c r="Z450">
        <v>4</v>
      </c>
      <c r="AA450" s="6" t="s">
        <v>2235</v>
      </c>
      <c r="AB450">
        <f>(Table1[[#This Row],[ast]]/(Table1[[#This Row],[fga]]+(0.44*Table1[[#This Row],[fta]])+Table1[[#This Row],[ast]]+Table1[[#This Row],[tov]]))*100</f>
        <v>29.601722282023683</v>
      </c>
      <c r="AC450">
        <f>(Table1[[#This Row],[pts]]/(Table1[[#This Row],[fga]]+(0.44*Table1[[#This Row],[fta]])+Table1[[#This Row],[tov]]))</f>
        <v>0.99388379204892963</v>
      </c>
      <c r="AD4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0.63636363636363635</v>
      </c>
    </row>
    <row r="451" spans="1:30" x14ac:dyDescent="0.25">
      <c r="A451">
        <v>59</v>
      </c>
      <c r="B451" s="1">
        <v>39874</v>
      </c>
      <c r="C451" t="s">
        <v>571</v>
      </c>
      <c r="D451" t="s">
        <v>27</v>
      </c>
      <c r="E451" t="s">
        <v>49</v>
      </c>
      <c r="F451" t="s">
        <v>87</v>
      </c>
      <c r="G451">
        <v>44</v>
      </c>
      <c r="H451">
        <v>13</v>
      </c>
      <c r="I451">
        <v>21</v>
      </c>
      <c r="J451">
        <v>0.61899999999999999</v>
      </c>
      <c r="K451">
        <v>6</v>
      </c>
      <c r="L451">
        <v>7</v>
      </c>
      <c r="M451">
        <v>0.85699999999999998</v>
      </c>
      <c r="N451">
        <v>10</v>
      </c>
      <c r="O451">
        <v>10</v>
      </c>
      <c r="P451">
        <v>1</v>
      </c>
      <c r="Q451">
        <v>1</v>
      </c>
      <c r="R451">
        <v>7</v>
      </c>
      <c r="S451">
        <v>8</v>
      </c>
      <c r="T451">
        <v>4</v>
      </c>
      <c r="U451">
        <v>1</v>
      </c>
      <c r="V451">
        <v>1</v>
      </c>
      <c r="W451">
        <v>6</v>
      </c>
      <c r="X451">
        <v>42</v>
      </c>
      <c r="Y451">
        <v>32.200000000000003</v>
      </c>
      <c r="Z451">
        <v>8</v>
      </c>
      <c r="AA451" s="6" t="s">
        <v>2235</v>
      </c>
      <c r="AB451">
        <f>(Table1[[#This Row],[ast]]/(Table1[[#This Row],[fga]]+(0.44*Table1[[#This Row],[fta]])+Table1[[#This Row],[ast]]+Table1[[#This Row],[tov]]))*100</f>
        <v>11.299435028248588</v>
      </c>
      <c r="AC451">
        <f>(Table1[[#This Row],[pts]]/(Table1[[#This Row],[fga]]+(0.44*Table1[[#This Row],[fta]])+Table1[[#This Row],[tov]]))</f>
        <v>1.3375796178343951</v>
      </c>
      <c r="AD4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0.95454545454545459</v>
      </c>
    </row>
    <row r="452" spans="1:30" x14ac:dyDescent="0.25">
      <c r="A452">
        <v>60</v>
      </c>
      <c r="B452" s="1">
        <v>39876</v>
      </c>
      <c r="C452" t="s">
        <v>572</v>
      </c>
      <c r="D452" t="s">
        <v>27</v>
      </c>
      <c r="E452" t="s">
        <v>121</v>
      </c>
      <c r="F452" t="s">
        <v>218</v>
      </c>
      <c r="G452">
        <v>33</v>
      </c>
      <c r="H452">
        <v>7</v>
      </c>
      <c r="I452">
        <v>11</v>
      </c>
      <c r="J452">
        <v>0.63600000000000001</v>
      </c>
      <c r="K452">
        <v>4</v>
      </c>
      <c r="L452">
        <v>5</v>
      </c>
      <c r="M452">
        <v>0.8</v>
      </c>
      <c r="N452">
        <v>5</v>
      </c>
      <c r="O452">
        <v>7</v>
      </c>
      <c r="P452">
        <v>0.71399999999999997</v>
      </c>
      <c r="Q452">
        <v>1</v>
      </c>
      <c r="R452">
        <v>7</v>
      </c>
      <c r="S452">
        <v>8</v>
      </c>
      <c r="T452">
        <v>4</v>
      </c>
      <c r="U452">
        <v>1</v>
      </c>
      <c r="V452">
        <v>0</v>
      </c>
      <c r="W452">
        <v>3</v>
      </c>
      <c r="X452">
        <v>23</v>
      </c>
      <c r="Y452">
        <v>20.100000000000001</v>
      </c>
      <c r="Z452">
        <v>24</v>
      </c>
      <c r="AA452" s="6" t="s">
        <v>2235</v>
      </c>
      <c r="AB452">
        <f>(Table1[[#This Row],[ast]]/(Table1[[#This Row],[fga]]+(0.44*Table1[[#This Row],[fta]])+Table1[[#This Row],[ast]]+Table1[[#This Row],[tov]]))*100</f>
        <v>18.975332068311197</v>
      </c>
      <c r="AC452">
        <f>(Table1[[#This Row],[pts]]/(Table1[[#This Row],[fga]]+(0.44*Table1[[#This Row],[fta]])+Table1[[#This Row],[tov]]))</f>
        <v>1.3466042154566746</v>
      </c>
      <c r="AD4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453" spans="1:30" x14ac:dyDescent="0.25">
      <c r="A453">
        <v>61</v>
      </c>
      <c r="B453" s="1">
        <v>39878</v>
      </c>
      <c r="C453" t="s">
        <v>573</v>
      </c>
      <c r="D453" t="s">
        <v>27</v>
      </c>
      <c r="E453" t="s">
        <v>52</v>
      </c>
      <c r="F453" t="s">
        <v>60</v>
      </c>
      <c r="G453">
        <v>38</v>
      </c>
      <c r="H453">
        <v>5</v>
      </c>
      <c r="I453">
        <v>15</v>
      </c>
      <c r="J453">
        <v>0.33300000000000002</v>
      </c>
      <c r="K453">
        <v>2</v>
      </c>
      <c r="L453">
        <v>5</v>
      </c>
      <c r="M453">
        <v>0.4</v>
      </c>
      <c r="N453">
        <v>9</v>
      </c>
      <c r="O453">
        <v>12</v>
      </c>
      <c r="P453">
        <v>0.75</v>
      </c>
      <c r="Q453">
        <v>0</v>
      </c>
      <c r="R453">
        <v>6</v>
      </c>
      <c r="S453">
        <v>6</v>
      </c>
      <c r="T453">
        <v>5</v>
      </c>
      <c r="U453">
        <v>1</v>
      </c>
      <c r="V453">
        <v>0</v>
      </c>
      <c r="W453">
        <v>4</v>
      </c>
      <c r="X453">
        <v>21</v>
      </c>
      <c r="Y453">
        <v>13.2</v>
      </c>
      <c r="Z453">
        <v>-1</v>
      </c>
      <c r="AA453" s="6" t="s">
        <v>2234</v>
      </c>
      <c r="AB453">
        <f>(Table1[[#This Row],[ast]]/(Table1[[#This Row],[fga]]+(0.44*Table1[[#This Row],[fta]])+Table1[[#This Row],[ast]]+Table1[[#This Row],[tov]]))*100</f>
        <v>17.076502732240435</v>
      </c>
      <c r="AC453">
        <f>(Table1[[#This Row],[pts]]/(Table1[[#This Row],[fga]]+(0.44*Table1[[#This Row],[fta]])+Table1[[#This Row],[tov]]))</f>
        <v>0.86490939044481052</v>
      </c>
      <c r="AD4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0.42105263157894735</v>
      </c>
    </row>
    <row r="454" spans="1:30" x14ac:dyDescent="0.25">
      <c r="A454">
        <v>62</v>
      </c>
      <c r="B454" s="1">
        <v>39879</v>
      </c>
      <c r="C454" t="s">
        <v>574</v>
      </c>
      <c r="D454" t="s">
        <v>27</v>
      </c>
      <c r="E454" t="s">
        <v>49</v>
      </c>
      <c r="F454" t="s">
        <v>77</v>
      </c>
      <c r="G454">
        <v>43</v>
      </c>
      <c r="H454">
        <v>5</v>
      </c>
      <c r="I454">
        <v>15</v>
      </c>
      <c r="J454">
        <v>0.33300000000000002</v>
      </c>
      <c r="K454">
        <v>0</v>
      </c>
      <c r="L454">
        <v>3</v>
      </c>
      <c r="M454">
        <v>0</v>
      </c>
      <c r="N454">
        <v>4</v>
      </c>
      <c r="O454">
        <v>7</v>
      </c>
      <c r="P454">
        <v>0.57099999999999995</v>
      </c>
      <c r="Q454">
        <v>2</v>
      </c>
      <c r="R454">
        <v>8</v>
      </c>
      <c r="S454">
        <v>10</v>
      </c>
      <c r="T454">
        <v>12</v>
      </c>
      <c r="U454">
        <v>1</v>
      </c>
      <c r="V454">
        <v>1</v>
      </c>
      <c r="W454">
        <v>2</v>
      </c>
      <c r="X454">
        <v>14</v>
      </c>
      <c r="Y454">
        <v>16.2</v>
      </c>
      <c r="Z454">
        <v>10</v>
      </c>
      <c r="AA454" s="6" t="s">
        <v>2235</v>
      </c>
      <c r="AB454">
        <f>(Table1[[#This Row],[ast]]/(Table1[[#This Row],[fga]]+(0.44*Table1[[#This Row],[fta]])+Table1[[#This Row],[ast]]+Table1[[#This Row],[tov]]))*100</f>
        <v>37.406483790523694</v>
      </c>
      <c r="AC454">
        <f>(Table1[[#This Row],[pts]]/(Table1[[#This Row],[fga]]+(0.44*Table1[[#This Row],[fta]])+Table1[[#This Row],[tov]]))</f>
        <v>0.6972111553784861</v>
      </c>
      <c r="AD4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0.53488372093023251</v>
      </c>
    </row>
    <row r="455" spans="1:30" x14ac:dyDescent="0.25">
      <c r="A455">
        <v>63</v>
      </c>
      <c r="B455" s="1">
        <v>39882</v>
      </c>
      <c r="C455" t="s">
        <v>575</v>
      </c>
      <c r="D455" t="s">
        <v>27</v>
      </c>
      <c r="E455" t="s">
        <v>57</v>
      </c>
      <c r="F455" t="s">
        <v>123</v>
      </c>
      <c r="G455">
        <v>44</v>
      </c>
      <c r="H455">
        <v>10</v>
      </c>
      <c r="I455">
        <v>23</v>
      </c>
      <c r="J455">
        <v>0.435</v>
      </c>
      <c r="K455">
        <v>0</v>
      </c>
      <c r="L455">
        <v>6</v>
      </c>
      <c r="M455">
        <v>0</v>
      </c>
      <c r="N455">
        <v>12</v>
      </c>
      <c r="O455">
        <v>16</v>
      </c>
      <c r="P455">
        <v>0.75</v>
      </c>
      <c r="Q455">
        <v>4</v>
      </c>
      <c r="R455">
        <v>9</v>
      </c>
      <c r="S455">
        <v>13</v>
      </c>
      <c r="T455">
        <v>11</v>
      </c>
      <c r="U455">
        <v>2</v>
      </c>
      <c r="V455">
        <v>2</v>
      </c>
      <c r="W455">
        <v>4</v>
      </c>
      <c r="X455">
        <v>32</v>
      </c>
      <c r="Y455">
        <v>30.1</v>
      </c>
      <c r="Z455">
        <v>7</v>
      </c>
      <c r="AA455" s="6" t="s">
        <v>2235</v>
      </c>
      <c r="AB455">
        <f>(Table1[[#This Row],[ast]]/(Table1[[#This Row],[fga]]+(0.44*Table1[[#This Row],[fta]])+Table1[[#This Row],[ast]]+Table1[[#This Row],[tov]]))*100</f>
        <v>24.422735346358792</v>
      </c>
      <c r="AC455">
        <f>(Table1[[#This Row],[pts]]/(Table1[[#This Row],[fga]]+(0.44*Table1[[#This Row],[fta]])+Table1[[#This Row],[tov]]))</f>
        <v>0.9400705052878966</v>
      </c>
      <c r="AD4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0.88636363636363635</v>
      </c>
    </row>
    <row r="456" spans="1:30" x14ac:dyDescent="0.25">
      <c r="A456">
        <v>64</v>
      </c>
      <c r="B456" s="1">
        <v>39884</v>
      </c>
      <c r="C456" t="s">
        <v>576</v>
      </c>
      <c r="D456" t="s">
        <v>27</v>
      </c>
      <c r="E456" t="s">
        <v>31</v>
      </c>
      <c r="F456" t="s">
        <v>58</v>
      </c>
      <c r="G456">
        <v>43</v>
      </c>
      <c r="H456">
        <v>10</v>
      </c>
      <c r="I456">
        <v>24</v>
      </c>
      <c r="J456">
        <v>0.41699999999999998</v>
      </c>
      <c r="K456">
        <v>3</v>
      </c>
      <c r="L456">
        <v>8</v>
      </c>
      <c r="M456">
        <v>0.375</v>
      </c>
      <c r="N456">
        <v>11</v>
      </c>
      <c r="O456">
        <v>13</v>
      </c>
      <c r="P456">
        <v>0.84599999999999997</v>
      </c>
      <c r="Q456">
        <v>6</v>
      </c>
      <c r="R456">
        <v>4</v>
      </c>
      <c r="S456">
        <v>10</v>
      </c>
      <c r="T456">
        <v>13</v>
      </c>
      <c r="U456">
        <v>3</v>
      </c>
      <c r="V456">
        <v>3</v>
      </c>
      <c r="W456">
        <v>3</v>
      </c>
      <c r="X456">
        <v>34</v>
      </c>
      <c r="Y456">
        <v>37</v>
      </c>
      <c r="Z456">
        <v>7</v>
      </c>
      <c r="AA456" s="6" t="s">
        <v>2235</v>
      </c>
      <c r="AB456">
        <f>(Table1[[#This Row],[ast]]/(Table1[[#This Row],[fga]]+(0.44*Table1[[#This Row],[fta]])+Table1[[#This Row],[ast]]+Table1[[#This Row],[tov]]))*100</f>
        <v>28.433945756780403</v>
      </c>
      <c r="AC456">
        <f>(Table1[[#This Row],[pts]]/(Table1[[#This Row],[fga]]+(0.44*Table1[[#This Row],[fta]])+Table1[[#This Row],[tov]]))</f>
        <v>1.039119804400978</v>
      </c>
      <c r="AD4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1.0232558139534884</v>
      </c>
    </row>
    <row r="457" spans="1:30" x14ac:dyDescent="0.25">
      <c r="A457">
        <v>65</v>
      </c>
      <c r="B457" s="1">
        <v>39885</v>
      </c>
      <c r="C457" t="s">
        <v>577</v>
      </c>
      <c r="D457" t="s">
        <v>27</v>
      </c>
      <c r="E457" t="s">
        <v>28</v>
      </c>
      <c r="F457" t="s">
        <v>55</v>
      </c>
      <c r="G457">
        <v>47</v>
      </c>
      <c r="H457">
        <v>16</v>
      </c>
      <c r="I457">
        <v>30</v>
      </c>
      <c r="J457">
        <v>0.53300000000000003</v>
      </c>
      <c r="K457">
        <v>4</v>
      </c>
      <c r="L457">
        <v>11</v>
      </c>
      <c r="M457">
        <v>0.36399999999999999</v>
      </c>
      <c r="N457">
        <v>15</v>
      </c>
      <c r="O457">
        <v>17</v>
      </c>
      <c r="P457">
        <v>0.88200000000000001</v>
      </c>
      <c r="Q457">
        <v>0</v>
      </c>
      <c r="R457">
        <v>4</v>
      </c>
      <c r="S457">
        <v>4</v>
      </c>
      <c r="T457">
        <v>9</v>
      </c>
      <c r="U457">
        <v>2</v>
      </c>
      <c r="V457">
        <v>3</v>
      </c>
      <c r="W457">
        <v>3</v>
      </c>
      <c r="X457">
        <v>51</v>
      </c>
      <c r="Y457">
        <v>43.4</v>
      </c>
      <c r="Z457">
        <v>6</v>
      </c>
      <c r="AA457" s="6" t="s">
        <v>2235</v>
      </c>
      <c r="AB457">
        <f>(Table1[[#This Row],[ast]]/(Table1[[#This Row],[fga]]+(0.44*Table1[[#This Row],[fta]])+Table1[[#This Row],[ast]]+Table1[[#This Row],[tov]]))*100</f>
        <v>18.18916734033953</v>
      </c>
      <c r="AC457">
        <f>(Table1[[#This Row],[pts]]/(Table1[[#This Row],[fga]]+(0.44*Table1[[#This Row],[fta]])+Table1[[#This Row],[tov]]))</f>
        <v>1.2598814229249011</v>
      </c>
      <c r="AD4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1.0638297872340425</v>
      </c>
    </row>
    <row r="458" spans="1:30" x14ac:dyDescent="0.25">
      <c r="A458">
        <v>66</v>
      </c>
      <c r="B458" s="1">
        <v>39887</v>
      </c>
      <c r="C458" t="s">
        <v>578</v>
      </c>
      <c r="D458" t="s">
        <v>27</v>
      </c>
      <c r="E458" t="s">
        <v>46</v>
      </c>
      <c r="F458" t="s">
        <v>142</v>
      </c>
      <c r="G458">
        <v>40</v>
      </c>
      <c r="H458">
        <v>9</v>
      </c>
      <c r="I458">
        <v>17</v>
      </c>
      <c r="J458">
        <v>0.52900000000000003</v>
      </c>
      <c r="K458">
        <v>0</v>
      </c>
      <c r="L458">
        <v>3</v>
      </c>
      <c r="M458">
        <v>0</v>
      </c>
      <c r="N458">
        <v>1</v>
      </c>
      <c r="O458">
        <v>3</v>
      </c>
      <c r="P458">
        <v>0.33300000000000002</v>
      </c>
      <c r="Q458">
        <v>1</v>
      </c>
      <c r="R458">
        <v>7</v>
      </c>
      <c r="S458">
        <v>8</v>
      </c>
      <c r="T458">
        <v>10</v>
      </c>
      <c r="U458">
        <v>4</v>
      </c>
      <c r="V458">
        <v>3</v>
      </c>
      <c r="W458">
        <v>3</v>
      </c>
      <c r="X458">
        <v>19</v>
      </c>
      <c r="Y458">
        <v>22.4</v>
      </c>
      <c r="Z458">
        <v>-1</v>
      </c>
      <c r="AA458" s="6" t="s">
        <v>2235</v>
      </c>
      <c r="AB458">
        <f>(Table1[[#This Row],[ast]]/(Table1[[#This Row],[fga]]+(0.44*Table1[[#This Row],[fta]])+Table1[[#This Row],[ast]]+Table1[[#This Row],[tov]]))*100</f>
        <v>31.928480204342275</v>
      </c>
      <c r="AC458">
        <f>(Table1[[#This Row],[pts]]/(Table1[[#This Row],[fga]]+(0.44*Table1[[#This Row],[fta]])+Table1[[#This Row],[tov]]))</f>
        <v>0.89118198874296439</v>
      </c>
      <c r="AD4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0.77500000000000002</v>
      </c>
    </row>
    <row r="459" spans="1:30" x14ac:dyDescent="0.25">
      <c r="A459">
        <v>67</v>
      </c>
      <c r="B459" s="1">
        <v>39889</v>
      </c>
      <c r="C459" t="s">
        <v>579</v>
      </c>
      <c r="D459" t="s">
        <v>27</v>
      </c>
      <c r="E459" t="s">
        <v>93</v>
      </c>
      <c r="F459" t="s">
        <v>123</v>
      </c>
      <c r="G459">
        <v>43</v>
      </c>
      <c r="H459">
        <v>15</v>
      </c>
      <c r="I459">
        <v>27</v>
      </c>
      <c r="J459">
        <v>0.55600000000000005</v>
      </c>
      <c r="K459">
        <v>4</v>
      </c>
      <c r="L459">
        <v>7</v>
      </c>
      <c r="M459">
        <v>0.57099999999999995</v>
      </c>
      <c r="N459">
        <v>9</v>
      </c>
      <c r="O459">
        <v>10</v>
      </c>
      <c r="P459">
        <v>0.9</v>
      </c>
      <c r="Q459">
        <v>2</v>
      </c>
      <c r="R459">
        <v>10</v>
      </c>
      <c r="S459">
        <v>12</v>
      </c>
      <c r="T459">
        <v>8</v>
      </c>
      <c r="U459">
        <v>4</v>
      </c>
      <c r="V459">
        <v>1</v>
      </c>
      <c r="W459">
        <v>6</v>
      </c>
      <c r="X459">
        <v>43</v>
      </c>
      <c r="Y459">
        <v>38</v>
      </c>
      <c r="Z459">
        <v>5</v>
      </c>
      <c r="AA459" s="6" t="s">
        <v>2235</v>
      </c>
      <c r="AB459">
        <f>(Table1[[#This Row],[ast]]/(Table1[[#This Row],[fga]]+(0.44*Table1[[#This Row],[fta]])+Table1[[#This Row],[ast]]+Table1[[#This Row],[tov]]))*100</f>
        <v>17.621145374449341</v>
      </c>
      <c r="AC459">
        <f>(Table1[[#This Row],[pts]]/(Table1[[#This Row],[fga]]+(0.44*Table1[[#This Row],[fta]])+Table1[[#This Row],[tov]]))</f>
        <v>1.1497326203208558</v>
      </c>
      <c r="AD4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1.1395348837209303</v>
      </c>
    </row>
    <row r="460" spans="1:30" x14ac:dyDescent="0.25">
      <c r="A460">
        <v>68</v>
      </c>
      <c r="B460" s="1">
        <v>39891</v>
      </c>
      <c r="C460" t="s">
        <v>580</v>
      </c>
      <c r="D460" t="s">
        <v>27</v>
      </c>
      <c r="E460" t="s">
        <v>34</v>
      </c>
      <c r="F460" t="s">
        <v>142</v>
      </c>
      <c r="G460">
        <v>47</v>
      </c>
      <c r="H460">
        <v>10</v>
      </c>
      <c r="I460">
        <v>22</v>
      </c>
      <c r="J460">
        <v>0.45500000000000002</v>
      </c>
      <c r="K460">
        <v>0</v>
      </c>
      <c r="L460">
        <v>3</v>
      </c>
      <c r="M460">
        <v>0</v>
      </c>
      <c r="N460">
        <v>6</v>
      </c>
      <c r="O460">
        <v>11</v>
      </c>
      <c r="P460">
        <v>0.54500000000000004</v>
      </c>
      <c r="Q460">
        <v>0</v>
      </c>
      <c r="R460">
        <v>11</v>
      </c>
      <c r="S460">
        <v>11</v>
      </c>
      <c r="T460">
        <v>10</v>
      </c>
      <c r="U460">
        <v>1</v>
      </c>
      <c r="V460">
        <v>2</v>
      </c>
      <c r="W460">
        <v>0</v>
      </c>
      <c r="X460">
        <v>26</v>
      </c>
      <c r="Y460">
        <v>23.7</v>
      </c>
      <c r="Z460">
        <v>-1</v>
      </c>
      <c r="AA460" s="6" t="s">
        <v>2235</v>
      </c>
      <c r="AB460">
        <f>(Table1[[#This Row],[ast]]/(Table1[[#This Row],[fga]]+(0.44*Table1[[#This Row],[fta]])+Table1[[#This Row],[ast]]+Table1[[#This Row],[tov]]))*100</f>
        <v>27.144408251900103</v>
      </c>
      <c r="AC460">
        <f>(Table1[[#This Row],[pts]]/(Table1[[#This Row],[fga]]+(0.44*Table1[[#This Row],[fta]])+Table1[[#This Row],[tov]]))</f>
        <v>0.96870342771982121</v>
      </c>
      <c r="AD4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0.7021276595744681</v>
      </c>
    </row>
    <row r="461" spans="1:30" x14ac:dyDescent="0.25">
      <c r="A461">
        <v>69</v>
      </c>
      <c r="B461" s="1">
        <v>39893</v>
      </c>
      <c r="C461" t="s">
        <v>581</v>
      </c>
      <c r="D461" t="s">
        <v>27</v>
      </c>
      <c r="E461" t="s">
        <v>64</v>
      </c>
      <c r="F461" t="s">
        <v>116</v>
      </c>
      <c r="G461">
        <v>40</v>
      </c>
      <c r="H461">
        <v>9</v>
      </c>
      <c r="I461">
        <v>21</v>
      </c>
      <c r="J461">
        <v>0.42899999999999999</v>
      </c>
      <c r="K461">
        <v>1</v>
      </c>
      <c r="L461">
        <v>4</v>
      </c>
      <c r="M461">
        <v>0.25</v>
      </c>
      <c r="N461">
        <v>3</v>
      </c>
      <c r="O461">
        <v>5</v>
      </c>
      <c r="P461">
        <v>0.6</v>
      </c>
      <c r="Q461">
        <v>1</v>
      </c>
      <c r="R461">
        <v>6</v>
      </c>
      <c r="S461">
        <v>7</v>
      </c>
      <c r="T461">
        <v>5</v>
      </c>
      <c r="U461">
        <v>3</v>
      </c>
      <c r="V461">
        <v>1</v>
      </c>
      <c r="W461">
        <v>2</v>
      </c>
      <c r="X461">
        <v>22</v>
      </c>
      <c r="Y461">
        <v>17</v>
      </c>
      <c r="Z461">
        <v>10</v>
      </c>
      <c r="AA461" s="6" t="s">
        <v>2235</v>
      </c>
      <c r="AB461">
        <f>(Table1[[#This Row],[ast]]/(Table1[[#This Row],[fga]]+(0.44*Table1[[#This Row],[fta]])+Table1[[#This Row],[ast]]+Table1[[#This Row],[tov]]))*100</f>
        <v>16.556291390728479</v>
      </c>
      <c r="AC461">
        <f>(Table1[[#This Row],[pts]]/(Table1[[#This Row],[fga]]+(0.44*Table1[[#This Row],[fta]])+Table1[[#This Row],[tov]]))</f>
        <v>0.87301587301587302</v>
      </c>
      <c r="AD4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462" spans="1:30" x14ac:dyDescent="0.25">
      <c r="A462">
        <v>70</v>
      </c>
      <c r="B462" s="1">
        <v>39894</v>
      </c>
      <c r="C462" t="s">
        <v>582</v>
      </c>
      <c r="D462" t="s">
        <v>27</v>
      </c>
      <c r="E462" t="s">
        <v>100</v>
      </c>
      <c r="F462" t="s">
        <v>58</v>
      </c>
      <c r="G462">
        <v>39</v>
      </c>
      <c r="H462">
        <v>9</v>
      </c>
      <c r="I462">
        <v>17</v>
      </c>
      <c r="J462">
        <v>0.52900000000000003</v>
      </c>
      <c r="K462">
        <v>1</v>
      </c>
      <c r="L462">
        <v>4</v>
      </c>
      <c r="M462">
        <v>0.25</v>
      </c>
      <c r="N462">
        <v>11</v>
      </c>
      <c r="O462">
        <v>15</v>
      </c>
      <c r="P462">
        <v>0.73299999999999998</v>
      </c>
      <c r="Q462">
        <v>2</v>
      </c>
      <c r="R462">
        <v>9</v>
      </c>
      <c r="S462">
        <v>11</v>
      </c>
      <c r="T462">
        <v>8</v>
      </c>
      <c r="U462">
        <v>1</v>
      </c>
      <c r="V462">
        <v>0</v>
      </c>
      <c r="W462">
        <v>1</v>
      </c>
      <c r="X462">
        <v>30</v>
      </c>
      <c r="Y462">
        <v>29.8</v>
      </c>
      <c r="Z462">
        <v>14</v>
      </c>
      <c r="AA462" s="6" t="s">
        <v>2235</v>
      </c>
      <c r="AB462">
        <f>(Table1[[#This Row],[ast]]/(Table1[[#This Row],[fga]]+(0.44*Table1[[#This Row],[fta]])+Table1[[#This Row],[ast]]+Table1[[#This Row],[tov]]))*100</f>
        <v>24.539877300613497</v>
      </c>
      <c r="AC462">
        <f>(Table1[[#This Row],[pts]]/(Table1[[#This Row],[fga]]+(0.44*Table1[[#This Row],[fta]])+Table1[[#This Row],[tov]]))</f>
        <v>1.2195121951219512</v>
      </c>
      <c r="AD4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463" spans="1:30" x14ac:dyDescent="0.25">
      <c r="A463">
        <v>71</v>
      </c>
      <c r="B463" s="1">
        <v>39897</v>
      </c>
      <c r="C463" t="s">
        <v>583</v>
      </c>
      <c r="D463" t="s">
        <v>27</v>
      </c>
      <c r="E463" t="s">
        <v>100</v>
      </c>
      <c r="F463" t="s">
        <v>91</v>
      </c>
      <c r="G463">
        <v>39</v>
      </c>
      <c r="H463">
        <v>7</v>
      </c>
      <c r="I463">
        <v>14</v>
      </c>
      <c r="J463">
        <v>0.5</v>
      </c>
      <c r="K463">
        <v>1</v>
      </c>
      <c r="L463">
        <v>1</v>
      </c>
      <c r="M463">
        <v>1</v>
      </c>
      <c r="N463">
        <v>7</v>
      </c>
      <c r="O463">
        <v>7</v>
      </c>
      <c r="P463">
        <v>1</v>
      </c>
      <c r="Q463">
        <v>1</v>
      </c>
      <c r="R463">
        <v>7</v>
      </c>
      <c r="S463">
        <v>8</v>
      </c>
      <c r="T463">
        <v>11</v>
      </c>
      <c r="U463">
        <v>1</v>
      </c>
      <c r="V463">
        <v>0</v>
      </c>
      <c r="W463">
        <v>1</v>
      </c>
      <c r="X463">
        <v>22</v>
      </c>
      <c r="Y463">
        <v>25.5</v>
      </c>
      <c r="Z463">
        <v>19</v>
      </c>
      <c r="AA463" s="6" t="s">
        <v>2235</v>
      </c>
      <c r="AB463">
        <f>(Table1[[#This Row],[ast]]/(Table1[[#This Row],[fga]]+(0.44*Table1[[#This Row],[fta]])+Table1[[#This Row],[ast]]+Table1[[#This Row],[tov]]))*100</f>
        <v>37.826685006877582</v>
      </c>
      <c r="AC463">
        <f>(Table1[[#This Row],[pts]]/(Table1[[#This Row],[fga]]+(0.44*Table1[[#This Row],[fta]])+Table1[[#This Row],[tov]]))</f>
        <v>1.2168141592920354</v>
      </c>
      <c r="AD4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464" spans="1:30" x14ac:dyDescent="0.25">
      <c r="A464">
        <v>72</v>
      </c>
      <c r="B464" s="1">
        <v>39899</v>
      </c>
      <c r="C464" t="s">
        <v>584</v>
      </c>
      <c r="D464" t="s">
        <v>27</v>
      </c>
      <c r="E464" t="s">
        <v>62</v>
      </c>
      <c r="F464" t="s">
        <v>186</v>
      </c>
      <c r="G464">
        <v>34</v>
      </c>
      <c r="H464">
        <v>8</v>
      </c>
      <c r="I464">
        <v>14</v>
      </c>
      <c r="J464">
        <v>0.57099999999999995</v>
      </c>
      <c r="K464">
        <v>2</v>
      </c>
      <c r="L464">
        <v>3</v>
      </c>
      <c r="M464">
        <v>0.66700000000000004</v>
      </c>
      <c r="N464">
        <v>7</v>
      </c>
      <c r="O464">
        <v>10</v>
      </c>
      <c r="P464">
        <v>0.7</v>
      </c>
      <c r="Q464">
        <v>2</v>
      </c>
      <c r="R464">
        <v>10</v>
      </c>
      <c r="S464">
        <v>12</v>
      </c>
      <c r="T464">
        <v>7</v>
      </c>
      <c r="U464">
        <v>0</v>
      </c>
      <c r="V464">
        <v>0</v>
      </c>
      <c r="W464">
        <v>5</v>
      </c>
      <c r="X464">
        <v>25</v>
      </c>
      <c r="Y464">
        <v>21.5</v>
      </c>
      <c r="Z464">
        <v>25</v>
      </c>
      <c r="AA464" s="6" t="s">
        <v>2235</v>
      </c>
      <c r="AB464">
        <f>(Table1[[#This Row],[ast]]/(Table1[[#This Row],[fga]]+(0.44*Table1[[#This Row],[fta]])+Table1[[#This Row],[ast]]+Table1[[#This Row],[tov]]))*100</f>
        <v>23.026315789473685</v>
      </c>
      <c r="AC464">
        <f>(Table1[[#This Row],[pts]]/(Table1[[#This Row],[fga]]+(0.44*Table1[[#This Row],[fta]])+Table1[[#This Row],[tov]]))</f>
        <v>1.0683760683760684</v>
      </c>
      <c r="AD4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0.88235294117647056</v>
      </c>
    </row>
    <row r="465" spans="1:30" x14ac:dyDescent="0.25">
      <c r="A465">
        <v>73</v>
      </c>
      <c r="B465" s="1">
        <v>39901</v>
      </c>
      <c r="C465" t="s">
        <v>585</v>
      </c>
      <c r="D465" t="s">
        <v>27</v>
      </c>
      <c r="E465" t="s">
        <v>133</v>
      </c>
      <c r="F465" t="s">
        <v>586</v>
      </c>
      <c r="G465">
        <v>31</v>
      </c>
      <c r="H465">
        <v>9</v>
      </c>
      <c r="I465">
        <v>22</v>
      </c>
      <c r="J465">
        <v>0.40899999999999997</v>
      </c>
      <c r="K465">
        <v>2</v>
      </c>
      <c r="L465">
        <v>4</v>
      </c>
      <c r="M465">
        <v>0.5</v>
      </c>
      <c r="N465">
        <v>4</v>
      </c>
      <c r="O465">
        <v>5</v>
      </c>
      <c r="P465">
        <v>0.8</v>
      </c>
      <c r="Q465">
        <v>1</v>
      </c>
      <c r="R465">
        <v>5</v>
      </c>
      <c r="S465">
        <v>6</v>
      </c>
      <c r="T465">
        <v>12</v>
      </c>
      <c r="U465">
        <v>1</v>
      </c>
      <c r="V465">
        <v>2</v>
      </c>
      <c r="W465">
        <v>0</v>
      </c>
      <c r="X465">
        <v>24</v>
      </c>
      <c r="Y465">
        <v>24.8</v>
      </c>
      <c r="Z465">
        <v>15</v>
      </c>
      <c r="AA465" s="6" t="s">
        <v>2235</v>
      </c>
      <c r="AB465">
        <f>(Table1[[#This Row],[ast]]/(Table1[[#This Row],[fga]]+(0.44*Table1[[#This Row],[fta]])+Table1[[#This Row],[ast]]+Table1[[#This Row],[tov]]))*100</f>
        <v>33.149171270718227</v>
      </c>
      <c r="AC465">
        <f>(Table1[[#This Row],[pts]]/(Table1[[#This Row],[fga]]+(0.44*Table1[[#This Row],[fta]])+Table1[[#This Row],[tov]]))</f>
        <v>0.99173553719008267</v>
      </c>
      <c r="AD4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66" spans="1:30" x14ac:dyDescent="0.25">
      <c r="A466">
        <v>74</v>
      </c>
      <c r="B466" s="1">
        <v>39903</v>
      </c>
      <c r="C466" t="s">
        <v>587</v>
      </c>
      <c r="D466" t="s">
        <v>27</v>
      </c>
      <c r="E466" t="s">
        <v>69</v>
      </c>
      <c r="F466" t="s">
        <v>116</v>
      </c>
      <c r="G466">
        <v>41</v>
      </c>
      <c r="H466">
        <v>9</v>
      </c>
      <c r="I466">
        <v>24</v>
      </c>
      <c r="J466">
        <v>0.375</v>
      </c>
      <c r="K466">
        <v>0</v>
      </c>
      <c r="L466">
        <v>2</v>
      </c>
      <c r="M466">
        <v>0</v>
      </c>
      <c r="N466">
        <v>7</v>
      </c>
      <c r="O466">
        <v>8</v>
      </c>
      <c r="P466">
        <v>0.875</v>
      </c>
      <c r="Q466">
        <v>1</v>
      </c>
      <c r="R466">
        <v>11</v>
      </c>
      <c r="S466">
        <v>12</v>
      </c>
      <c r="T466">
        <v>3</v>
      </c>
      <c r="U466">
        <v>3</v>
      </c>
      <c r="V466">
        <v>1</v>
      </c>
      <c r="W466">
        <v>1</v>
      </c>
      <c r="X466">
        <v>25</v>
      </c>
      <c r="Y466">
        <v>20.2</v>
      </c>
      <c r="Z466">
        <v>10</v>
      </c>
      <c r="AA466" s="6" t="s">
        <v>2235</v>
      </c>
      <c r="AB466">
        <f>(Table1[[#This Row],[ast]]/(Table1[[#This Row],[fga]]+(0.44*Table1[[#This Row],[fta]])+Table1[[#This Row],[ast]]+Table1[[#This Row],[tov]]))*100</f>
        <v>9.5177664974619294</v>
      </c>
      <c r="AC466">
        <f>(Table1[[#This Row],[pts]]/(Table1[[#This Row],[fga]]+(0.44*Table1[[#This Row],[fta]])+Table1[[#This Row],[tov]]))</f>
        <v>0.87657784011220197</v>
      </c>
      <c r="AD4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467" spans="1:30" x14ac:dyDescent="0.25">
      <c r="A467">
        <v>75</v>
      </c>
      <c r="B467" s="1">
        <v>39905</v>
      </c>
      <c r="C467" t="s">
        <v>588</v>
      </c>
      <c r="D467" t="s">
        <v>27</v>
      </c>
      <c r="E467" t="s">
        <v>43</v>
      </c>
      <c r="F467" t="s">
        <v>159</v>
      </c>
      <c r="G467">
        <v>38</v>
      </c>
      <c r="H467">
        <v>11</v>
      </c>
      <c r="I467">
        <v>18</v>
      </c>
      <c r="J467">
        <v>0.61099999999999999</v>
      </c>
      <c r="K467">
        <v>4</v>
      </c>
      <c r="L467">
        <v>8</v>
      </c>
      <c r="M467">
        <v>0.5</v>
      </c>
      <c r="N467">
        <v>5</v>
      </c>
      <c r="O467">
        <v>7</v>
      </c>
      <c r="P467">
        <v>0.71399999999999997</v>
      </c>
      <c r="Q467">
        <v>1</v>
      </c>
      <c r="R467">
        <v>8</v>
      </c>
      <c r="S467">
        <v>9</v>
      </c>
      <c r="T467">
        <v>6</v>
      </c>
      <c r="U467">
        <v>0</v>
      </c>
      <c r="V467">
        <v>0</v>
      </c>
      <c r="W467">
        <v>6</v>
      </c>
      <c r="X467">
        <v>31</v>
      </c>
      <c r="Y467">
        <v>22.9</v>
      </c>
      <c r="Z467">
        <v>-13</v>
      </c>
      <c r="AA467" s="6" t="s">
        <v>2234</v>
      </c>
      <c r="AB467">
        <f>(Table1[[#This Row],[ast]]/(Table1[[#This Row],[fga]]+(0.44*Table1[[#This Row],[fta]])+Table1[[#This Row],[ast]]+Table1[[#This Row],[tov]]))*100</f>
        <v>18.137847642079809</v>
      </c>
      <c r="AC467">
        <f>(Table1[[#This Row],[pts]]/(Table1[[#This Row],[fga]]+(0.44*Table1[[#This Row],[fta]])+Table1[[#This Row],[tov]]))</f>
        <v>1.1447562776957165</v>
      </c>
      <c r="AD4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468" spans="1:30" x14ac:dyDescent="0.25">
      <c r="A468">
        <v>76</v>
      </c>
      <c r="B468" s="1">
        <v>39906</v>
      </c>
      <c r="C468" t="s">
        <v>589</v>
      </c>
      <c r="D468" t="s">
        <v>27</v>
      </c>
      <c r="E468" t="s">
        <v>93</v>
      </c>
      <c r="F468" t="s">
        <v>333</v>
      </c>
      <c r="G468">
        <v>32</v>
      </c>
      <c r="H468">
        <v>7</v>
      </c>
      <c r="I468">
        <v>20</v>
      </c>
      <c r="J468">
        <v>0.35</v>
      </c>
      <c r="K468">
        <v>2</v>
      </c>
      <c r="L468">
        <v>5</v>
      </c>
      <c r="M468">
        <v>0.4</v>
      </c>
      <c r="N468">
        <v>10</v>
      </c>
      <c r="O468">
        <v>10</v>
      </c>
      <c r="P468">
        <v>1</v>
      </c>
      <c r="Q468">
        <v>1</v>
      </c>
      <c r="R468">
        <v>8</v>
      </c>
      <c r="S468">
        <v>9</v>
      </c>
      <c r="T468">
        <v>5</v>
      </c>
      <c r="U468">
        <v>1</v>
      </c>
      <c r="V468">
        <v>0</v>
      </c>
      <c r="W468">
        <v>2</v>
      </c>
      <c r="X468">
        <v>26</v>
      </c>
      <c r="Y468">
        <v>20</v>
      </c>
      <c r="Z468">
        <v>-26</v>
      </c>
      <c r="AA468" s="6" t="s">
        <v>2234</v>
      </c>
      <c r="AB468">
        <f>(Table1[[#This Row],[ast]]/(Table1[[#This Row],[fga]]+(0.44*Table1[[#This Row],[fta]])+Table1[[#This Row],[ast]]+Table1[[#This Row],[tov]]))*100</f>
        <v>15.923566878980894</v>
      </c>
      <c r="AC468">
        <f>(Table1[[#This Row],[pts]]/(Table1[[#This Row],[fga]]+(0.44*Table1[[#This Row],[fta]])+Table1[[#This Row],[tov]]))</f>
        <v>0.98484848484848486</v>
      </c>
      <c r="AD4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0.8125</v>
      </c>
    </row>
    <row r="469" spans="1:30" x14ac:dyDescent="0.25">
      <c r="A469">
        <v>77</v>
      </c>
      <c r="B469" s="1">
        <v>39908</v>
      </c>
      <c r="C469" t="s">
        <v>590</v>
      </c>
      <c r="D469" t="s">
        <v>27</v>
      </c>
      <c r="E469" t="s">
        <v>136</v>
      </c>
      <c r="F469" t="s">
        <v>253</v>
      </c>
      <c r="G469">
        <v>37</v>
      </c>
      <c r="H469">
        <v>14</v>
      </c>
      <c r="I469">
        <v>21</v>
      </c>
      <c r="J469">
        <v>0.66700000000000004</v>
      </c>
      <c r="K469">
        <v>2</v>
      </c>
      <c r="L469">
        <v>5</v>
      </c>
      <c r="M469">
        <v>0.4</v>
      </c>
      <c r="N469">
        <v>8</v>
      </c>
      <c r="O469">
        <v>8</v>
      </c>
      <c r="P469">
        <v>1</v>
      </c>
      <c r="Q469">
        <v>0</v>
      </c>
      <c r="R469">
        <v>7</v>
      </c>
      <c r="S469">
        <v>7</v>
      </c>
      <c r="T469">
        <v>6</v>
      </c>
      <c r="U469">
        <v>1</v>
      </c>
      <c r="V469">
        <v>0</v>
      </c>
      <c r="W469">
        <v>2</v>
      </c>
      <c r="X469">
        <v>38</v>
      </c>
      <c r="Y469">
        <v>33.799999999999997</v>
      </c>
      <c r="Z469">
        <v>7</v>
      </c>
      <c r="AA469" s="6" t="s">
        <v>2235</v>
      </c>
      <c r="AB469">
        <f>(Table1[[#This Row],[ast]]/(Table1[[#This Row],[fga]]+(0.44*Table1[[#This Row],[fta]])+Table1[[#This Row],[ast]]+Table1[[#This Row],[tov]]))*100</f>
        <v>18.450184501845023</v>
      </c>
      <c r="AC469">
        <f>(Table1[[#This Row],[pts]]/(Table1[[#This Row],[fga]]+(0.44*Table1[[#This Row],[fta]])+Table1[[#This Row],[tov]]))</f>
        <v>1.4328808446455505</v>
      </c>
      <c r="AD4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1.1621621621621621</v>
      </c>
    </row>
    <row r="470" spans="1:30" x14ac:dyDescent="0.25">
      <c r="A470">
        <v>78</v>
      </c>
      <c r="B470" s="1">
        <v>39911</v>
      </c>
      <c r="C470" t="s">
        <v>591</v>
      </c>
      <c r="D470" t="s">
        <v>27</v>
      </c>
      <c r="E470" t="s">
        <v>43</v>
      </c>
      <c r="F470" t="s">
        <v>96</v>
      </c>
      <c r="G470">
        <v>31</v>
      </c>
      <c r="H470">
        <v>7</v>
      </c>
      <c r="I470">
        <v>15</v>
      </c>
      <c r="J470">
        <v>0.46700000000000003</v>
      </c>
      <c r="K470">
        <v>0</v>
      </c>
      <c r="L470">
        <v>2</v>
      </c>
      <c r="M470">
        <v>0</v>
      </c>
      <c r="N470">
        <v>7</v>
      </c>
      <c r="O470">
        <v>8</v>
      </c>
      <c r="P470">
        <v>0.875</v>
      </c>
      <c r="Q470">
        <v>0</v>
      </c>
      <c r="R470">
        <v>6</v>
      </c>
      <c r="S470">
        <v>6</v>
      </c>
      <c r="T470">
        <v>7</v>
      </c>
      <c r="U470">
        <v>3</v>
      </c>
      <c r="V470">
        <v>0</v>
      </c>
      <c r="W470">
        <v>2</v>
      </c>
      <c r="X470">
        <v>21</v>
      </c>
      <c r="Y470">
        <v>20.2</v>
      </c>
      <c r="Z470">
        <v>25</v>
      </c>
      <c r="AA470" s="6" t="s">
        <v>2235</v>
      </c>
      <c r="AB470">
        <f>(Table1[[#This Row],[ast]]/(Table1[[#This Row],[fga]]+(0.44*Table1[[#This Row],[fta]])+Table1[[#This Row],[ast]]+Table1[[#This Row],[tov]]))*100</f>
        <v>25.436046511627907</v>
      </c>
      <c r="AC470">
        <f>(Table1[[#This Row],[pts]]/(Table1[[#This Row],[fga]]+(0.44*Table1[[#This Row],[fta]])+Table1[[#This Row],[tov]]))</f>
        <v>1.0233918128654971</v>
      </c>
      <c r="AD4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0.83870967741935487</v>
      </c>
    </row>
    <row r="471" spans="1:30" x14ac:dyDescent="0.25">
      <c r="A471">
        <v>79</v>
      </c>
      <c r="B471" s="1">
        <v>39913</v>
      </c>
      <c r="C471" t="s">
        <v>592</v>
      </c>
      <c r="D471" t="s">
        <v>27</v>
      </c>
      <c r="E471" t="s">
        <v>54</v>
      </c>
      <c r="F471" t="s">
        <v>77</v>
      </c>
      <c r="G471">
        <v>37</v>
      </c>
      <c r="H471">
        <v>8</v>
      </c>
      <c r="I471">
        <v>17</v>
      </c>
      <c r="J471">
        <v>0.47099999999999997</v>
      </c>
      <c r="K471">
        <v>1</v>
      </c>
      <c r="L471">
        <v>4</v>
      </c>
      <c r="M471">
        <v>0.25</v>
      </c>
      <c r="N471">
        <v>10</v>
      </c>
      <c r="O471">
        <v>12</v>
      </c>
      <c r="P471">
        <v>0.83299999999999996</v>
      </c>
      <c r="Q471">
        <v>0</v>
      </c>
      <c r="R471">
        <v>2</v>
      </c>
      <c r="S471">
        <v>2</v>
      </c>
      <c r="T471">
        <v>10</v>
      </c>
      <c r="U471">
        <v>0</v>
      </c>
      <c r="V471">
        <v>1</v>
      </c>
      <c r="W471">
        <v>1</v>
      </c>
      <c r="X471">
        <v>27</v>
      </c>
      <c r="Y471">
        <v>23.2</v>
      </c>
      <c r="Z471">
        <v>8</v>
      </c>
      <c r="AA471" s="6" t="s">
        <v>2235</v>
      </c>
      <c r="AB471">
        <f>(Table1[[#This Row],[ast]]/(Table1[[#This Row],[fga]]+(0.44*Table1[[#This Row],[fta]])+Table1[[#This Row],[ast]]+Table1[[#This Row],[tov]]))*100</f>
        <v>30.048076923076923</v>
      </c>
      <c r="AC471">
        <f>(Table1[[#This Row],[pts]]/(Table1[[#This Row],[fga]]+(0.44*Table1[[#This Row],[fta]])+Table1[[#This Row],[tov]]))</f>
        <v>1.1597938144329896</v>
      </c>
      <c r="AD4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472" spans="1:30" x14ac:dyDescent="0.25">
      <c r="A472">
        <v>80</v>
      </c>
      <c r="B472" s="1">
        <v>39915</v>
      </c>
      <c r="C472" t="s">
        <v>593</v>
      </c>
      <c r="D472" t="s">
        <v>27</v>
      </c>
      <c r="E472" t="s">
        <v>52</v>
      </c>
      <c r="F472" t="s">
        <v>175</v>
      </c>
      <c r="G472">
        <v>30</v>
      </c>
      <c r="H472">
        <v>9</v>
      </c>
      <c r="I472">
        <v>14</v>
      </c>
      <c r="J472">
        <v>0.64300000000000002</v>
      </c>
      <c r="K472">
        <v>5</v>
      </c>
      <c r="L472">
        <v>8</v>
      </c>
      <c r="M472">
        <v>0.625</v>
      </c>
      <c r="N472">
        <v>6</v>
      </c>
      <c r="O472">
        <v>6</v>
      </c>
      <c r="P472">
        <v>1</v>
      </c>
      <c r="Q472">
        <v>0</v>
      </c>
      <c r="R472">
        <v>4</v>
      </c>
      <c r="S472">
        <v>4</v>
      </c>
      <c r="T472">
        <v>7</v>
      </c>
      <c r="U472">
        <v>1</v>
      </c>
      <c r="V472">
        <v>1</v>
      </c>
      <c r="W472">
        <v>5</v>
      </c>
      <c r="X472">
        <v>29</v>
      </c>
      <c r="Y472">
        <v>25.2</v>
      </c>
      <c r="Z472">
        <v>21</v>
      </c>
      <c r="AA472" s="6" t="s">
        <v>2235</v>
      </c>
      <c r="AB472">
        <f>(Table1[[#This Row],[ast]]/(Table1[[#This Row],[fga]]+(0.44*Table1[[#This Row],[fta]])+Table1[[#This Row],[ast]]+Table1[[#This Row],[tov]]))*100</f>
        <v>24.441340782122907</v>
      </c>
      <c r="AC472">
        <f>(Table1[[#This Row],[pts]]/(Table1[[#This Row],[fga]]+(0.44*Table1[[#This Row],[fta]])+Table1[[#This Row],[tov]]))</f>
        <v>1.3401109057301293</v>
      </c>
      <c r="AD4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1.0666666666666667</v>
      </c>
    </row>
    <row r="473" spans="1:30" x14ac:dyDescent="0.25">
      <c r="A473">
        <v>81</v>
      </c>
      <c r="B473" s="1">
        <v>39916</v>
      </c>
      <c r="C473" t="s">
        <v>594</v>
      </c>
      <c r="D473" t="s">
        <v>27</v>
      </c>
      <c r="E473" t="s">
        <v>40</v>
      </c>
      <c r="F473" t="s">
        <v>58</v>
      </c>
      <c r="G473">
        <v>39</v>
      </c>
      <c r="H473">
        <v>12</v>
      </c>
      <c r="I473">
        <v>23</v>
      </c>
      <c r="J473">
        <v>0.52200000000000002</v>
      </c>
      <c r="K473">
        <v>2</v>
      </c>
      <c r="L473">
        <v>7</v>
      </c>
      <c r="M473">
        <v>0.28599999999999998</v>
      </c>
      <c r="N473">
        <v>11</v>
      </c>
      <c r="O473">
        <v>14</v>
      </c>
      <c r="P473">
        <v>0.78600000000000003</v>
      </c>
      <c r="Q473">
        <v>0</v>
      </c>
      <c r="R473">
        <v>5</v>
      </c>
      <c r="S473">
        <v>5</v>
      </c>
      <c r="T473">
        <v>5</v>
      </c>
      <c r="U473">
        <v>1</v>
      </c>
      <c r="V473">
        <v>0</v>
      </c>
      <c r="W473">
        <v>5</v>
      </c>
      <c r="X473">
        <v>37</v>
      </c>
      <c r="Y473">
        <v>25.1</v>
      </c>
      <c r="Z473">
        <v>8</v>
      </c>
      <c r="AA473" s="6" t="s">
        <v>2235</v>
      </c>
      <c r="AB473">
        <f>(Table1[[#This Row],[ast]]/(Table1[[#This Row],[fga]]+(0.44*Table1[[#This Row],[fta]])+Table1[[#This Row],[ast]]+Table1[[#This Row],[tov]]))*100</f>
        <v>12.768130745658837</v>
      </c>
      <c r="AC473">
        <f>(Table1[[#This Row],[pts]]/(Table1[[#This Row],[fga]]+(0.44*Table1[[#This Row],[fta]])+Table1[[#This Row],[tov]]))</f>
        <v>1.0831381733021079</v>
      </c>
      <c r="AD4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474" spans="1:30" x14ac:dyDescent="0.25">
      <c r="A474">
        <v>1</v>
      </c>
      <c r="B474" s="1">
        <v>40113</v>
      </c>
      <c r="C474" t="s">
        <v>595</v>
      </c>
      <c r="D474" t="s">
        <v>27</v>
      </c>
      <c r="E474" t="s">
        <v>52</v>
      </c>
      <c r="F474" t="s">
        <v>104</v>
      </c>
      <c r="G474">
        <v>45</v>
      </c>
      <c r="H474">
        <v>12</v>
      </c>
      <c r="I474">
        <v>22</v>
      </c>
      <c r="J474">
        <v>0.54500000000000004</v>
      </c>
      <c r="K474">
        <v>4</v>
      </c>
      <c r="L474">
        <v>9</v>
      </c>
      <c r="M474">
        <v>0.44400000000000001</v>
      </c>
      <c r="N474">
        <v>10</v>
      </c>
      <c r="O474">
        <v>13</v>
      </c>
      <c r="P474">
        <v>0.76900000000000002</v>
      </c>
      <c r="Q474">
        <v>0</v>
      </c>
      <c r="R474">
        <v>4</v>
      </c>
      <c r="S474">
        <v>4</v>
      </c>
      <c r="T474">
        <v>8</v>
      </c>
      <c r="U474">
        <v>2</v>
      </c>
      <c r="V474">
        <v>4</v>
      </c>
      <c r="W474">
        <v>5</v>
      </c>
      <c r="X474">
        <v>38</v>
      </c>
      <c r="Y474">
        <v>31.2</v>
      </c>
      <c r="Z474">
        <v>0</v>
      </c>
      <c r="AA474" s="6" t="s">
        <v>2234</v>
      </c>
      <c r="AB474">
        <f>(Table1[[#This Row],[ast]]/(Table1[[#This Row],[fga]]+(0.44*Table1[[#This Row],[fta]])+Table1[[#This Row],[ast]]+Table1[[#This Row],[tov]]))*100</f>
        <v>19.646365422396858</v>
      </c>
      <c r="AC474">
        <f>(Table1[[#This Row],[pts]]/(Table1[[#This Row],[fga]]+(0.44*Table1[[#This Row],[fta]])+Table1[[#This Row],[tov]]))</f>
        <v>1.1613691931540342</v>
      </c>
      <c r="AD4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0.84444444444444444</v>
      </c>
    </row>
    <row r="475" spans="1:30" x14ac:dyDescent="0.25">
      <c r="A475">
        <v>2</v>
      </c>
      <c r="B475" s="1">
        <v>40114</v>
      </c>
      <c r="C475" t="s">
        <v>596</v>
      </c>
      <c r="D475" t="s">
        <v>27</v>
      </c>
      <c r="E475" t="s">
        <v>79</v>
      </c>
      <c r="F475" t="s">
        <v>67</v>
      </c>
      <c r="G475">
        <v>40</v>
      </c>
      <c r="H475">
        <v>7</v>
      </c>
      <c r="I475">
        <v>19</v>
      </c>
      <c r="J475">
        <v>0.36799999999999999</v>
      </c>
      <c r="K475">
        <v>1</v>
      </c>
      <c r="L475">
        <v>5</v>
      </c>
      <c r="M475">
        <v>0.2</v>
      </c>
      <c r="N475">
        <v>8</v>
      </c>
      <c r="O475">
        <v>14</v>
      </c>
      <c r="P475">
        <v>0.57099999999999995</v>
      </c>
      <c r="Q475">
        <v>2</v>
      </c>
      <c r="R475">
        <v>9</v>
      </c>
      <c r="S475">
        <v>11</v>
      </c>
      <c r="T475">
        <v>12</v>
      </c>
      <c r="U475">
        <v>2</v>
      </c>
      <c r="V475">
        <v>0</v>
      </c>
      <c r="W475">
        <v>4</v>
      </c>
      <c r="X475">
        <v>23</v>
      </c>
      <c r="Y475">
        <v>20.2</v>
      </c>
      <c r="Z475">
        <v>2</v>
      </c>
      <c r="AA475" s="6" t="s">
        <v>2234</v>
      </c>
      <c r="AB475">
        <f>(Table1[[#This Row],[ast]]/(Table1[[#This Row],[fga]]+(0.44*Table1[[#This Row],[fta]])+Table1[[#This Row],[ast]]+Table1[[#This Row],[tov]]))*100</f>
        <v>29.154518950437318</v>
      </c>
      <c r="AC475">
        <f>(Table1[[#This Row],[pts]]/(Table1[[#This Row],[fga]]+(0.44*Table1[[#This Row],[fta]])+Table1[[#This Row],[tov]]))</f>
        <v>0.7887517146776406</v>
      </c>
      <c r="AD4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</v>
      </c>
    </row>
    <row r="476" spans="1:30" x14ac:dyDescent="0.25">
      <c r="A476">
        <v>3</v>
      </c>
      <c r="B476" s="1">
        <v>40116</v>
      </c>
      <c r="C476" t="s">
        <v>597</v>
      </c>
      <c r="D476" t="s">
        <v>27</v>
      </c>
      <c r="E476" t="s">
        <v>62</v>
      </c>
      <c r="F476" t="s">
        <v>179</v>
      </c>
      <c r="G476">
        <v>33</v>
      </c>
      <c r="H476">
        <v>10</v>
      </c>
      <c r="I476">
        <v>18</v>
      </c>
      <c r="J476">
        <v>0.55600000000000005</v>
      </c>
      <c r="K476">
        <v>2</v>
      </c>
      <c r="L476">
        <v>3</v>
      </c>
      <c r="M476">
        <v>0.66700000000000004</v>
      </c>
      <c r="N476">
        <v>2</v>
      </c>
      <c r="O476">
        <v>3</v>
      </c>
      <c r="P476">
        <v>0.66700000000000004</v>
      </c>
      <c r="Q476">
        <v>2</v>
      </c>
      <c r="R476">
        <v>7</v>
      </c>
      <c r="S476">
        <v>9</v>
      </c>
      <c r="T476">
        <v>6</v>
      </c>
      <c r="U476">
        <v>1</v>
      </c>
      <c r="V476">
        <v>1</v>
      </c>
      <c r="W476">
        <v>2</v>
      </c>
      <c r="X476">
        <v>24</v>
      </c>
      <c r="Y476">
        <v>22</v>
      </c>
      <c r="Z476">
        <v>17</v>
      </c>
      <c r="AA476" s="6" t="s">
        <v>2235</v>
      </c>
      <c r="AB476">
        <f>(Table1[[#This Row],[ast]]/(Table1[[#This Row],[fga]]+(0.44*Table1[[#This Row],[fta]])+Table1[[#This Row],[ast]]+Table1[[#This Row],[tov]]))*100</f>
        <v>21.961932650073209</v>
      </c>
      <c r="AC476">
        <f>(Table1[[#This Row],[pts]]/(Table1[[#This Row],[fga]]+(0.44*Table1[[#This Row],[fta]])+Table1[[#This Row],[tov]]))</f>
        <v>1.125703564727955</v>
      </c>
      <c r="AD4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477" spans="1:30" x14ac:dyDescent="0.25">
      <c r="A477">
        <v>4</v>
      </c>
      <c r="B477" s="1">
        <v>40117</v>
      </c>
      <c r="C477" t="s">
        <v>598</v>
      </c>
      <c r="D477" t="s">
        <v>27</v>
      </c>
      <c r="E477" t="s">
        <v>178</v>
      </c>
      <c r="F477" t="s">
        <v>91</v>
      </c>
      <c r="G477">
        <v>37</v>
      </c>
      <c r="H477">
        <v>5</v>
      </c>
      <c r="I477">
        <v>11</v>
      </c>
      <c r="J477">
        <v>0.45500000000000002</v>
      </c>
      <c r="K477">
        <v>0</v>
      </c>
      <c r="L477">
        <v>1</v>
      </c>
      <c r="M477">
        <v>0</v>
      </c>
      <c r="N477">
        <v>4</v>
      </c>
      <c r="O477">
        <v>6</v>
      </c>
      <c r="P477">
        <v>0.66700000000000004</v>
      </c>
      <c r="Q477">
        <v>1</v>
      </c>
      <c r="R477">
        <v>6</v>
      </c>
      <c r="S477">
        <v>7</v>
      </c>
      <c r="T477">
        <v>9</v>
      </c>
      <c r="U477">
        <v>0</v>
      </c>
      <c r="V477">
        <v>0</v>
      </c>
      <c r="W477">
        <v>4</v>
      </c>
      <c r="X477">
        <v>14</v>
      </c>
      <c r="Y477">
        <v>11.9</v>
      </c>
      <c r="Z477">
        <v>19</v>
      </c>
      <c r="AA477" s="6" t="s">
        <v>2235</v>
      </c>
      <c r="AB477">
        <f>(Table1[[#This Row],[ast]]/(Table1[[#This Row],[fga]]+(0.44*Table1[[#This Row],[fta]])+Table1[[#This Row],[ast]]+Table1[[#This Row],[tov]]))*100</f>
        <v>33.783783783783782</v>
      </c>
      <c r="AC477">
        <f>(Table1[[#This Row],[pts]]/(Table1[[#This Row],[fga]]+(0.44*Table1[[#This Row],[fta]])+Table1[[#This Row],[tov]]))</f>
        <v>0.79365079365079361</v>
      </c>
      <c r="AD4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0.48648648648648651</v>
      </c>
    </row>
    <row r="478" spans="1:30" x14ac:dyDescent="0.25">
      <c r="A478">
        <v>5</v>
      </c>
      <c r="B478" s="1">
        <v>40120</v>
      </c>
      <c r="C478" t="s">
        <v>599</v>
      </c>
      <c r="D478" t="s">
        <v>27</v>
      </c>
      <c r="E478" t="s">
        <v>43</v>
      </c>
      <c r="F478" t="s">
        <v>96</v>
      </c>
      <c r="G478">
        <v>36</v>
      </c>
      <c r="H478">
        <v>7</v>
      </c>
      <c r="I478">
        <v>16</v>
      </c>
      <c r="J478">
        <v>0.438</v>
      </c>
      <c r="K478">
        <v>2</v>
      </c>
      <c r="L478">
        <v>7</v>
      </c>
      <c r="M478">
        <v>0.28599999999999998</v>
      </c>
      <c r="N478">
        <v>11</v>
      </c>
      <c r="O478">
        <v>13</v>
      </c>
      <c r="P478">
        <v>0.84599999999999997</v>
      </c>
      <c r="Q478">
        <v>3</v>
      </c>
      <c r="R478">
        <v>5</v>
      </c>
      <c r="S478">
        <v>8</v>
      </c>
      <c r="T478">
        <v>6</v>
      </c>
      <c r="U478">
        <v>3</v>
      </c>
      <c r="V478">
        <v>0</v>
      </c>
      <c r="W478">
        <v>4</v>
      </c>
      <c r="X478">
        <v>27</v>
      </c>
      <c r="Y478">
        <v>24.6</v>
      </c>
      <c r="Z478">
        <v>5</v>
      </c>
      <c r="AA478" s="6" t="s">
        <v>2235</v>
      </c>
      <c r="AB478">
        <f>(Table1[[#This Row],[ast]]/(Table1[[#This Row],[fga]]+(0.44*Table1[[#This Row],[fta]])+Table1[[#This Row],[ast]]+Table1[[#This Row],[tov]]))*100</f>
        <v>18.915510718789406</v>
      </c>
      <c r="AC478">
        <f>(Table1[[#This Row],[pts]]/(Table1[[#This Row],[fga]]+(0.44*Table1[[#This Row],[fta]])+Table1[[#This Row],[tov]]))</f>
        <v>1.0497667185069985</v>
      </c>
      <c r="AD4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0.80555555555555558</v>
      </c>
    </row>
    <row r="479" spans="1:30" x14ac:dyDescent="0.25">
      <c r="A479">
        <v>6</v>
      </c>
      <c r="B479" s="1">
        <v>40122</v>
      </c>
      <c r="C479" t="s">
        <v>600</v>
      </c>
      <c r="D479" t="s">
        <v>27</v>
      </c>
      <c r="E479" t="s">
        <v>89</v>
      </c>
      <c r="F479" t="s">
        <v>41</v>
      </c>
      <c r="G479">
        <v>38</v>
      </c>
      <c r="H479">
        <v>9</v>
      </c>
      <c r="I479">
        <v>17</v>
      </c>
      <c r="J479">
        <v>0.52900000000000003</v>
      </c>
      <c r="K479">
        <v>1</v>
      </c>
      <c r="L479">
        <v>4</v>
      </c>
      <c r="M479">
        <v>0.25</v>
      </c>
      <c r="N479">
        <v>6</v>
      </c>
      <c r="O479">
        <v>9</v>
      </c>
      <c r="P479">
        <v>0.66700000000000004</v>
      </c>
      <c r="Q479">
        <v>0</v>
      </c>
      <c r="R479">
        <v>7</v>
      </c>
      <c r="S479">
        <v>7</v>
      </c>
      <c r="T479">
        <v>6</v>
      </c>
      <c r="U479">
        <v>1</v>
      </c>
      <c r="V479">
        <v>1</v>
      </c>
      <c r="W479">
        <v>3</v>
      </c>
      <c r="X479">
        <v>25</v>
      </c>
      <c r="Y479">
        <v>20.5</v>
      </c>
      <c r="Z479">
        <v>-1</v>
      </c>
      <c r="AA479" s="6" t="s">
        <v>2234</v>
      </c>
      <c r="AB479">
        <f>(Table1[[#This Row],[ast]]/(Table1[[#This Row],[fga]]+(0.44*Table1[[#This Row],[fta]])+Table1[[#This Row],[ast]]+Table1[[#This Row],[tov]]))*100</f>
        <v>20.026702269692922</v>
      </c>
      <c r="AC479">
        <f>(Table1[[#This Row],[pts]]/(Table1[[#This Row],[fga]]+(0.44*Table1[[#This Row],[fta]])+Table1[[#This Row],[tov]]))</f>
        <v>1.0434056761268782</v>
      </c>
      <c r="AD4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480" spans="1:30" x14ac:dyDescent="0.25">
      <c r="A480">
        <v>7</v>
      </c>
      <c r="B480" s="1">
        <v>40123</v>
      </c>
      <c r="C480" t="s">
        <v>601</v>
      </c>
      <c r="D480" t="s">
        <v>27</v>
      </c>
      <c r="E480" t="s">
        <v>46</v>
      </c>
      <c r="F480" t="s">
        <v>81</v>
      </c>
      <c r="G480">
        <v>36</v>
      </c>
      <c r="H480">
        <v>12</v>
      </c>
      <c r="I480">
        <v>17</v>
      </c>
      <c r="J480">
        <v>0.70599999999999996</v>
      </c>
      <c r="K480">
        <v>2</v>
      </c>
      <c r="L480">
        <v>4</v>
      </c>
      <c r="M480">
        <v>0.5</v>
      </c>
      <c r="N480">
        <v>7</v>
      </c>
      <c r="O480">
        <v>9</v>
      </c>
      <c r="P480">
        <v>0.77800000000000002</v>
      </c>
      <c r="Q480">
        <v>0</v>
      </c>
      <c r="R480">
        <v>8</v>
      </c>
      <c r="S480">
        <v>8</v>
      </c>
      <c r="T480">
        <v>9</v>
      </c>
      <c r="U480">
        <v>3</v>
      </c>
      <c r="V480">
        <v>0</v>
      </c>
      <c r="W480">
        <v>7</v>
      </c>
      <c r="X480">
        <v>33</v>
      </c>
      <c r="Y480">
        <v>28.6</v>
      </c>
      <c r="Z480">
        <v>8</v>
      </c>
      <c r="AA480" s="6" t="s">
        <v>2235</v>
      </c>
      <c r="AB480">
        <f>(Table1[[#This Row],[ast]]/(Table1[[#This Row],[fga]]+(0.44*Table1[[#This Row],[fta]])+Table1[[#This Row],[ast]]+Table1[[#This Row],[tov]]))*100</f>
        <v>24.350649350649352</v>
      </c>
      <c r="AC480">
        <f>(Table1[[#This Row],[pts]]/(Table1[[#This Row],[fga]]+(0.44*Table1[[#This Row],[fta]])+Table1[[#This Row],[tov]]))</f>
        <v>1.1802575107296136</v>
      </c>
      <c r="AD4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1.0833333333333333</v>
      </c>
    </row>
    <row r="481" spans="1:30" x14ac:dyDescent="0.25">
      <c r="A481">
        <v>8</v>
      </c>
      <c r="B481" s="1">
        <v>40128</v>
      </c>
      <c r="C481" t="s">
        <v>602</v>
      </c>
      <c r="D481" t="s">
        <v>27</v>
      </c>
      <c r="E481" t="s">
        <v>93</v>
      </c>
      <c r="F481" t="s">
        <v>81</v>
      </c>
      <c r="G481">
        <v>39</v>
      </c>
      <c r="H481">
        <v>13</v>
      </c>
      <c r="I481">
        <v>23</v>
      </c>
      <c r="J481">
        <v>0.56499999999999995</v>
      </c>
      <c r="K481">
        <v>2</v>
      </c>
      <c r="L481">
        <v>3</v>
      </c>
      <c r="M481">
        <v>0.66700000000000004</v>
      </c>
      <c r="N481">
        <v>8</v>
      </c>
      <c r="O481">
        <v>9</v>
      </c>
      <c r="P481">
        <v>0.88900000000000001</v>
      </c>
      <c r="Q481">
        <v>2</v>
      </c>
      <c r="R481">
        <v>6</v>
      </c>
      <c r="S481">
        <v>8</v>
      </c>
      <c r="T481">
        <v>4</v>
      </c>
      <c r="U481">
        <v>1</v>
      </c>
      <c r="V481">
        <v>0</v>
      </c>
      <c r="W481">
        <v>4</v>
      </c>
      <c r="X481">
        <v>36</v>
      </c>
      <c r="Y481">
        <v>26.9</v>
      </c>
      <c r="Z481">
        <v>7</v>
      </c>
      <c r="AA481" s="6" t="s">
        <v>2235</v>
      </c>
      <c r="AB481">
        <f>(Table1[[#This Row],[ast]]/(Table1[[#This Row],[fga]]+(0.44*Table1[[#This Row],[fta]])+Table1[[#This Row],[ast]]+Table1[[#This Row],[tov]]))*100</f>
        <v>11.441647597254004</v>
      </c>
      <c r="AC481">
        <f>(Table1[[#This Row],[pts]]/(Table1[[#This Row],[fga]]+(0.44*Table1[[#This Row],[fta]])+Table1[[#This Row],[tov]]))</f>
        <v>1.1627906976744187</v>
      </c>
      <c r="AD4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482" spans="1:30" x14ac:dyDescent="0.25">
      <c r="A482">
        <v>9</v>
      </c>
      <c r="B482" s="1">
        <v>40129</v>
      </c>
      <c r="C482" t="s">
        <v>603</v>
      </c>
      <c r="D482" t="s">
        <v>27</v>
      </c>
      <c r="E482" t="s">
        <v>49</v>
      </c>
      <c r="F482" t="s">
        <v>87</v>
      </c>
      <c r="G482">
        <v>39</v>
      </c>
      <c r="H482">
        <v>8</v>
      </c>
      <c r="I482">
        <v>20</v>
      </c>
      <c r="J482">
        <v>0.4</v>
      </c>
      <c r="K482">
        <v>2</v>
      </c>
      <c r="L482">
        <v>4</v>
      </c>
      <c r="M482">
        <v>0.5</v>
      </c>
      <c r="N482">
        <v>16</v>
      </c>
      <c r="O482">
        <v>18</v>
      </c>
      <c r="P482">
        <v>0.88900000000000001</v>
      </c>
      <c r="Q482">
        <v>1</v>
      </c>
      <c r="R482">
        <v>3</v>
      </c>
      <c r="S482">
        <v>4</v>
      </c>
      <c r="T482">
        <v>7</v>
      </c>
      <c r="U482">
        <v>2</v>
      </c>
      <c r="V482">
        <v>1</v>
      </c>
      <c r="W482">
        <v>2</v>
      </c>
      <c r="X482">
        <v>34</v>
      </c>
      <c r="Y482">
        <v>28.8</v>
      </c>
      <c r="Z482">
        <v>6</v>
      </c>
      <c r="AA482" s="6" t="s">
        <v>2235</v>
      </c>
      <c r="AB482">
        <f>(Table1[[#This Row],[ast]]/(Table1[[#This Row],[fga]]+(0.44*Table1[[#This Row],[fta]])+Table1[[#This Row],[ast]]+Table1[[#This Row],[tov]]))*100</f>
        <v>18.95991332611051</v>
      </c>
      <c r="AC482">
        <f>(Table1[[#This Row],[pts]]/(Table1[[#This Row],[fga]]+(0.44*Table1[[#This Row],[fta]])+Table1[[#This Row],[tov]]))</f>
        <v>1.1363636363636362</v>
      </c>
      <c r="AD4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0.82051282051282048</v>
      </c>
    </row>
    <row r="483" spans="1:30" x14ac:dyDescent="0.25">
      <c r="A483">
        <v>10</v>
      </c>
      <c r="B483" s="1">
        <v>40131</v>
      </c>
      <c r="C483" t="s">
        <v>604</v>
      </c>
      <c r="D483" t="s">
        <v>27</v>
      </c>
      <c r="E483" t="s">
        <v>115</v>
      </c>
      <c r="F483" t="s">
        <v>123</v>
      </c>
      <c r="G483">
        <v>38</v>
      </c>
      <c r="H483">
        <v>6</v>
      </c>
      <c r="I483">
        <v>15</v>
      </c>
      <c r="J483">
        <v>0.4</v>
      </c>
      <c r="K483">
        <v>0</v>
      </c>
      <c r="L483">
        <v>3</v>
      </c>
      <c r="M483">
        <v>0</v>
      </c>
      <c r="N483">
        <v>9</v>
      </c>
      <c r="O483">
        <v>12</v>
      </c>
      <c r="P483">
        <v>0.75</v>
      </c>
      <c r="Q483">
        <v>0</v>
      </c>
      <c r="R483">
        <v>6</v>
      </c>
      <c r="S483">
        <v>6</v>
      </c>
      <c r="T483">
        <v>9</v>
      </c>
      <c r="U483">
        <v>2</v>
      </c>
      <c r="V483">
        <v>1</v>
      </c>
      <c r="W483">
        <v>2</v>
      </c>
      <c r="X483">
        <v>21</v>
      </c>
      <c r="Y483">
        <v>20.100000000000001</v>
      </c>
      <c r="Z483">
        <v>6</v>
      </c>
      <c r="AA483" s="6" t="s">
        <v>2235</v>
      </c>
      <c r="AB483">
        <f>(Table1[[#This Row],[ast]]/(Table1[[#This Row],[fga]]+(0.44*Table1[[#This Row],[fta]])+Table1[[#This Row],[ast]]+Table1[[#This Row],[tov]]))*100</f>
        <v>28.772378516624041</v>
      </c>
      <c r="AC483">
        <f>(Table1[[#This Row],[pts]]/(Table1[[#This Row],[fga]]+(0.44*Table1[[#This Row],[fta]])+Table1[[#This Row],[tov]]))</f>
        <v>0.94254937163375219</v>
      </c>
      <c r="AD4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0.65789473684210531</v>
      </c>
    </row>
    <row r="484" spans="1:30" x14ac:dyDescent="0.25">
      <c r="A484">
        <v>11</v>
      </c>
      <c r="B484" s="1">
        <v>40134</v>
      </c>
      <c r="C484" t="s">
        <v>605</v>
      </c>
      <c r="D484" t="s">
        <v>27</v>
      </c>
      <c r="E484" t="s">
        <v>112</v>
      </c>
      <c r="F484" t="s">
        <v>116</v>
      </c>
      <c r="G484">
        <v>39</v>
      </c>
      <c r="H484">
        <v>11</v>
      </c>
      <c r="I484">
        <v>19</v>
      </c>
      <c r="J484">
        <v>0.57899999999999996</v>
      </c>
      <c r="K484">
        <v>1</v>
      </c>
      <c r="L484">
        <v>5</v>
      </c>
      <c r="M484">
        <v>0.2</v>
      </c>
      <c r="N484">
        <v>8</v>
      </c>
      <c r="O484">
        <v>10</v>
      </c>
      <c r="P484">
        <v>0.8</v>
      </c>
      <c r="Q484">
        <v>0</v>
      </c>
      <c r="R484">
        <v>5</v>
      </c>
      <c r="S484">
        <v>5</v>
      </c>
      <c r="T484">
        <v>12</v>
      </c>
      <c r="U484">
        <v>1</v>
      </c>
      <c r="V484">
        <v>2</v>
      </c>
      <c r="W484">
        <v>2</v>
      </c>
      <c r="X484">
        <v>31</v>
      </c>
      <c r="Y484">
        <v>30.8</v>
      </c>
      <c r="Z484">
        <v>8</v>
      </c>
      <c r="AA484" s="6" t="s">
        <v>2235</v>
      </c>
      <c r="AB484">
        <f>(Table1[[#This Row],[ast]]/(Table1[[#This Row],[fga]]+(0.44*Table1[[#This Row],[fta]])+Table1[[#This Row],[ast]]+Table1[[#This Row],[tov]]))*100</f>
        <v>32.085561497326204</v>
      </c>
      <c r="AC484">
        <f>(Table1[[#This Row],[pts]]/(Table1[[#This Row],[fga]]+(0.44*Table1[[#This Row],[fta]])+Table1[[#This Row],[tov]]))</f>
        <v>1.2204724409448819</v>
      </c>
      <c r="AD4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485" spans="1:30" x14ac:dyDescent="0.25">
      <c r="A485">
        <v>12</v>
      </c>
      <c r="B485" s="1">
        <v>40135</v>
      </c>
      <c r="C485" t="s">
        <v>606</v>
      </c>
      <c r="D485" t="s">
        <v>27</v>
      </c>
      <c r="E485" t="s">
        <v>43</v>
      </c>
      <c r="F485" t="s">
        <v>113</v>
      </c>
      <c r="G485">
        <v>35</v>
      </c>
      <c r="H485">
        <v>12</v>
      </c>
      <c r="I485">
        <v>20</v>
      </c>
      <c r="J485">
        <v>0.6</v>
      </c>
      <c r="K485">
        <v>3</v>
      </c>
      <c r="L485">
        <v>7</v>
      </c>
      <c r="M485">
        <v>0.42899999999999999</v>
      </c>
      <c r="N485">
        <v>7</v>
      </c>
      <c r="O485">
        <v>8</v>
      </c>
      <c r="P485">
        <v>0.875</v>
      </c>
      <c r="Q485">
        <v>0</v>
      </c>
      <c r="R485">
        <v>2</v>
      </c>
      <c r="S485">
        <v>2</v>
      </c>
      <c r="T485">
        <v>9</v>
      </c>
      <c r="U485">
        <v>2</v>
      </c>
      <c r="V485">
        <v>0</v>
      </c>
      <c r="W485">
        <v>6</v>
      </c>
      <c r="X485">
        <v>34</v>
      </c>
      <c r="Y485">
        <v>25.7</v>
      </c>
      <c r="Z485">
        <v>-12</v>
      </c>
      <c r="AA485" s="6" t="s">
        <v>2234</v>
      </c>
      <c r="AB485">
        <f>(Table1[[#This Row],[ast]]/(Table1[[#This Row],[fga]]+(0.44*Table1[[#This Row],[fta]])+Table1[[#This Row],[ast]]+Table1[[#This Row],[tov]]))*100</f>
        <v>23.364485981308412</v>
      </c>
      <c r="AC485">
        <f>(Table1[[#This Row],[pts]]/(Table1[[#This Row],[fga]]+(0.44*Table1[[#This Row],[fta]])+Table1[[#This Row],[tov]]))</f>
        <v>1.1517615176151761</v>
      </c>
      <c r="AD4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486" spans="1:30" x14ac:dyDescent="0.25">
      <c r="A486">
        <v>13</v>
      </c>
      <c r="B486" s="1">
        <v>40137</v>
      </c>
      <c r="C486" t="s">
        <v>607</v>
      </c>
      <c r="D486" t="s">
        <v>27</v>
      </c>
      <c r="E486" t="s">
        <v>40</v>
      </c>
      <c r="F486" t="s">
        <v>77</v>
      </c>
      <c r="G486">
        <v>38</v>
      </c>
      <c r="H486">
        <v>13</v>
      </c>
      <c r="I486">
        <v>25</v>
      </c>
      <c r="J486">
        <v>0.52</v>
      </c>
      <c r="K486">
        <v>1</v>
      </c>
      <c r="L486">
        <v>3</v>
      </c>
      <c r="M486">
        <v>0.33300000000000002</v>
      </c>
      <c r="N486">
        <v>13</v>
      </c>
      <c r="O486">
        <v>14</v>
      </c>
      <c r="P486">
        <v>0.92900000000000005</v>
      </c>
      <c r="Q486">
        <v>2</v>
      </c>
      <c r="R486">
        <v>7</v>
      </c>
      <c r="S486">
        <v>9</v>
      </c>
      <c r="T486">
        <v>7</v>
      </c>
      <c r="U486">
        <v>1</v>
      </c>
      <c r="V486">
        <v>1</v>
      </c>
      <c r="W486">
        <v>2</v>
      </c>
      <c r="X486">
        <v>40</v>
      </c>
      <c r="Y486">
        <v>35</v>
      </c>
      <c r="Z486">
        <v>4</v>
      </c>
      <c r="AA486" s="6" t="s">
        <v>2235</v>
      </c>
      <c r="AB486">
        <f>(Table1[[#This Row],[ast]]/(Table1[[#This Row],[fga]]+(0.44*Table1[[#This Row],[fta]])+Table1[[#This Row],[ast]]+Table1[[#This Row],[tov]]))*100</f>
        <v>17.430278884462151</v>
      </c>
      <c r="AC486">
        <f>(Table1[[#This Row],[pts]]/(Table1[[#This Row],[fga]]+(0.44*Table1[[#This Row],[fta]])+Table1[[#This Row],[tov]]))</f>
        <v>1.2062726176115803</v>
      </c>
      <c r="AD4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487" spans="1:30" x14ac:dyDescent="0.25">
      <c r="A487">
        <v>14</v>
      </c>
      <c r="B487" s="1">
        <v>40138</v>
      </c>
      <c r="C487" t="s">
        <v>608</v>
      </c>
      <c r="D487" t="s">
        <v>27</v>
      </c>
      <c r="E487" t="s">
        <v>54</v>
      </c>
      <c r="F487" t="s">
        <v>116</v>
      </c>
      <c r="G487">
        <v>39</v>
      </c>
      <c r="H487">
        <v>13</v>
      </c>
      <c r="I487">
        <v>20</v>
      </c>
      <c r="J487">
        <v>0.65</v>
      </c>
      <c r="K487">
        <v>2</v>
      </c>
      <c r="L487">
        <v>4</v>
      </c>
      <c r="M487">
        <v>0.5</v>
      </c>
      <c r="N487">
        <v>4</v>
      </c>
      <c r="O487">
        <v>6</v>
      </c>
      <c r="P487">
        <v>0.66700000000000004</v>
      </c>
      <c r="Q487">
        <v>0</v>
      </c>
      <c r="R487">
        <v>7</v>
      </c>
      <c r="S487">
        <v>7</v>
      </c>
      <c r="T487">
        <v>9</v>
      </c>
      <c r="U487">
        <v>0</v>
      </c>
      <c r="V487">
        <v>0</v>
      </c>
      <c r="W487">
        <v>5</v>
      </c>
      <c r="X487">
        <v>32</v>
      </c>
      <c r="Y487">
        <v>24.6</v>
      </c>
      <c r="Z487">
        <v>11</v>
      </c>
      <c r="AA487" s="6" t="s">
        <v>2235</v>
      </c>
      <c r="AB487">
        <f>(Table1[[#This Row],[ast]]/(Table1[[#This Row],[fga]]+(0.44*Table1[[#This Row],[fta]])+Table1[[#This Row],[ast]]+Table1[[#This Row],[tov]]))*100</f>
        <v>24.563318777292576</v>
      </c>
      <c r="AC487">
        <f>(Table1[[#This Row],[pts]]/(Table1[[#This Row],[fga]]+(0.44*Table1[[#This Row],[fta]])+Table1[[#This Row],[tov]]))</f>
        <v>1.1577424023154848</v>
      </c>
      <c r="AD4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488" spans="1:30" x14ac:dyDescent="0.25">
      <c r="A488">
        <v>15</v>
      </c>
      <c r="B488" s="1">
        <v>40142</v>
      </c>
      <c r="C488" t="s">
        <v>609</v>
      </c>
      <c r="D488" t="s">
        <v>27</v>
      </c>
      <c r="E488" t="s">
        <v>69</v>
      </c>
      <c r="F488" t="s">
        <v>77</v>
      </c>
      <c r="G488">
        <v>39</v>
      </c>
      <c r="H488">
        <v>12</v>
      </c>
      <c r="I488">
        <v>24</v>
      </c>
      <c r="J488">
        <v>0.5</v>
      </c>
      <c r="K488">
        <v>1</v>
      </c>
      <c r="L488">
        <v>4</v>
      </c>
      <c r="M488">
        <v>0.25</v>
      </c>
      <c r="N488">
        <v>9</v>
      </c>
      <c r="O488">
        <v>11</v>
      </c>
      <c r="P488">
        <v>0.81799999999999995</v>
      </c>
      <c r="Q488">
        <v>1</v>
      </c>
      <c r="R488">
        <v>7</v>
      </c>
      <c r="S488">
        <v>8</v>
      </c>
      <c r="T488">
        <v>7</v>
      </c>
      <c r="U488">
        <v>1</v>
      </c>
      <c r="V488">
        <v>0</v>
      </c>
      <c r="W488">
        <v>5</v>
      </c>
      <c r="X488">
        <v>34</v>
      </c>
      <c r="Y488">
        <v>24.1</v>
      </c>
      <c r="Z488">
        <v>12</v>
      </c>
      <c r="AA488" s="6" t="s">
        <v>2235</v>
      </c>
      <c r="AB488">
        <f>(Table1[[#This Row],[ast]]/(Table1[[#This Row],[fga]]+(0.44*Table1[[#This Row],[fta]])+Table1[[#This Row],[ast]]+Table1[[#This Row],[tov]]))*100</f>
        <v>17.140058765915768</v>
      </c>
      <c r="AC488">
        <f>(Table1[[#This Row],[pts]]/(Table1[[#This Row],[fga]]+(0.44*Table1[[#This Row],[fta]])+Table1[[#This Row],[tov]]))</f>
        <v>1.0047281323877069</v>
      </c>
      <c r="AD4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489" spans="1:30" x14ac:dyDescent="0.25">
      <c r="A489">
        <v>16</v>
      </c>
      <c r="B489" s="1">
        <v>40144</v>
      </c>
      <c r="C489" t="s">
        <v>610</v>
      </c>
      <c r="D489" t="s">
        <v>27</v>
      </c>
      <c r="E489" t="s">
        <v>178</v>
      </c>
      <c r="F489" t="s">
        <v>72</v>
      </c>
      <c r="G489">
        <v>38</v>
      </c>
      <c r="H489">
        <v>10</v>
      </c>
      <c r="I489">
        <v>19</v>
      </c>
      <c r="J489">
        <v>0.52600000000000002</v>
      </c>
      <c r="K489">
        <v>2</v>
      </c>
      <c r="L489">
        <v>7</v>
      </c>
      <c r="M489">
        <v>0.28599999999999998</v>
      </c>
      <c r="N489">
        <v>3</v>
      </c>
      <c r="O489">
        <v>4</v>
      </c>
      <c r="P489">
        <v>0.75</v>
      </c>
      <c r="Q489">
        <v>0</v>
      </c>
      <c r="R489">
        <v>6</v>
      </c>
      <c r="S489">
        <v>6</v>
      </c>
      <c r="T489">
        <v>4</v>
      </c>
      <c r="U489">
        <v>0</v>
      </c>
      <c r="V489">
        <v>0</v>
      </c>
      <c r="W489">
        <v>6</v>
      </c>
      <c r="X489">
        <v>25</v>
      </c>
      <c r="Y489">
        <v>12.3</v>
      </c>
      <c r="Z489">
        <v>3</v>
      </c>
      <c r="AA489" s="6" t="s">
        <v>2234</v>
      </c>
      <c r="AB489">
        <f>(Table1[[#This Row],[ast]]/(Table1[[#This Row],[fga]]+(0.44*Table1[[#This Row],[fta]])+Table1[[#This Row],[ast]]+Table1[[#This Row],[tov]]))*100</f>
        <v>13.003901170351103</v>
      </c>
      <c r="AC489">
        <f>(Table1[[#This Row],[pts]]/(Table1[[#This Row],[fga]]+(0.44*Table1[[#This Row],[fta]])+Table1[[#This Row],[tov]]))</f>
        <v>0.93423019431988041</v>
      </c>
      <c r="AD4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90" spans="1:30" x14ac:dyDescent="0.25">
      <c r="A490">
        <v>17</v>
      </c>
      <c r="B490" s="1">
        <v>40145</v>
      </c>
      <c r="C490" t="s">
        <v>611</v>
      </c>
      <c r="D490" t="s">
        <v>27</v>
      </c>
      <c r="E490" t="s">
        <v>133</v>
      </c>
      <c r="F490" t="s">
        <v>181</v>
      </c>
      <c r="G490">
        <v>36</v>
      </c>
      <c r="H490">
        <v>10</v>
      </c>
      <c r="I490">
        <v>20</v>
      </c>
      <c r="J490">
        <v>0.5</v>
      </c>
      <c r="K490">
        <v>0</v>
      </c>
      <c r="L490">
        <v>2</v>
      </c>
      <c r="M490">
        <v>0</v>
      </c>
      <c r="N490">
        <v>5</v>
      </c>
      <c r="O490">
        <v>7</v>
      </c>
      <c r="P490">
        <v>0.71399999999999997</v>
      </c>
      <c r="Q490">
        <v>0</v>
      </c>
      <c r="R490">
        <v>5</v>
      </c>
      <c r="S490">
        <v>5</v>
      </c>
      <c r="T490">
        <v>12</v>
      </c>
      <c r="U490">
        <v>0</v>
      </c>
      <c r="V490">
        <v>0</v>
      </c>
      <c r="W490">
        <v>1</v>
      </c>
      <c r="X490">
        <v>25</v>
      </c>
      <c r="Y490">
        <v>22.3</v>
      </c>
      <c r="Z490">
        <v>8</v>
      </c>
      <c r="AA490" s="6" t="s">
        <v>2235</v>
      </c>
      <c r="AB490">
        <f>(Table1[[#This Row],[ast]]/(Table1[[#This Row],[fga]]+(0.44*Table1[[#This Row],[fta]])+Table1[[#This Row],[ast]]+Table1[[#This Row],[tov]]))*100</f>
        <v>33.259423503325948</v>
      </c>
      <c r="AC490">
        <f>(Table1[[#This Row],[pts]]/(Table1[[#This Row],[fga]]+(0.44*Table1[[#This Row],[fta]])+Table1[[#This Row],[tov]]))</f>
        <v>1.0382059800664452</v>
      </c>
      <c r="AD4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0.80555555555555558</v>
      </c>
    </row>
    <row r="491" spans="1:30" x14ac:dyDescent="0.25">
      <c r="A491">
        <v>18</v>
      </c>
      <c r="B491" s="1">
        <v>40149</v>
      </c>
      <c r="C491" t="s">
        <v>612</v>
      </c>
      <c r="D491" t="s">
        <v>27</v>
      </c>
      <c r="E491" t="s">
        <v>31</v>
      </c>
      <c r="F491" t="s">
        <v>179</v>
      </c>
      <c r="G491">
        <v>35</v>
      </c>
      <c r="H491">
        <v>6</v>
      </c>
      <c r="I491">
        <v>15</v>
      </c>
      <c r="J491">
        <v>0.4</v>
      </c>
      <c r="K491">
        <v>0</v>
      </c>
      <c r="L491">
        <v>3</v>
      </c>
      <c r="M491">
        <v>0</v>
      </c>
      <c r="N491">
        <v>0</v>
      </c>
      <c r="O491">
        <v>0</v>
      </c>
      <c r="Q491">
        <v>1</v>
      </c>
      <c r="R491">
        <v>7</v>
      </c>
      <c r="S491">
        <v>8</v>
      </c>
      <c r="T491">
        <v>10</v>
      </c>
      <c r="U491">
        <v>1</v>
      </c>
      <c r="V491">
        <v>1</v>
      </c>
      <c r="W491">
        <v>3</v>
      </c>
      <c r="X491">
        <v>12</v>
      </c>
      <c r="Y491">
        <v>12.4</v>
      </c>
      <c r="Z491">
        <v>19</v>
      </c>
      <c r="AA491" s="6" t="s">
        <v>2235</v>
      </c>
      <c r="AB491">
        <f>(Table1[[#This Row],[ast]]/(Table1[[#This Row],[fga]]+(0.44*Table1[[#This Row],[fta]])+Table1[[#This Row],[ast]]+Table1[[#This Row],[tov]]))*100</f>
        <v>35.714285714285715</v>
      </c>
      <c r="AC491">
        <f>(Table1[[#This Row],[pts]]/(Table1[[#This Row],[fga]]+(0.44*Table1[[#This Row],[fta]])+Table1[[#This Row],[tov]]))</f>
        <v>0.66666666666666663</v>
      </c>
      <c r="AD4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492" spans="1:30" x14ac:dyDescent="0.25">
      <c r="A492">
        <v>19</v>
      </c>
      <c r="B492" s="1">
        <v>40151</v>
      </c>
      <c r="C492" t="s">
        <v>613</v>
      </c>
      <c r="D492" t="s">
        <v>27</v>
      </c>
      <c r="E492" t="s">
        <v>89</v>
      </c>
      <c r="F492" t="s">
        <v>47</v>
      </c>
      <c r="G492">
        <v>34</v>
      </c>
      <c r="H492">
        <v>8</v>
      </c>
      <c r="I492">
        <v>17</v>
      </c>
      <c r="J492">
        <v>0.47099999999999997</v>
      </c>
      <c r="K492">
        <v>1</v>
      </c>
      <c r="L492">
        <v>3</v>
      </c>
      <c r="M492">
        <v>0.33300000000000002</v>
      </c>
      <c r="N492">
        <v>6</v>
      </c>
      <c r="O492">
        <v>10</v>
      </c>
      <c r="P492">
        <v>0.6</v>
      </c>
      <c r="Q492">
        <v>0</v>
      </c>
      <c r="R492">
        <v>6</v>
      </c>
      <c r="S492">
        <v>6</v>
      </c>
      <c r="T492">
        <v>11</v>
      </c>
      <c r="U492">
        <v>0</v>
      </c>
      <c r="V492">
        <v>0</v>
      </c>
      <c r="W492">
        <v>1</v>
      </c>
      <c r="X492">
        <v>23</v>
      </c>
      <c r="Y492">
        <v>20.8</v>
      </c>
      <c r="Z492">
        <v>19</v>
      </c>
      <c r="AA492" s="6" t="s">
        <v>2235</v>
      </c>
      <c r="AB492">
        <f>(Table1[[#This Row],[ast]]/(Table1[[#This Row],[fga]]+(0.44*Table1[[#This Row],[fta]])+Table1[[#This Row],[ast]]+Table1[[#This Row],[tov]]))*100</f>
        <v>32.934131736526943</v>
      </c>
      <c r="AC492">
        <f>(Table1[[#This Row],[pts]]/(Table1[[#This Row],[fga]]+(0.44*Table1[[#This Row],[fta]])+Table1[[#This Row],[tov]]))</f>
        <v>1.0267857142857144</v>
      </c>
      <c r="AD4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0.76470588235294112</v>
      </c>
    </row>
    <row r="493" spans="1:30" x14ac:dyDescent="0.25">
      <c r="A493">
        <v>20</v>
      </c>
      <c r="B493" s="1">
        <v>40153</v>
      </c>
      <c r="C493" t="s">
        <v>614</v>
      </c>
      <c r="D493" t="s">
        <v>27</v>
      </c>
      <c r="E493" t="s">
        <v>121</v>
      </c>
      <c r="F493" t="s">
        <v>244</v>
      </c>
      <c r="G493">
        <v>32</v>
      </c>
      <c r="H493">
        <v>4</v>
      </c>
      <c r="I493">
        <v>10</v>
      </c>
      <c r="J493">
        <v>0.4</v>
      </c>
      <c r="K493">
        <v>0</v>
      </c>
      <c r="L493">
        <v>0</v>
      </c>
      <c r="N493">
        <v>6</v>
      </c>
      <c r="O493">
        <v>7</v>
      </c>
      <c r="P493">
        <v>0.85699999999999998</v>
      </c>
      <c r="Q493">
        <v>1</v>
      </c>
      <c r="R493">
        <v>4</v>
      </c>
      <c r="S493">
        <v>5</v>
      </c>
      <c r="T493">
        <v>10</v>
      </c>
      <c r="U493">
        <v>1</v>
      </c>
      <c r="V493">
        <v>1</v>
      </c>
      <c r="W493">
        <v>5</v>
      </c>
      <c r="X493">
        <v>14</v>
      </c>
      <c r="Y493">
        <v>13</v>
      </c>
      <c r="Z493">
        <v>8</v>
      </c>
      <c r="AA493" s="6" t="s">
        <v>2235</v>
      </c>
      <c r="AB493">
        <f>(Table1[[#This Row],[ast]]/(Table1[[#This Row],[fga]]+(0.44*Table1[[#This Row],[fta]])+Table1[[#This Row],[ast]]+Table1[[#This Row],[tov]]))*100</f>
        <v>35.612535612535616</v>
      </c>
      <c r="AC493">
        <f>(Table1[[#This Row],[pts]]/(Table1[[#This Row],[fga]]+(0.44*Table1[[#This Row],[fta]])+Table1[[#This Row],[tov]]))</f>
        <v>0.7743362831858408</v>
      </c>
      <c r="AD4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0.59375</v>
      </c>
    </row>
    <row r="494" spans="1:30" x14ac:dyDescent="0.25">
      <c r="A494">
        <v>21</v>
      </c>
      <c r="B494" s="1">
        <v>40155</v>
      </c>
      <c r="C494" t="s">
        <v>615</v>
      </c>
      <c r="D494" t="s">
        <v>27</v>
      </c>
      <c r="E494" t="s">
        <v>71</v>
      </c>
      <c r="F494" t="s">
        <v>202</v>
      </c>
      <c r="G494">
        <v>45</v>
      </c>
      <c r="H494">
        <v>14</v>
      </c>
      <c r="I494">
        <v>29</v>
      </c>
      <c r="J494">
        <v>0.48299999999999998</v>
      </c>
      <c r="K494">
        <v>4</v>
      </c>
      <c r="L494">
        <v>11</v>
      </c>
      <c r="M494">
        <v>0.36399999999999999</v>
      </c>
      <c r="N494">
        <v>11</v>
      </c>
      <c r="O494">
        <v>12</v>
      </c>
      <c r="P494">
        <v>0.91700000000000004</v>
      </c>
      <c r="Q494">
        <v>4</v>
      </c>
      <c r="R494">
        <v>9</v>
      </c>
      <c r="S494">
        <v>13</v>
      </c>
      <c r="T494">
        <v>6</v>
      </c>
      <c r="U494">
        <v>0</v>
      </c>
      <c r="V494">
        <v>1</v>
      </c>
      <c r="W494">
        <v>5</v>
      </c>
      <c r="X494">
        <v>43</v>
      </c>
      <c r="Y494">
        <v>32.5</v>
      </c>
      <c r="Z494">
        <v>6</v>
      </c>
      <c r="AA494" s="6" t="s">
        <v>2234</v>
      </c>
      <c r="AB494">
        <f>(Table1[[#This Row],[ast]]/(Table1[[#This Row],[fga]]+(0.44*Table1[[#This Row],[fta]])+Table1[[#This Row],[ast]]+Table1[[#This Row],[tov]]))*100</f>
        <v>13.250883392226148</v>
      </c>
      <c r="AC494">
        <f>(Table1[[#This Row],[pts]]/(Table1[[#This Row],[fga]]+(0.44*Table1[[#This Row],[fta]])+Table1[[#This Row],[tov]]))</f>
        <v>1.0947046843177188</v>
      </c>
      <c r="AD4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0.93333333333333335</v>
      </c>
    </row>
    <row r="495" spans="1:30" x14ac:dyDescent="0.25">
      <c r="A495">
        <v>22</v>
      </c>
      <c r="B495" s="1">
        <v>40156</v>
      </c>
      <c r="C495" t="s">
        <v>616</v>
      </c>
      <c r="D495" t="s">
        <v>27</v>
      </c>
      <c r="E495" t="s">
        <v>85</v>
      </c>
      <c r="F495" t="s">
        <v>67</v>
      </c>
      <c r="G495">
        <v>40</v>
      </c>
      <c r="H495">
        <v>8</v>
      </c>
      <c r="I495">
        <v>21</v>
      </c>
      <c r="J495">
        <v>0.38100000000000001</v>
      </c>
      <c r="K495">
        <v>2</v>
      </c>
      <c r="L495">
        <v>4</v>
      </c>
      <c r="M495">
        <v>0.5</v>
      </c>
      <c r="N495">
        <v>9</v>
      </c>
      <c r="O495">
        <v>10</v>
      </c>
      <c r="P495">
        <v>0.9</v>
      </c>
      <c r="Q495">
        <v>1</v>
      </c>
      <c r="R495">
        <v>5</v>
      </c>
      <c r="S495">
        <v>6</v>
      </c>
      <c r="T495">
        <v>7</v>
      </c>
      <c r="U495">
        <v>1</v>
      </c>
      <c r="V495">
        <v>1</v>
      </c>
      <c r="W495">
        <v>5</v>
      </c>
      <c r="X495">
        <v>27</v>
      </c>
      <c r="Y495">
        <v>18.100000000000001</v>
      </c>
      <c r="Z495">
        <v>-13</v>
      </c>
      <c r="AA495" s="6" t="s">
        <v>2234</v>
      </c>
      <c r="AB495">
        <f>(Table1[[#This Row],[ast]]/(Table1[[#This Row],[fga]]+(0.44*Table1[[#This Row],[fta]])+Table1[[#This Row],[ast]]+Table1[[#This Row],[tov]]))*100</f>
        <v>18.71657754010695</v>
      </c>
      <c r="AC495">
        <f>(Table1[[#This Row],[pts]]/(Table1[[#This Row],[fga]]+(0.44*Table1[[#This Row],[fta]])+Table1[[#This Row],[tov]]))</f>
        <v>0.88815789473684215</v>
      </c>
      <c r="AD4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0.57499999999999996</v>
      </c>
    </row>
    <row r="496" spans="1:30" x14ac:dyDescent="0.25">
      <c r="A496">
        <v>23</v>
      </c>
      <c r="B496" s="1">
        <v>40158</v>
      </c>
      <c r="C496" t="s">
        <v>617</v>
      </c>
      <c r="D496" t="s">
        <v>27</v>
      </c>
      <c r="E496" t="s">
        <v>34</v>
      </c>
      <c r="F496" t="s">
        <v>142</v>
      </c>
      <c r="G496">
        <v>38</v>
      </c>
      <c r="H496">
        <v>14</v>
      </c>
      <c r="I496">
        <v>24</v>
      </c>
      <c r="J496">
        <v>0.58299999999999996</v>
      </c>
      <c r="K496">
        <v>1</v>
      </c>
      <c r="L496">
        <v>2</v>
      </c>
      <c r="M496">
        <v>0.5</v>
      </c>
      <c r="N496">
        <v>4</v>
      </c>
      <c r="O496">
        <v>6</v>
      </c>
      <c r="P496">
        <v>0.66700000000000004</v>
      </c>
      <c r="Q496">
        <v>1</v>
      </c>
      <c r="R496">
        <v>6</v>
      </c>
      <c r="S496">
        <v>7</v>
      </c>
      <c r="T496">
        <v>7</v>
      </c>
      <c r="U496">
        <v>1</v>
      </c>
      <c r="V496">
        <v>2</v>
      </c>
      <c r="W496">
        <v>4</v>
      </c>
      <c r="X496">
        <v>33</v>
      </c>
      <c r="Y496">
        <v>26.4</v>
      </c>
      <c r="Z496">
        <v>8</v>
      </c>
      <c r="AA496" s="6" t="s">
        <v>2235</v>
      </c>
      <c r="AB496">
        <f>(Table1[[#This Row],[ast]]/(Table1[[#This Row],[fga]]+(0.44*Table1[[#This Row],[fta]])+Table1[[#This Row],[ast]]+Table1[[#This Row],[tov]]))*100</f>
        <v>18.597236981934113</v>
      </c>
      <c r="AC496">
        <f>(Table1[[#This Row],[pts]]/(Table1[[#This Row],[fga]]+(0.44*Table1[[#This Row],[fta]])+Table1[[#This Row],[tov]]))</f>
        <v>1.0770234986945169</v>
      </c>
      <c r="AD4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497" spans="1:30" x14ac:dyDescent="0.25">
      <c r="A497">
        <v>24</v>
      </c>
      <c r="B497" s="1">
        <v>40160</v>
      </c>
      <c r="C497" t="s">
        <v>618</v>
      </c>
      <c r="D497" t="s">
        <v>27</v>
      </c>
      <c r="E497" t="s">
        <v>526</v>
      </c>
      <c r="F497" t="s">
        <v>44</v>
      </c>
      <c r="G497">
        <v>39</v>
      </c>
      <c r="H497">
        <v>16</v>
      </c>
      <c r="I497">
        <v>29</v>
      </c>
      <c r="J497">
        <v>0.55200000000000005</v>
      </c>
      <c r="K497">
        <v>5</v>
      </c>
      <c r="L497">
        <v>8</v>
      </c>
      <c r="M497">
        <v>0.625</v>
      </c>
      <c r="N497">
        <v>7</v>
      </c>
      <c r="O497">
        <v>10</v>
      </c>
      <c r="P497">
        <v>0.7</v>
      </c>
      <c r="Q497">
        <v>0</v>
      </c>
      <c r="R497">
        <v>7</v>
      </c>
      <c r="S497">
        <v>7</v>
      </c>
      <c r="T497">
        <v>6</v>
      </c>
      <c r="U497">
        <v>4</v>
      </c>
      <c r="V497">
        <v>1</v>
      </c>
      <c r="W497">
        <v>1</v>
      </c>
      <c r="X497">
        <v>44</v>
      </c>
      <c r="Y497">
        <v>38.5</v>
      </c>
      <c r="Z497">
        <v>13</v>
      </c>
      <c r="AA497" s="6" t="s">
        <v>2235</v>
      </c>
      <c r="AB497">
        <f>(Table1[[#This Row],[ast]]/(Table1[[#This Row],[fga]]+(0.44*Table1[[#This Row],[fta]])+Table1[[#This Row],[ast]]+Table1[[#This Row],[tov]]))*100</f>
        <v>14.85148514851485</v>
      </c>
      <c r="AC497">
        <f>(Table1[[#This Row],[pts]]/(Table1[[#This Row],[fga]]+(0.44*Table1[[#This Row],[fta]])+Table1[[#This Row],[tov]]))</f>
        <v>1.2790697674418605</v>
      </c>
      <c r="AD4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1.1538461538461537</v>
      </c>
    </row>
    <row r="498" spans="1:30" x14ac:dyDescent="0.25">
      <c r="A498">
        <v>25</v>
      </c>
      <c r="B498" s="1">
        <v>40162</v>
      </c>
      <c r="C498" t="s">
        <v>619</v>
      </c>
      <c r="D498" t="s">
        <v>27</v>
      </c>
      <c r="E498" t="s">
        <v>100</v>
      </c>
      <c r="F498" t="s">
        <v>77</v>
      </c>
      <c r="G498">
        <v>40</v>
      </c>
      <c r="H498">
        <v>9</v>
      </c>
      <c r="I498">
        <v>19</v>
      </c>
      <c r="J498">
        <v>0.47399999999999998</v>
      </c>
      <c r="K498">
        <v>1</v>
      </c>
      <c r="L498">
        <v>5</v>
      </c>
      <c r="M498">
        <v>0.2</v>
      </c>
      <c r="N498">
        <v>4</v>
      </c>
      <c r="O498">
        <v>6</v>
      </c>
      <c r="P498">
        <v>0.66700000000000004</v>
      </c>
      <c r="Q498">
        <v>1</v>
      </c>
      <c r="R498">
        <v>5</v>
      </c>
      <c r="S498">
        <v>6</v>
      </c>
      <c r="T498">
        <v>7</v>
      </c>
      <c r="U498">
        <v>2</v>
      </c>
      <c r="V498">
        <v>0</v>
      </c>
      <c r="W498">
        <v>6</v>
      </c>
      <c r="X498">
        <v>23</v>
      </c>
      <c r="Y498">
        <v>14.4</v>
      </c>
      <c r="Z498">
        <v>7</v>
      </c>
      <c r="AA498" s="6" t="s">
        <v>2235</v>
      </c>
      <c r="AB498">
        <f>(Table1[[#This Row],[ast]]/(Table1[[#This Row],[fga]]+(0.44*Table1[[#This Row],[fta]])+Table1[[#This Row],[ast]]+Table1[[#This Row],[tov]]))*100</f>
        <v>20.207852193995382</v>
      </c>
      <c r="AC498">
        <f>(Table1[[#This Row],[pts]]/(Table1[[#This Row],[fga]]+(0.44*Table1[[#This Row],[fta]])+Table1[[#This Row],[tov]]))</f>
        <v>0.83212735166425467</v>
      </c>
      <c r="AD4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499" spans="1:30" x14ac:dyDescent="0.25">
      <c r="A499">
        <v>26</v>
      </c>
      <c r="B499" s="1">
        <v>40163</v>
      </c>
      <c r="C499" t="s">
        <v>620</v>
      </c>
      <c r="D499" t="s">
        <v>27</v>
      </c>
      <c r="E499" t="s">
        <v>54</v>
      </c>
      <c r="F499" t="s">
        <v>87</v>
      </c>
      <c r="G499">
        <v>40</v>
      </c>
      <c r="H499">
        <v>12</v>
      </c>
      <c r="I499">
        <v>26</v>
      </c>
      <c r="J499">
        <v>0.46200000000000002</v>
      </c>
      <c r="K499">
        <v>3</v>
      </c>
      <c r="L499">
        <v>6</v>
      </c>
      <c r="M499">
        <v>0.5</v>
      </c>
      <c r="N499">
        <v>9</v>
      </c>
      <c r="O499">
        <v>11</v>
      </c>
      <c r="P499">
        <v>0.81799999999999995</v>
      </c>
      <c r="Q499">
        <v>1</v>
      </c>
      <c r="R499">
        <v>5</v>
      </c>
      <c r="S499">
        <v>6</v>
      </c>
      <c r="T499">
        <v>7</v>
      </c>
      <c r="U499">
        <v>3</v>
      </c>
      <c r="V499">
        <v>1</v>
      </c>
      <c r="W499">
        <v>3</v>
      </c>
      <c r="X499">
        <v>36</v>
      </c>
      <c r="Y499">
        <v>28.8</v>
      </c>
      <c r="Z499">
        <v>10</v>
      </c>
      <c r="AA499" s="6" t="s">
        <v>2235</v>
      </c>
      <c r="AB499">
        <f>(Table1[[#This Row],[ast]]/(Table1[[#This Row],[fga]]+(0.44*Table1[[#This Row],[fta]])+Table1[[#This Row],[ast]]+Table1[[#This Row],[tov]]))*100</f>
        <v>17.140058765915768</v>
      </c>
      <c r="AC499">
        <f>(Table1[[#This Row],[pts]]/(Table1[[#This Row],[fga]]+(0.44*Table1[[#This Row],[fta]])+Table1[[#This Row],[tov]]))</f>
        <v>1.0638297872340425</v>
      </c>
      <c r="AD4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500" spans="1:30" x14ac:dyDescent="0.25">
      <c r="A500">
        <v>27</v>
      </c>
      <c r="B500" s="1">
        <v>40165</v>
      </c>
      <c r="C500" t="s">
        <v>621</v>
      </c>
      <c r="D500" t="s">
        <v>27</v>
      </c>
      <c r="E500" t="s">
        <v>121</v>
      </c>
      <c r="F500" t="s">
        <v>55</v>
      </c>
      <c r="G500">
        <v>38</v>
      </c>
      <c r="H500">
        <v>6</v>
      </c>
      <c r="I500">
        <v>13</v>
      </c>
      <c r="J500">
        <v>0.46200000000000002</v>
      </c>
      <c r="K500">
        <v>2</v>
      </c>
      <c r="L500">
        <v>4</v>
      </c>
      <c r="M500">
        <v>0.5</v>
      </c>
      <c r="N500">
        <v>12</v>
      </c>
      <c r="O500">
        <v>14</v>
      </c>
      <c r="P500">
        <v>0.85699999999999998</v>
      </c>
      <c r="Q500">
        <v>1</v>
      </c>
      <c r="R500">
        <v>9</v>
      </c>
      <c r="S500">
        <v>10</v>
      </c>
      <c r="T500">
        <v>8</v>
      </c>
      <c r="U500">
        <v>0</v>
      </c>
      <c r="V500">
        <v>3</v>
      </c>
      <c r="W500">
        <v>6</v>
      </c>
      <c r="X500">
        <v>26</v>
      </c>
      <c r="Y500">
        <v>23.2</v>
      </c>
      <c r="Z500">
        <v>3</v>
      </c>
      <c r="AA500" s="6" t="s">
        <v>2235</v>
      </c>
      <c r="AB500">
        <f>(Table1[[#This Row],[ast]]/(Table1[[#This Row],[fga]]+(0.44*Table1[[#This Row],[fta]])+Table1[[#This Row],[ast]]+Table1[[#This Row],[tov]]))*100</f>
        <v>24.125452352231608</v>
      </c>
      <c r="AC500">
        <f>(Table1[[#This Row],[pts]]/(Table1[[#This Row],[fga]]+(0.44*Table1[[#This Row],[fta]])+Table1[[#This Row],[tov]]))</f>
        <v>1.0333863275039745</v>
      </c>
      <c r="AD5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0.84210526315789469</v>
      </c>
    </row>
    <row r="501" spans="1:30" x14ac:dyDescent="0.25">
      <c r="A501">
        <v>28</v>
      </c>
      <c r="B501" s="1">
        <v>40167</v>
      </c>
      <c r="C501" t="s">
        <v>622</v>
      </c>
      <c r="D501" t="s">
        <v>27</v>
      </c>
      <c r="E501" t="s">
        <v>133</v>
      </c>
      <c r="F501" t="s">
        <v>72</v>
      </c>
      <c r="G501">
        <v>43</v>
      </c>
      <c r="H501">
        <v>9</v>
      </c>
      <c r="I501">
        <v>23</v>
      </c>
      <c r="J501">
        <v>0.39100000000000001</v>
      </c>
      <c r="K501">
        <v>2</v>
      </c>
      <c r="L501">
        <v>6</v>
      </c>
      <c r="M501">
        <v>0.33300000000000002</v>
      </c>
      <c r="N501">
        <v>5</v>
      </c>
      <c r="O501">
        <v>7</v>
      </c>
      <c r="P501">
        <v>0.71399999999999997</v>
      </c>
      <c r="Q501">
        <v>0</v>
      </c>
      <c r="R501">
        <v>3</v>
      </c>
      <c r="S501">
        <v>3</v>
      </c>
      <c r="T501">
        <v>6</v>
      </c>
      <c r="U501">
        <v>2</v>
      </c>
      <c r="V501">
        <v>2</v>
      </c>
      <c r="W501">
        <v>2</v>
      </c>
      <c r="X501">
        <v>25</v>
      </c>
      <c r="Y501">
        <v>17</v>
      </c>
      <c r="Z501">
        <v>-5</v>
      </c>
      <c r="AA501" s="6" t="s">
        <v>2234</v>
      </c>
      <c r="AB501">
        <f>(Table1[[#This Row],[ast]]/(Table1[[#This Row],[fga]]+(0.44*Table1[[#This Row],[fta]])+Table1[[#This Row],[ast]]+Table1[[#This Row],[tov]]))*100</f>
        <v>17.605633802816904</v>
      </c>
      <c r="AC501">
        <f>(Table1[[#This Row],[pts]]/(Table1[[#This Row],[fga]]+(0.44*Table1[[#This Row],[fta]])+Table1[[#This Row],[tov]]))</f>
        <v>0.89031339031339041</v>
      </c>
      <c r="AD5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0.46511627906976744</v>
      </c>
    </row>
    <row r="502" spans="1:30" x14ac:dyDescent="0.25">
      <c r="A502">
        <v>29</v>
      </c>
      <c r="B502" s="1">
        <v>40168</v>
      </c>
      <c r="C502" t="s">
        <v>623</v>
      </c>
      <c r="D502" t="s">
        <v>27</v>
      </c>
      <c r="E502" t="s">
        <v>31</v>
      </c>
      <c r="F502" t="s">
        <v>218</v>
      </c>
      <c r="G502">
        <v>38</v>
      </c>
      <c r="H502">
        <v>11</v>
      </c>
      <c r="I502">
        <v>21</v>
      </c>
      <c r="J502">
        <v>0.52400000000000002</v>
      </c>
      <c r="K502">
        <v>1</v>
      </c>
      <c r="L502">
        <v>3</v>
      </c>
      <c r="M502">
        <v>0.33300000000000002</v>
      </c>
      <c r="N502">
        <v>6</v>
      </c>
      <c r="O502">
        <v>6</v>
      </c>
      <c r="P502">
        <v>1</v>
      </c>
      <c r="Q502">
        <v>1</v>
      </c>
      <c r="R502">
        <v>5</v>
      </c>
      <c r="S502">
        <v>6</v>
      </c>
      <c r="T502">
        <v>4</v>
      </c>
      <c r="U502">
        <v>2</v>
      </c>
      <c r="V502">
        <v>0</v>
      </c>
      <c r="W502">
        <v>3</v>
      </c>
      <c r="X502">
        <v>29</v>
      </c>
      <c r="Y502">
        <v>21.5</v>
      </c>
      <c r="Z502">
        <v>26</v>
      </c>
      <c r="AA502" s="6" t="s">
        <v>2235</v>
      </c>
      <c r="AB502">
        <f>(Table1[[#This Row],[ast]]/(Table1[[#This Row],[fga]]+(0.44*Table1[[#This Row],[fta]])+Table1[[#This Row],[ast]]+Table1[[#This Row],[tov]]))*100</f>
        <v>13.054830287206265</v>
      </c>
      <c r="AC502">
        <f>(Table1[[#This Row],[pts]]/(Table1[[#This Row],[fga]]+(0.44*Table1[[#This Row],[fta]])+Table1[[#This Row],[tov]]))</f>
        <v>1.0885885885885886</v>
      </c>
      <c r="AD5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503" spans="1:30" x14ac:dyDescent="0.25">
      <c r="A503">
        <v>30</v>
      </c>
      <c r="B503" s="1">
        <v>40170</v>
      </c>
      <c r="C503" t="s">
        <v>624</v>
      </c>
      <c r="D503" t="s">
        <v>27</v>
      </c>
      <c r="E503" t="s">
        <v>28</v>
      </c>
      <c r="F503" t="s">
        <v>44</v>
      </c>
      <c r="G503">
        <v>44</v>
      </c>
      <c r="H503">
        <v>14</v>
      </c>
      <c r="I503">
        <v>30</v>
      </c>
      <c r="J503">
        <v>0.46700000000000003</v>
      </c>
      <c r="K503">
        <v>1</v>
      </c>
      <c r="L503">
        <v>4</v>
      </c>
      <c r="M503">
        <v>0.25</v>
      </c>
      <c r="N503">
        <v>5</v>
      </c>
      <c r="O503">
        <v>7</v>
      </c>
      <c r="P503">
        <v>0.71399999999999997</v>
      </c>
      <c r="Q503">
        <v>4</v>
      </c>
      <c r="R503">
        <v>12</v>
      </c>
      <c r="S503">
        <v>16</v>
      </c>
      <c r="T503">
        <v>10</v>
      </c>
      <c r="U503">
        <v>0</v>
      </c>
      <c r="V503">
        <v>0</v>
      </c>
      <c r="W503">
        <v>2</v>
      </c>
      <c r="X503">
        <v>34</v>
      </c>
      <c r="Y503">
        <v>28.8</v>
      </c>
      <c r="Z503">
        <v>26</v>
      </c>
      <c r="AA503" s="6" t="s">
        <v>2235</v>
      </c>
      <c r="AB503">
        <f>(Table1[[#This Row],[ast]]/(Table1[[#This Row],[fga]]+(0.44*Table1[[#This Row],[fta]])+Table1[[#This Row],[ast]]+Table1[[#This Row],[tov]]))*100</f>
        <v>22.18278615794144</v>
      </c>
      <c r="AC503">
        <f>(Table1[[#This Row],[pts]]/(Table1[[#This Row],[fga]]+(0.44*Table1[[#This Row],[fta]])+Table1[[#This Row],[tov]]))</f>
        <v>0.96921322690992018</v>
      </c>
      <c r="AD5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504" spans="1:30" x14ac:dyDescent="0.25">
      <c r="A504">
        <v>31</v>
      </c>
      <c r="B504" s="1">
        <v>40172</v>
      </c>
      <c r="C504" t="s">
        <v>625</v>
      </c>
      <c r="D504" t="s">
        <v>27</v>
      </c>
      <c r="E504" t="s">
        <v>108</v>
      </c>
      <c r="F504" t="s">
        <v>244</v>
      </c>
      <c r="G504">
        <v>41</v>
      </c>
      <c r="H504">
        <v>9</v>
      </c>
      <c r="I504">
        <v>19</v>
      </c>
      <c r="J504">
        <v>0.47399999999999998</v>
      </c>
      <c r="K504">
        <v>2</v>
      </c>
      <c r="L504">
        <v>7</v>
      </c>
      <c r="M504">
        <v>0.28599999999999998</v>
      </c>
      <c r="N504">
        <v>6</v>
      </c>
      <c r="O504">
        <v>11</v>
      </c>
      <c r="P504">
        <v>0.54500000000000004</v>
      </c>
      <c r="Q504">
        <v>0</v>
      </c>
      <c r="R504">
        <v>4</v>
      </c>
      <c r="S504">
        <v>4</v>
      </c>
      <c r="T504">
        <v>9</v>
      </c>
      <c r="U504">
        <v>2</v>
      </c>
      <c r="V504">
        <v>1</v>
      </c>
      <c r="W504">
        <v>7</v>
      </c>
      <c r="X504">
        <v>26</v>
      </c>
      <c r="Y504">
        <v>16.3</v>
      </c>
      <c r="Z504">
        <v>8</v>
      </c>
      <c r="AA504" s="6" t="s">
        <v>2235</v>
      </c>
      <c r="AB504">
        <f>(Table1[[#This Row],[ast]]/(Table1[[#This Row],[fga]]+(0.44*Table1[[#This Row],[fta]])+Table1[[#This Row],[ast]]+Table1[[#This Row],[tov]]))*100</f>
        <v>22.590361445783131</v>
      </c>
      <c r="AC504">
        <f>(Table1[[#This Row],[pts]]/(Table1[[#This Row],[fga]]+(0.44*Table1[[#This Row],[fta]])+Table1[[#This Row],[tov]]))</f>
        <v>0.8430609597924773</v>
      </c>
      <c r="AD5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0.48780487804878048</v>
      </c>
    </row>
    <row r="505" spans="1:30" x14ac:dyDescent="0.25">
      <c r="A505">
        <v>32</v>
      </c>
      <c r="B505" s="1">
        <v>40174</v>
      </c>
      <c r="C505" t="s">
        <v>626</v>
      </c>
      <c r="D505" t="s">
        <v>27</v>
      </c>
      <c r="E505" t="s">
        <v>85</v>
      </c>
      <c r="F505" t="s">
        <v>209</v>
      </c>
      <c r="G505">
        <v>29</v>
      </c>
      <c r="H505">
        <v>12</v>
      </c>
      <c r="I505">
        <v>20</v>
      </c>
      <c r="J505">
        <v>0.6</v>
      </c>
      <c r="K505">
        <v>2</v>
      </c>
      <c r="L505">
        <v>5</v>
      </c>
      <c r="M505">
        <v>0.4</v>
      </c>
      <c r="N505">
        <v>3</v>
      </c>
      <c r="O505">
        <v>4</v>
      </c>
      <c r="P505">
        <v>0.75</v>
      </c>
      <c r="Q505">
        <v>2</v>
      </c>
      <c r="R505">
        <v>3</v>
      </c>
      <c r="S505">
        <v>5</v>
      </c>
      <c r="T505">
        <v>6</v>
      </c>
      <c r="U505">
        <v>3</v>
      </c>
      <c r="V505">
        <v>1</v>
      </c>
      <c r="W505">
        <v>1</v>
      </c>
      <c r="X505">
        <v>29</v>
      </c>
      <c r="Y505">
        <v>28.6</v>
      </c>
      <c r="Z505">
        <v>16</v>
      </c>
      <c r="AA505" s="6" t="s">
        <v>2235</v>
      </c>
      <c r="AB505">
        <f>(Table1[[#This Row],[ast]]/(Table1[[#This Row],[fga]]+(0.44*Table1[[#This Row],[fta]])+Table1[[#This Row],[ast]]+Table1[[#This Row],[tov]]))*100</f>
        <v>20.862308762169679</v>
      </c>
      <c r="AC505">
        <f>(Table1[[#This Row],[pts]]/(Table1[[#This Row],[fga]]+(0.44*Table1[[#This Row],[fta]])+Table1[[#This Row],[tov]]))</f>
        <v>1.2741652021089631</v>
      </c>
      <c r="AD5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506" spans="1:30" x14ac:dyDescent="0.25">
      <c r="A506">
        <v>33</v>
      </c>
      <c r="B506" s="1">
        <v>40176</v>
      </c>
      <c r="C506" t="s">
        <v>627</v>
      </c>
      <c r="D506" t="s">
        <v>27</v>
      </c>
      <c r="E506" t="s">
        <v>64</v>
      </c>
      <c r="F506" t="s">
        <v>91</v>
      </c>
      <c r="G506">
        <v>40</v>
      </c>
      <c r="H506">
        <v>6</v>
      </c>
      <c r="I506">
        <v>20</v>
      </c>
      <c r="J506">
        <v>0.3</v>
      </c>
      <c r="K506">
        <v>0</v>
      </c>
      <c r="L506">
        <v>5</v>
      </c>
      <c r="M506">
        <v>0</v>
      </c>
      <c r="N506">
        <v>2</v>
      </c>
      <c r="O506">
        <v>3</v>
      </c>
      <c r="P506">
        <v>0.66700000000000004</v>
      </c>
      <c r="Q506">
        <v>1</v>
      </c>
      <c r="R506">
        <v>7</v>
      </c>
      <c r="S506">
        <v>8</v>
      </c>
      <c r="T506">
        <v>10</v>
      </c>
      <c r="U506">
        <v>5</v>
      </c>
      <c r="V506">
        <v>1</v>
      </c>
      <c r="W506">
        <v>4</v>
      </c>
      <c r="X506">
        <v>14</v>
      </c>
      <c r="Y506">
        <v>12.7</v>
      </c>
      <c r="Z506">
        <v>6</v>
      </c>
      <c r="AA506" s="6" t="s">
        <v>2235</v>
      </c>
      <c r="AB506">
        <f>(Table1[[#This Row],[ast]]/(Table1[[#This Row],[fga]]+(0.44*Table1[[#This Row],[fta]])+Table1[[#This Row],[ast]]+Table1[[#This Row],[tov]]))*100</f>
        <v>28.312570781426956</v>
      </c>
      <c r="AC506">
        <f>(Table1[[#This Row],[pts]]/(Table1[[#This Row],[fga]]+(0.44*Table1[[#This Row],[fta]])+Table1[[#This Row],[tov]]))</f>
        <v>0.55292259083728279</v>
      </c>
      <c r="AD5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0.47499999999999998</v>
      </c>
    </row>
    <row r="507" spans="1:30" x14ac:dyDescent="0.25">
      <c r="A507">
        <v>34</v>
      </c>
      <c r="B507" s="1">
        <v>40177</v>
      </c>
      <c r="C507" t="s">
        <v>628</v>
      </c>
      <c r="D507" t="s">
        <v>27</v>
      </c>
      <c r="E507" t="s">
        <v>64</v>
      </c>
      <c r="F507" t="s">
        <v>142</v>
      </c>
      <c r="G507">
        <v>43</v>
      </c>
      <c r="H507">
        <v>15</v>
      </c>
      <c r="I507">
        <v>23</v>
      </c>
      <c r="J507">
        <v>0.65200000000000002</v>
      </c>
      <c r="K507">
        <v>4</v>
      </c>
      <c r="L507">
        <v>6</v>
      </c>
      <c r="M507">
        <v>0.66700000000000004</v>
      </c>
      <c r="N507">
        <v>14</v>
      </c>
      <c r="O507">
        <v>16</v>
      </c>
      <c r="P507">
        <v>0.875</v>
      </c>
      <c r="Q507">
        <v>3</v>
      </c>
      <c r="R507">
        <v>7</v>
      </c>
      <c r="S507">
        <v>10</v>
      </c>
      <c r="T507">
        <v>6</v>
      </c>
      <c r="U507">
        <v>2</v>
      </c>
      <c r="V507">
        <v>2</v>
      </c>
      <c r="W507">
        <v>3</v>
      </c>
      <c r="X507">
        <v>48</v>
      </c>
      <c r="Y507">
        <v>44.7</v>
      </c>
      <c r="Z507">
        <v>7</v>
      </c>
      <c r="AA507" s="6" t="s">
        <v>2235</v>
      </c>
      <c r="AB507">
        <f>(Table1[[#This Row],[ast]]/(Table1[[#This Row],[fga]]+(0.44*Table1[[#This Row],[fta]])+Table1[[#This Row],[ast]]+Table1[[#This Row],[tov]]))*100</f>
        <v>15.368852459016393</v>
      </c>
      <c r="AC507">
        <f>(Table1[[#This Row],[pts]]/(Table1[[#This Row],[fga]]+(0.44*Table1[[#This Row],[fta]])+Table1[[#This Row],[tov]]))</f>
        <v>1.4527845036319613</v>
      </c>
      <c r="AD5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1.2790697674418605</v>
      </c>
    </row>
    <row r="508" spans="1:30" x14ac:dyDescent="0.25">
      <c r="A508">
        <v>35</v>
      </c>
      <c r="B508" s="1">
        <v>40180</v>
      </c>
      <c r="C508" t="s">
        <v>629</v>
      </c>
      <c r="D508" t="s">
        <v>27</v>
      </c>
      <c r="E508" t="s">
        <v>100</v>
      </c>
      <c r="F508" t="s">
        <v>58</v>
      </c>
      <c r="G508">
        <v>36</v>
      </c>
      <c r="H508">
        <v>7</v>
      </c>
      <c r="I508">
        <v>16</v>
      </c>
      <c r="J508">
        <v>0.438</v>
      </c>
      <c r="K508">
        <v>1</v>
      </c>
      <c r="L508">
        <v>4</v>
      </c>
      <c r="M508">
        <v>0.25</v>
      </c>
      <c r="N508">
        <v>13</v>
      </c>
      <c r="O508">
        <v>15</v>
      </c>
      <c r="P508">
        <v>0.86699999999999999</v>
      </c>
      <c r="Q508">
        <v>1</v>
      </c>
      <c r="R508">
        <v>8</v>
      </c>
      <c r="S508">
        <v>9</v>
      </c>
      <c r="T508">
        <v>7</v>
      </c>
      <c r="U508">
        <v>1</v>
      </c>
      <c r="V508">
        <v>2</v>
      </c>
      <c r="W508">
        <v>1</v>
      </c>
      <c r="X508">
        <v>28</v>
      </c>
      <c r="Y508">
        <v>28.2</v>
      </c>
      <c r="Z508">
        <v>10</v>
      </c>
      <c r="AA508" s="6" t="s">
        <v>2235</v>
      </c>
      <c r="AB508">
        <f>(Table1[[#This Row],[ast]]/(Table1[[#This Row],[fga]]+(0.44*Table1[[#This Row],[fta]])+Table1[[#This Row],[ast]]+Table1[[#This Row],[tov]]))*100</f>
        <v>22.875816993464053</v>
      </c>
      <c r="AC508">
        <f>(Table1[[#This Row],[pts]]/(Table1[[#This Row],[fga]]+(0.44*Table1[[#This Row],[fta]])+Table1[[#This Row],[tov]]))</f>
        <v>1.1864406779661016</v>
      </c>
      <c r="AD5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509" spans="1:30" x14ac:dyDescent="0.25">
      <c r="A509">
        <v>36</v>
      </c>
      <c r="B509" s="1">
        <v>40181</v>
      </c>
      <c r="C509" t="s">
        <v>630</v>
      </c>
      <c r="D509" t="s">
        <v>27</v>
      </c>
      <c r="E509" t="s">
        <v>178</v>
      </c>
      <c r="F509" t="s">
        <v>98</v>
      </c>
      <c r="G509">
        <v>43</v>
      </c>
      <c r="H509">
        <v>13</v>
      </c>
      <c r="I509">
        <v>21</v>
      </c>
      <c r="J509">
        <v>0.61899999999999999</v>
      </c>
      <c r="K509">
        <v>2</v>
      </c>
      <c r="L509">
        <v>6</v>
      </c>
      <c r="M509">
        <v>0.33300000000000002</v>
      </c>
      <c r="N509">
        <v>1</v>
      </c>
      <c r="O509">
        <v>2</v>
      </c>
      <c r="P509">
        <v>0.5</v>
      </c>
      <c r="Q509">
        <v>0</v>
      </c>
      <c r="R509">
        <v>7</v>
      </c>
      <c r="S509">
        <v>7</v>
      </c>
      <c r="T509">
        <v>6</v>
      </c>
      <c r="U509">
        <v>1</v>
      </c>
      <c r="V509">
        <v>1</v>
      </c>
      <c r="W509">
        <v>1</v>
      </c>
      <c r="X509">
        <v>29</v>
      </c>
      <c r="Y509">
        <v>24.9</v>
      </c>
      <c r="Z509">
        <v>-2</v>
      </c>
      <c r="AA509" s="6" t="s">
        <v>2234</v>
      </c>
      <c r="AB509">
        <f>(Table1[[#This Row],[ast]]/(Table1[[#This Row],[fga]]+(0.44*Table1[[#This Row],[fta]])+Table1[[#This Row],[ast]]+Table1[[#This Row],[tov]]))*100</f>
        <v>20.775623268698062</v>
      </c>
      <c r="AC509">
        <f>(Table1[[#This Row],[pts]]/(Table1[[#This Row],[fga]]+(0.44*Table1[[#This Row],[fta]])+Table1[[#This Row],[tov]]))</f>
        <v>1.2674825174825175</v>
      </c>
      <c r="AD5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510" spans="1:30" x14ac:dyDescent="0.25">
      <c r="A510">
        <v>37</v>
      </c>
      <c r="B510" s="1">
        <v>40184</v>
      </c>
      <c r="C510" t="s">
        <v>631</v>
      </c>
      <c r="D510" t="s">
        <v>27</v>
      </c>
      <c r="E510" t="s">
        <v>43</v>
      </c>
      <c r="F510" t="s">
        <v>409</v>
      </c>
      <c r="G510">
        <v>31</v>
      </c>
      <c r="H510">
        <v>7</v>
      </c>
      <c r="I510">
        <v>12</v>
      </c>
      <c r="J510">
        <v>0.58299999999999996</v>
      </c>
      <c r="K510">
        <v>1</v>
      </c>
      <c r="L510">
        <v>4</v>
      </c>
      <c r="M510">
        <v>0.25</v>
      </c>
      <c r="N510">
        <v>8</v>
      </c>
      <c r="O510">
        <v>11</v>
      </c>
      <c r="P510">
        <v>0.72699999999999998</v>
      </c>
      <c r="Q510">
        <v>2</v>
      </c>
      <c r="R510">
        <v>5</v>
      </c>
      <c r="S510">
        <v>7</v>
      </c>
      <c r="T510">
        <v>8</v>
      </c>
      <c r="U510">
        <v>1</v>
      </c>
      <c r="V510">
        <v>2</v>
      </c>
      <c r="W510">
        <v>1</v>
      </c>
      <c r="X510">
        <v>23</v>
      </c>
      <c r="Y510">
        <v>26.1</v>
      </c>
      <c r="Z510">
        <v>16</v>
      </c>
      <c r="AA510" s="6" t="s">
        <v>2235</v>
      </c>
      <c r="AB510">
        <f>(Table1[[#This Row],[ast]]/(Table1[[#This Row],[fga]]+(0.44*Table1[[#This Row],[fta]])+Table1[[#This Row],[ast]]+Table1[[#This Row],[tov]]))*100</f>
        <v>30.959752321981426</v>
      </c>
      <c r="AC510">
        <f>(Table1[[#This Row],[pts]]/(Table1[[#This Row],[fga]]+(0.44*Table1[[#This Row],[fta]])+Table1[[#This Row],[tov]]))</f>
        <v>1.289237668161435</v>
      </c>
      <c r="AD5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1.032258064516129</v>
      </c>
    </row>
    <row r="511" spans="1:30" x14ac:dyDescent="0.25">
      <c r="A511">
        <v>38</v>
      </c>
      <c r="B511" s="1">
        <v>40186</v>
      </c>
      <c r="C511" t="s">
        <v>632</v>
      </c>
      <c r="D511" t="s">
        <v>27</v>
      </c>
      <c r="E511" t="s">
        <v>37</v>
      </c>
      <c r="F511" t="s">
        <v>202</v>
      </c>
      <c r="G511">
        <v>41</v>
      </c>
      <c r="H511">
        <v>12</v>
      </c>
      <c r="I511">
        <v>28</v>
      </c>
      <c r="J511">
        <v>0.42899999999999999</v>
      </c>
      <c r="K511">
        <v>2</v>
      </c>
      <c r="L511">
        <v>8</v>
      </c>
      <c r="M511">
        <v>0.25</v>
      </c>
      <c r="N511">
        <v>9</v>
      </c>
      <c r="O511">
        <v>13</v>
      </c>
      <c r="P511">
        <v>0.69199999999999995</v>
      </c>
      <c r="Q511">
        <v>2</v>
      </c>
      <c r="R511">
        <v>4</v>
      </c>
      <c r="S511">
        <v>6</v>
      </c>
      <c r="T511">
        <v>7</v>
      </c>
      <c r="U511">
        <v>1</v>
      </c>
      <c r="V511">
        <v>0</v>
      </c>
      <c r="W511">
        <v>8</v>
      </c>
      <c r="X511">
        <v>35</v>
      </c>
      <c r="Y511">
        <v>18.7</v>
      </c>
      <c r="Z511">
        <v>6</v>
      </c>
      <c r="AA511" s="6" t="s">
        <v>2234</v>
      </c>
      <c r="AB511">
        <f>(Table1[[#This Row],[ast]]/(Table1[[#This Row],[fga]]+(0.44*Table1[[#This Row],[fta]])+Table1[[#This Row],[ast]]+Table1[[#This Row],[tov]]))*100</f>
        <v>14.367816091954023</v>
      </c>
      <c r="AC511">
        <f>(Table1[[#This Row],[pts]]/(Table1[[#This Row],[fga]]+(0.44*Table1[[#This Row],[fta]])+Table1[[#This Row],[tov]]))</f>
        <v>0.83892617449664431</v>
      </c>
      <c r="AD5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0.51219512195121952</v>
      </c>
    </row>
    <row r="512" spans="1:30" x14ac:dyDescent="0.25">
      <c r="A512">
        <v>39</v>
      </c>
      <c r="B512" s="1">
        <v>40188</v>
      </c>
      <c r="C512" t="s">
        <v>633</v>
      </c>
      <c r="D512" t="s">
        <v>27</v>
      </c>
      <c r="E512" t="s">
        <v>34</v>
      </c>
      <c r="F512" t="s">
        <v>96</v>
      </c>
      <c r="G512">
        <v>45</v>
      </c>
      <c r="H512">
        <v>13</v>
      </c>
      <c r="I512">
        <v>19</v>
      </c>
      <c r="J512">
        <v>0.68400000000000005</v>
      </c>
      <c r="K512">
        <v>3</v>
      </c>
      <c r="L512">
        <v>4</v>
      </c>
      <c r="M512">
        <v>0.75</v>
      </c>
      <c r="N512">
        <v>12</v>
      </c>
      <c r="O512">
        <v>14</v>
      </c>
      <c r="P512">
        <v>0.85699999999999998</v>
      </c>
      <c r="Q512">
        <v>0</v>
      </c>
      <c r="R512">
        <v>10</v>
      </c>
      <c r="S512">
        <v>10</v>
      </c>
      <c r="T512">
        <v>8</v>
      </c>
      <c r="U512">
        <v>0</v>
      </c>
      <c r="V512">
        <v>1</v>
      </c>
      <c r="W512">
        <v>3</v>
      </c>
      <c r="X512">
        <v>41</v>
      </c>
      <c r="Y512">
        <v>38</v>
      </c>
      <c r="Z512">
        <v>16</v>
      </c>
      <c r="AA512" s="6" t="s">
        <v>2235</v>
      </c>
      <c r="AB512">
        <f>(Table1[[#This Row],[ast]]/(Table1[[#This Row],[fga]]+(0.44*Table1[[#This Row],[fta]])+Table1[[#This Row],[ast]]+Table1[[#This Row],[tov]]))*100</f>
        <v>22.123893805309734</v>
      </c>
      <c r="AC512">
        <f>(Table1[[#This Row],[pts]]/(Table1[[#This Row],[fga]]+(0.44*Table1[[#This Row],[fta]])+Table1[[#This Row],[tov]]))</f>
        <v>1.4559659090909092</v>
      </c>
      <c r="AD5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1.0888888888888888</v>
      </c>
    </row>
    <row r="513" spans="1:30" x14ac:dyDescent="0.25">
      <c r="A513">
        <v>40</v>
      </c>
      <c r="B513" s="1">
        <v>40189</v>
      </c>
      <c r="C513" t="s">
        <v>634</v>
      </c>
      <c r="D513" t="s">
        <v>27</v>
      </c>
      <c r="E513" t="s">
        <v>112</v>
      </c>
      <c r="F513" t="s">
        <v>55</v>
      </c>
      <c r="G513">
        <v>42</v>
      </c>
      <c r="H513">
        <v>12</v>
      </c>
      <c r="I513">
        <v>23</v>
      </c>
      <c r="J513">
        <v>0.52200000000000002</v>
      </c>
      <c r="K513">
        <v>1</v>
      </c>
      <c r="L513">
        <v>4</v>
      </c>
      <c r="M513">
        <v>0.25</v>
      </c>
      <c r="N513">
        <v>12</v>
      </c>
      <c r="O513">
        <v>14</v>
      </c>
      <c r="P513">
        <v>0.85699999999999998</v>
      </c>
      <c r="Q513">
        <v>1</v>
      </c>
      <c r="R513">
        <v>7</v>
      </c>
      <c r="S513">
        <v>8</v>
      </c>
      <c r="T513">
        <v>11</v>
      </c>
      <c r="U513">
        <v>2</v>
      </c>
      <c r="V513">
        <v>4</v>
      </c>
      <c r="W513">
        <v>2</v>
      </c>
      <c r="X513">
        <v>37</v>
      </c>
      <c r="Y513">
        <v>37.799999999999997</v>
      </c>
      <c r="Z513">
        <v>12</v>
      </c>
      <c r="AA513" s="6" t="s">
        <v>2235</v>
      </c>
      <c r="AB513">
        <f>(Table1[[#This Row],[ast]]/(Table1[[#This Row],[fga]]+(0.44*Table1[[#This Row],[fta]])+Table1[[#This Row],[ast]]+Table1[[#This Row],[tov]]))*100</f>
        <v>26.091081593927896</v>
      </c>
      <c r="AC513">
        <f>(Table1[[#This Row],[pts]]/(Table1[[#This Row],[fga]]+(0.44*Table1[[#This Row],[fta]])+Table1[[#This Row],[tov]]))</f>
        <v>1.1874197689345314</v>
      </c>
      <c r="AD5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1.1190476190476191</v>
      </c>
    </row>
    <row r="514" spans="1:30" x14ac:dyDescent="0.25">
      <c r="A514">
        <v>41</v>
      </c>
      <c r="B514" s="1">
        <v>40192</v>
      </c>
      <c r="C514" t="s">
        <v>635</v>
      </c>
      <c r="D514" t="s">
        <v>27</v>
      </c>
      <c r="E514" t="s">
        <v>115</v>
      </c>
      <c r="F514" t="s">
        <v>41</v>
      </c>
      <c r="G514">
        <v>40</v>
      </c>
      <c r="H514">
        <v>12</v>
      </c>
      <c r="I514">
        <v>20</v>
      </c>
      <c r="J514">
        <v>0.6</v>
      </c>
      <c r="K514">
        <v>4</v>
      </c>
      <c r="L514">
        <v>6</v>
      </c>
      <c r="M514">
        <v>0.66700000000000004</v>
      </c>
      <c r="N514">
        <v>8</v>
      </c>
      <c r="O514">
        <v>12</v>
      </c>
      <c r="P514">
        <v>0.66700000000000004</v>
      </c>
      <c r="Q514">
        <v>1</v>
      </c>
      <c r="R514">
        <v>8</v>
      </c>
      <c r="S514">
        <v>9</v>
      </c>
      <c r="T514">
        <v>6</v>
      </c>
      <c r="U514">
        <v>5</v>
      </c>
      <c r="V514">
        <v>1</v>
      </c>
      <c r="W514">
        <v>5</v>
      </c>
      <c r="X514">
        <v>36</v>
      </c>
      <c r="Y514">
        <v>32.799999999999997</v>
      </c>
      <c r="Z514">
        <v>7</v>
      </c>
      <c r="AA514" s="6" t="s">
        <v>2234</v>
      </c>
      <c r="AB514">
        <f>(Table1[[#This Row],[ast]]/(Table1[[#This Row],[fga]]+(0.44*Table1[[#This Row],[fta]])+Table1[[#This Row],[ast]]+Table1[[#This Row],[tov]]))*100</f>
        <v>16.5380374862183</v>
      </c>
      <c r="AC514">
        <f>(Table1[[#This Row],[pts]]/(Table1[[#This Row],[fga]]+(0.44*Table1[[#This Row],[fta]])+Table1[[#This Row],[tov]]))</f>
        <v>1.1889035667107002</v>
      </c>
      <c r="AD5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15" spans="1:30" x14ac:dyDescent="0.25">
      <c r="A515">
        <v>42</v>
      </c>
      <c r="B515" s="1">
        <v>40194</v>
      </c>
      <c r="C515" t="s">
        <v>636</v>
      </c>
      <c r="D515" t="s">
        <v>27</v>
      </c>
      <c r="E515" t="s">
        <v>57</v>
      </c>
      <c r="F515" t="s">
        <v>118</v>
      </c>
      <c r="G515">
        <v>39</v>
      </c>
      <c r="H515">
        <v>12</v>
      </c>
      <c r="I515">
        <v>20</v>
      </c>
      <c r="J515">
        <v>0.6</v>
      </c>
      <c r="K515">
        <v>3</v>
      </c>
      <c r="L515">
        <v>6</v>
      </c>
      <c r="M515">
        <v>0.5</v>
      </c>
      <c r="N515">
        <v>5</v>
      </c>
      <c r="O515">
        <v>7</v>
      </c>
      <c r="P515">
        <v>0.71399999999999997</v>
      </c>
      <c r="Q515">
        <v>2</v>
      </c>
      <c r="R515">
        <v>2</v>
      </c>
      <c r="S515">
        <v>4</v>
      </c>
      <c r="T515">
        <v>4</v>
      </c>
      <c r="U515">
        <v>2</v>
      </c>
      <c r="V515">
        <v>1</v>
      </c>
      <c r="W515">
        <v>5</v>
      </c>
      <c r="X515">
        <v>32</v>
      </c>
      <c r="Y515">
        <v>23.3</v>
      </c>
      <c r="Z515">
        <v>-1</v>
      </c>
      <c r="AA515" s="6" t="s">
        <v>2235</v>
      </c>
      <c r="AB515">
        <f>(Table1[[#This Row],[ast]]/(Table1[[#This Row],[fga]]+(0.44*Table1[[#This Row],[fta]])+Table1[[#This Row],[ast]]+Table1[[#This Row],[tov]]))*100</f>
        <v>12.468827930174564</v>
      </c>
      <c r="AC515">
        <f>(Table1[[#This Row],[pts]]/(Table1[[#This Row],[fga]]+(0.44*Table1[[#This Row],[fta]])+Table1[[#This Row],[tov]]))</f>
        <v>1.1396011396011396</v>
      </c>
      <c r="AD5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516" spans="1:30" x14ac:dyDescent="0.25">
      <c r="A516">
        <v>43</v>
      </c>
      <c r="B516" s="1">
        <v>40197</v>
      </c>
      <c r="C516" t="s">
        <v>637</v>
      </c>
      <c r="D516" t="s">
        <v>27</v>
      </c>
      <c r="E516" t="s">
        <v>79</v>
      </c>
      <c r="F516" t="s">
        <v>58</v>
      </c>
      <c r="G516">
        <v>41</v>
      </c>
      <c r="H516">
        <v>8</v>
      </c>
      <c r="I516">
        <v>18</v>
      </c>
      <c r="J516">
        <v>0.44400000000000001</v>
      </c>
      <c r="K516">
        <v>0</v>
      </c>
      <c r="L516">
        <v>7</v>
      </c>
      <c r="M516">
        <v>0</v>
      </c>
      <c r="N516">
        <v>12</v>
      </c>
      <c r="O516">
        <v>14</v>
      </c>
      <c r="P516">
        <v>0.85699999999999998</v>
      </c>
      <c r="Q516">
        <v>0</v>
      </c>
      <c r="R516">
        <v>9</v>
      </c>
      <c r="S516">
        <v>9</v>
      </c>
      <c r="T516">
        <v>11</v>
      </c>
      <c r="U516">
        <v>3</v>
      </c>
      <c r="V516">
        <v>3</v>
      </c>
      <c r="W516">
        <v>3</v>
      </c>
      <c r="X516">
        <v>28</v>
      </c>
      <c r="Y516">
        <v>29.9</v>
      </c>
      <c r="Z516">
        <v>12</v>
      </c>
      <c r="AA516" s="6" t="s">
        <v>2235</v>
      </c>
      <c r="AB516">
        <f>(Table1[[#This Row],[ast]]/(Table1[[#This Row],[fga]]+(0.44*Table1[[#This Row],[fta]])+Table1[[#This Row],[ast]]+Table1[[#This Row],[tov]]))*100</f>
        <v>28.825995807127885</v>
      </c>
      <c r="AC516">
        <f>(Table1[[#This Row],[pts]]/(Table1[[#This Row],[fga]]+(0.44*Table1[[#This Row],[fta]])+Table1[[#This Row],[tov]]))</f>
        <v>1.0309278350515463</v>
      </c>
      <c r="AD5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517" spans="1:30" x14ac:dyDescent="0.25">
      <c r="A517">
        <v>44</v>
      </c>
      <c r="B517" s="1">
        <v>40199</v>
      </c>
      <c r="C517" t="s">
        <v>638</v>
      </c>
      <c r="D517" t="s">
        <v>27</v>
      </c>
      <c r="E517" t="s">
        <v>108</v>
      </c>
      <c r="F517" t="s">
        <v>116</v>
      </c>
      <c r="G517">
        <v>40</v>
      </c>
      <c r="H517">
        <v>13</v>
      </c>
      <c r="I517">
        <v>25</v>
      </c>
      <c r="J517">
        <v>0.52</v>
      </c>
      <c r="K517">
        <v>1</v>
      </c>
      <c r="L517">
        <v>9</v>
      </c>
      <c r="M517">
        <v>0.111</v>
      </c>
      <c r="N517">
        <v>10</v>
      </c>
      <c r="O517">
        <v>13</v>
      </c>
      <c r="P517">
        <v>0.76900000000000002</v>
      </c>
      <c r="Q517">
        <v>0</v>
      </c>
      <c r="R517">
        <v>5</v>
      </c>
      <c r="S517">
        <v>5</v>
      </c>
      <c r="T517">
        <v>9</v>
      </c>
      <c r="U517">
        <v>2</v>
      </c>
      <c r="V517">
        <v>1</v>
      </c>
      <c r="W517">
        <v>4</v>
      </c>
      <c r="X517">
        <v>37</v>
      </c>
      <c r="Y517">
        <v>28.8</v>
      </c>
      <c r="Z517">
        <v>5</v>
      </c>
      <c r="AA517" s="6" t="s">
        <v>2235</v>
      </c>
      <c r="AB517">
        <f>(Table1[[#This Row],[ast]]/(Table1[[#This Row],[fga]]+(0.44*Table1[[#This Row],[fta]])+Table1[[#This Row],[ast]]+Table1[[#This Row],[tov]]))*100</f>
        <v>20.585544373284538</v>
      </c>
      <c r="AC517">
        <f>(Table1[[#This Row],[pts]]/(Table1[[#This Row],[fga]]+(0.44*Table1[[#This Row],[fta]])+Table1[[#This Row],[tov]]))</f>
        <v>1.0656682027649771</v>
      </c>
      <c r="AD5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518" spans="1:30" x14ac:dyDescent="0.25">
      <c r="A518">
        <v>45</v>
      </c>
      <c r="B518" s="1">
        <v>40201</v>
      </c>
      <c r="C518" t="s">
        <v>639</v>
      </c>
      <c r="D518" t="s">
        <v>27</v>
      </c>
      <c r="E518" t="s">
        <v>526</v>
      </c>
      <c r="F518" t="s">
        <v>118</v>
      </c>
      <c r="G518">
        <v>43</v>
      </c>
      <c r="H518">
        <v>9</v>
      </c>
      <c r="I518">
        <v>19</v>
      </c>
      <c r="J518">
        <v>0.47399999999999998</v>
      </c>
      <c r="K518">
        <v>6</v>
      </c>
      <c r="L518">
        <v>10</v>
      </c>
      <c r="M518">
        <v>0.6</v>
      </c>
      <c r="N518">
        <v>13</v>
      </c>
      <c r="O518">
        <v>19</v>
      </c>
      <c r="P518">
        <v>0.68400000000000005</v>
      </c>
      <c r="Q518">
        <v>0</v>
      </c>
      <c r="R518">
        <v>9</v>
      </c>
      <c r="S518">
        <v>9</v>
      </c>
      <c r="T518">
        <v>12</v>
      </c>
      <c r="U518">
        <v>1</v>
      </c>
      <c r="V518">
        <v>1</v>
      </c>
      <c r="W518">
        <v>6</v>
      </c>
      <c r="X518">
        <v>37</v>
      </c>
      <c r="Y518">
        <v>30.9</v>
      </c>
      <c r="Z518">
        <v>-1</v>
      </c>
      <c r="AA518" s="6" t="s">
        <v>2235</v>
      </c>
      <c r="AB518">
        <f>(Table1[[#This Row],[ast]]/(Table1[[#This Row],[fga]]+(0.44*Table1[[#This Row],[fta]])+Table1[[#This Row],[ast]]+Table1[[#This Row],[tov]]))*100</f>
        <v>26.455026455026452</v>
      </c>
      <c r="AC518">
        <f>(Table1[[#This Row],[pts]]/(Table1[[#This Row],[fga]]+(0.44*Table1[[#This Row],[fta]])+Table1[[#This Row],[tov]]))</f>
        <v>1.1091127098321343</v>
      </c>
      <c r="AD5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0.88372093023255816</v>
      </c>
    </row>
    <row r="519" spans="1:30" x14ac:dyDescent="0.25">
      <c r="A519">
        <v>46</v>
      </c>
      <c r="B519" s="1">
        <v>40203</v>
      </c>
      <c r="C519" t="s">
        <v>640</v>
      </c>
      <c r="D519" t="s">
        <v>27</v>
      </c>
      <c r="E519" t="s">
        <v>49</v>
      </c>
      <c r="F519" t="s">
        <v>118</v>
      </c>
      <c r="G519">
        <v>39</v>
      </c>
      <c r="H519">
        <v>9</v>
      </c>
      <c r="I519">
        <v>23</v>
      </c>
      <c r="J519">
        <v>0.39100000000000001</v>
      </c>
      <c r="K519">
        <v>2</v>
      </c>
      <c r="L519">
        <v>9</v>
      </c>
      <c r="M519">
        <v>0.222</v>
      </c>
      <c r="N519">
        <v>12</v>
      </c>
      <c r="O519">
        <v>17</v>
      </c>
      <c r="P519">
        <v>0.70599999999999996</v>
      </c>
      <c r="Q519">
        <v>0</v>
      </c>
      <c r="R519">
        <v>9</v>
      </c>
      <c r="S519">
        <v>9</v>
      </c>
      <c r="T519">
        <v>4</v>
      </c>
      <c r="U519">
        <v>1</v>
      </c>
      <c r="V519">
        <v>0</v>
      </c>
      <c r="W519">
        <v>4</v>
      </c>
      <c r="X519">
        <v>32</v>
      </c>
      <c r="Y519">
        <v>18.8</v>
      </c>
      <c r="Z519">
        <v>1</v>
      </c>
      <c r="AA519" s="6" t="s">
        <v>2235</v>
      </c>
      <c r="AB519">
        <f>(Table1[[#This Row],[ast]]/(Table1[[#This Row],[fga]]+(0.44*Table1[[#This Row],[fta]])+Table1[[#This Row],[ast]]+Table1[[#This Row],[tov]]))*100</f>
        <v>10.395010395010393</v>
      </c>
      <c r="AC519">
        <f>(Table1[[#This Row],[pts]]/(Table1[[#This Row],[fga]]+(0.44*Table1[[#This Row],[fta]])+Table1[[#This Row],[tov]]))</f>
        <v>0.92807424593967502</v>
      </c>
      <c r="AD5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520" spans="1:30" x14ac:dyDescent="0.25">
      <c r="A520">
        <v>47</v>
      </c>
      <c r="B520" s="1">
        <v>40205</v>
      </c>
      <c r="C520" t="s">
        <v>641</v>
      </c>
      <c r="D520" t="s">
        <v>27</v>
      </c>
      <c r="E520" t="s">
        <v>62</v>
      </c>
      <c r="F520" t="s">
        <v>47</v>
      </c>
      <c r="G520">
        <v>31</v>
      </c>
      <c r="H520">
        <v>3</v>
      </c>
      <c r="I520">
        <v>8</v>
      </c>
      <c r="J520">
        <v>0.375</v>
      </c>
      <c r="K520">
        <v>1</v>
      </c>
      <c r="L520">
        <v>3</v>
      </c>
      <c r="M520">
        <v>0.33300000000000002</v>
      </c>
      <c r="N520">
        <v>5</v>
      </c>
      <c r="O520">
        <v>6</v>
      </c>
      <c r="P520">
        <v>0.83299999999999996</v>
      </c>
      <c r="Q520">
        <v>0</v>
      </c>
      <c r="R520">
        <v>6</v>
      </c>
      <c r="S520">
        <v>6</v>
      </c>
      <c r="T520">
        <v>11</v>
      </c>
      <c r="U520">
        <v>1</v>
      </c>
      <c r="V520">
        <v>1</v>
      </c>
      <c r="W520">
        <v>3</v>
      </c>
      <c r="X520">
        <v>12</v>
      </c>
      <c r="Y520">
        <v>15</v>
      </c>
      <c r="Z520">
        <v>16</v>
      </c>
      <c r="AA520" s="6" t="s">
        <v>2235</v>
      </c>
      <c r="AB520">
        <f>(Table1[[#This Row],[ast]]/(Table1[[#This Row],[fga]]+(0.44*Table1[[#This Row],[fta]])+Table1[[#This Row],[ast]]+Table1[[#This Row],[tov]]))*100</f>
        <v>44.642857142857139</v>
      </c>
      <c r="AC520">
        <f>(Table1[[#This Row],[pts]]/(Table1[[#This Row],[fga]]+(0.44*Table1[[#This Row],[fta]])+Table1[[#This Row],[tov]]))</f>
        <v>0.87976539589442815</v>
      </c>
      <c r="AD5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0.70967741935483875</v>
      </c>
    </row>
    <row r="521" spans="1:30" x14ac:dyDescent="0.25">
      <c r="A521">
        <v>48</v>
      </c>
      <c r="B521" s="1">
        <v>40207</v>
      </c>
      <c r="C521" t="s">
        <v>642</v>
      </c>
      <c r="D521" t="s">
        <v>27</v>
      </c>
      <c r="E521" t="s">
        <v>40</v>
      </c>
      <c r="F521" t="s">
        <v>507</v>
      </c>
      <c r="G521">
        <v>36</v>
      </c>
      <c r="H521">
        <v>6</v>
      </c>
      <c r="I521">
        <v>18</v>
      </c>
      <c r="J521">
        <v>0.33300000000000002</v>
      </c>
      <c r="K521">
        <v>0</v>
      </c>
      <c r="L521">
        <v>4</v>
      </c>
      <c r="M521">
        <v>0</v>
      </c>
      <c r="N521">
        <v>10</v>
      </c>
      <c r="O521">
        <v>17</v>
      </c>
      <c r="P521">
        <v>0.58799999999999997</v>
      </c>
      <c r="Q521">
        <v>0</v>
      </c>
      <c r="R521">
        <v>9</v>
      </c>
      <c r="S521">
        <v>9</v>
      </c>
      <c r="T521">
        <v>13</v>
      </c>
      <c r="U521">
        <v>2</v>
      </c>
      <c r="V521">
        <v>4</v>
      </c>
      <c r="W521">
        <v>5</v>
      </c>
      <c r="X521">
        <v>22</v>
      </c>
      <c r="Y521">
        <v>19.8</v>
      </c>
      <c r="Z521">
        <v>22</v>
      </c>
      <c r="AA521" s="6" t="s">
        <v>2235</v>
      </c>
      <c r="AB521">
        <f>(Table1[[#This Row],[ast]]/(Table1[[#This Row],[fga]]+(0.44*Table1[[#This Row],[fta]])+Table1[[#This Row],[ast]]+Table1[[#This Row],[tov]]))*100</f>
        <v>29.898804047838084</v>
      </c>
      <c r="AC521">
        <f>(Table1[[#This Row],[pts]]/(Table1[[#This Row],[fga]]+(0.44*Table1[[#This Row],[fta]])+Table1[[#This Row],[tov]]))</f>
        <v>0.72178477690288712</v>
      </c>
      <c r="AD5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522" spans="1:30" x14ac:dyDescent="0.25">
      <c r="A522">
        <v>49</v>
      </c>
      <c r="B522" s="1">
        <v>40209</v>
      </c>
      <c r="C522" t="s">
        <v>643</v>
      </c>
      <c r="D522" t="s">
        <v>27</v>
      </c>
      <c r="E522" t="s">
        <v>57</v>
      </c>
      <c r="F522" t="s">
        <v>209</v>
      </c>
      <c r="G522">
        <v>40</v>
      </c>
      <c r="H522">
        <v>10</v>
      </c>
      <c r="I522">
        <v>20</v>
      </c>
      <c r="J522">
        <v>0.5</v>
      </c>
      <c r="K522">
        <v>5</v>
      </c>
      <c r="L522">
        <v>6</v>
      </c>
      <c r="M522">
        <v>0.83299999999999996</v>
      </c>
      <c r="N522">
        <v>7</v>
      </c>
      <c r="O522">
        <v>8</v>
      </c>
      <c r="P522">
        <v>0.875</v>
      </c>
      <c r="Q522">
        <v>1</v>
      </c>
      <c r="R522">
        <v>2</v>
      </c>
      <c r="S522">
        <v>3</v>
      </c>
      <c r="T522">
        <v>11</v>
      </c>
      <c r="U522">
        <v>1</v>
      </c>
      <c r="V522">
        <v>0</v>
      </c>
      <c r="W522">
        <v>1</v>
      </c>
      <c r="X522">
        <v>32</v>
      </c>
      <c r="Y522">
        <v>30.2</v>
      </c>
      <c r="Z522">
        <v>15</v>
      </c>
      <c r="AA522" s="6" t="s">
        <v>2235</v>
      </c>
      <c r="AB522">
        <f>(Table1[[#This Row],[ast]]/(Table1[[#This Row],[fga]]+(0.44*Table1[[#This Row],[fta]])+Table1[[#This Row],[ast]]+Table1[[#This Row],[tov]]))*100</f>
        <v>30.968468468468473</v>
      </c>
      <c r="AC522">
        <f>(Table1[[#This Row],[pts]]/(Table1[[#This Row],[fga]]+(0.44*Table1[[#This Row],[fta]])+Table1[[#This Row],[tov]]))</f>
        <v>1.3050570962479608</v>
      </c>
      <c r="AD5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523" spans="1:30" x14ac:dyDescent="0.25">
      <c r="A523">
        <v>50</v>
      </c>
      <c r="B523" s="1">
        <v>40211</v>
      </c>
      <c r="C523" t="s">
        <v>644</v>
      </c>
      <c r="D523" t="s">
        <v>27</v>
      </c>
      <c r="E523" t="s">
        <v>71</v>
      </c>
      <c r="F523" t="s">
        <v>181</v>
      </c>
      <c r="G523">
        <v>37</v>
      </c>
      <c r="H523">
        <v>7</v>
      </c>
      <c r="I523">
        <v>14</v>
      </c>
      <c r="J523">
        <v>0.5</v>
      </c>
      <c r="K523">
        <v>1</v>
      </c>
      <c r="L523">
        <v>4</v>
      </c>
      <c r="M523">
        <v>0.25</v>
      </c>
      <c r="N523">
        <v>7</v>
      </c>
      <c r="O523">
        <v>7</v>
      </c>
      <c r="P523">
        <v>1</v>
      </c>
      <c r="Q523">
        <v>1</v>
      </c>
      <c r="R523">
        <v>5</v>
      </c>
      <c r="S523">
        <v>6</v>
      </c>
      <c r="T523">
        <v>15</v>
      </c>
      <c r="U523">
        <v>1</v>
      </c>
      <c r="V523">
        <v>1</v>
      </c>
      <c r="W523">
        <v>4</v>
      </c>
      <c r="X523">
        <v>22</v>
      </c>
      <c r="Y523">
        <v>24.6</v>
      </c>
      <c r="Z523">
        <v>19</v>
      </c>
      <c r="AA523" s="6" t="s">
        <v>2235</v>
      </c>
      <c r="AB523">
        <f>(Table1[[#This Row],[ast]]/(Table1[[#This Row],[fga]]+(0.44*Table1[[#This Row],[fta]])+Table1[[#This Row],[ast]]+Table1[[#This Row],[tov]]))*100</f>
        <v>41.574279379157431</v>
      </c>
      <c r="AC523">
        <f>(Table1[[#This Row],[pts]]/(Table1[[#This Row],[fga]]+(0.44*Table1[[#This Row],[fta]])+Table1[[#This Row],[tov]]))</f>
        <v>1.0436432637571158</v>
      </c>
      <c r="AD5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524" spans="1:30" x14ac:dyDescent="0.25">
      <c r="A524">
        <v>51</v>
      </c>
      <c r="B524" s="1">
        <v>40213</v>
      </c>
      <c r="C524" t="s">
        <v>645</v>
      </c>
      <c r="D524" t="s">
        <v>27</v>
      </c>
      <c r="E524" t="s">
        <v>49</v>
      </c>
      <c r="F524" t="s">
        <v>181</v>
      </c>
      <c r="G524">
        <v>40</v>
      </c>
      <c r="H524">
        <v>9</v>
      </c>
      <c r="I524">
        <v>16</v>
      </c>
      <c r="J524">
        <v>0.56299999999999994</v>
      </c>
      <c r="K524">
        <v>1</v>
      </c>
      <c r="L524">
        <v>4</v>
      </c>
      <c r="M524">
        <v>0.25</v>
      </c>
      <c r="N524">
        <v>17</v>
      </c>
      <c r="O524">
        <v>21</v>
      </c>
      <c r="P524">
        <v>0.81</v>
      </c>
      <c r="Q524">
        <v>2</v>
      </c>
      <c r="R524">
        <v>5</v>
      </c>
      <c r="S524">
        <v>7</v>
      </c>
      <c r="T524">
        <v>8</v>
      </c>
      <c r="U524">
        <v>2</v>
      </c>
      <c r="V524">
        <v>0</v>
      </c>
      <c r="W524">
        <v>4</v>
      </c>
      <c r="X524">
        <v>36</v>
      </c>
      <c r="Y524">
        <v>32.9</v>
      </c>
      <c r="Z524">
        <v>20</v>
      </c>
      <c r="AA524" s="6" t="s">
        <v>2235</v>
      </c>
      <c r="AB524">
        <f>(Table1[[#This Row],[ast]]/(Table1[[#This Row],[fga]]+(0.44*Table1[[#This Row],[fta]])+Table1[[#This Row],[ast]]+Table1[[#This Row],[tov]]))*100</f>
        <v>21.482277121374864</v>
      </c>
      <c r="AC524">
        <f>(Table1[[#This Row],[pts]]/(Table1[[#This Row],[fga]]+(0.44*Table1[[#This Row],[fta]])+Table1[[#This Row],[tov]]))</f>
        <v>1.2311901504787961</v>
      </c>
      <c r="AD5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525" spans="1:30" x14ac:dyDescent="0.25">
      <c r="A525">
        <v>52</v>
      </c>
      <c r="B525" s="1">
        <v>40215</v>
      </c>
      <c r="C525" t="s">
        <v>646</v>
      </c>
      <c r="D525" t="s">
        <v>27</v>
      </c>
      <c r="E525" t="s">
        <v>46</v>
      </c>
      <c r="F525" t="s">
        <v>87</v>
      </c>
      <c r="G525">
        <v>44</v>
      </c>
      <c r="H525">
        <v>17</v>
      </c>
      <c r="I525">
        <v>31</v>
      </c>
      <c r="J525">
        <v>0.54800000000000004</v>
      </c>
      <c r="K525">
        <v>6</v>
      </c>
      <c r="L525">
        <v>12</v>
      </c>
      <c r="M525">
        <v>0.5</v>
      </c>
      <c r="N525">
        <v>7</v>
      </c>
      <c r="O525">
        <v>7</v>
      </c>
      <c r="P525">
        <v>1</v>
      </c>
      <c r="Q525">
        <v>1</v>
      </c>
      <c r="R525">
        <v>7</v>
      </c>
      <c r="S525">
        <v>8</v>
      </c>
      <c r="T525">
        <v>8</v>
      </c>
      <c r="U525">
        <v>5</v>
      </c>
      <c r="V525">
        <v>0</v>
      </c>
      <c r="W525">
        <v>5</v>
      </c>
      <c r="X525">
        <v>47</v>
      </c>
      <c r="Y525">
        <v>39.700000000000003</v>
      </c>
      <c r="Z525">
        <v>4</v>
      </c>
      <c r="AA525" s="6" t="s">
        <v>2235</v>
      </c>
      <c r="AB525">
        <f>(Table1[[#This Row],[ast]]/(Table1[[#This Row],[fga]]+(0.44*Table1[[#This Row],[fta]])+Table1[[#This Row],[ast]]+Table1[[#This Row],[tov]]))*100</f>
        <v>16.992353440951572</v>
      </c>
      <c r="AC525">
        <f>(Table1[[#This Row],[pts]]/(Table1[[#This Row],[fga]]+(0.44*Table1[[#This Row],[fta]])+Table1[[#This Row],[tov]]))</f>
        <v>1.2026612077789152</v>
      </c>
      <c r="AD5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1.1136363636363635</v>
      </c>
    </row>
    <row r="526" spans="1:30" x14ac:dyDescent="0.25">
      <c r="A526">
        <v>53</v>
      </c>
      <c r="B526" s="1">
        <v>40218</v>
      </c>
      <c r="C526" t="s">
        <v>647</v>
      </c>
      <c r="D526" t="s">
        <v>27</v>
      </c>
      <c r="E526" t="s">
        <v>100</v>
      </c>
      <c r="F526" t="s">
        <v>87</v>
      </c>
      <c r="G526">
        <v>42</v>
      </c>
      <c r="H526">
        <v>13</v>
      </c>
      <c r="I526">
        <v>21</v>
      </c>
      <c r="J526">
        <v>0.61899999999999999</v>
      </c>
      <c r="K526">
        <v>1</v>
      </c>
      <c r="L526">
        <v>4</v>
      </c>
      <c r="M526">
        <v>0.25</v>
      </c>
      <c r="N526">
        <v>5</v>
      </c>
      <c r="O526">
        <v>9</v>
      </c>
      <c r="P526">
        <v>0.55600000000000005</v>
      </c>
      <c r="Q526">
        <v>0</v>
      </c>
      <c r="R526">
        <v>3</v>
      </c>
      <c r="S526">
        <v>3</v>
      </c>
      <c r="T526">
        <v>11</v>
      </c>
      <c r="U526">
        <v>1</v>
      </c>
      <c r="V526">
        <v>0</v>
      </c>
      <c r="W526">
        <v>3</v>
      </c>
      <c r="X526">
        <v>32</v>
      </c>
      <c r="Y526">
        <v>27.5</v>
      </c>
      <c r="Z526">
        <v>-2</v>
      </c>
      <c r="AA526" s="6" t="s">
        <v>2235</v>
      </c>
      <c r="AB526">
        <f>(Table1[[#This Row],[ast]]/(Table1[[#This Row],[fga]]+(0.44*Table1[[#This Row],[fta]])+Table1[[#This Row],[ast]]+Table1[[#This Row],[tov]]))*100</f>
        <v>28.234086242299796</v>
      </c>
      <c r="AC526">
        <f>(Table1[[#This Row],[pts]]/(Table1[[#This Row],[fga]]+(0.44*Table1[[#This Row],[fta]])+Table1[[#This Row],[tov]]))</f>
        <v>1.144492131616595</v>
      </c>
      <c r="AD5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527" spans="1:30" x14ac:dyDescent="0.25">
      <c r="A527">
        <v>54</v>
      </c>
      <c r="B527" s="1">
        <v>40220</v>
      </c>
      <c r="C527" t="s">
        <v>648</v>
      </c>
      <c r="D527" t="s">
        <v>27</v>
      </c>
      <c r="E527" t="s">
        <v>93</v>
      </c>
      <c r="F527" t="s">
        <v>81</v>
      </c>
      <c r="G527">
        <v>45</v>
      </c>
      <c r="H527">
        <v>10</v>
      </c>
      <c r="I527">
        <v>21</v>
      </c>
      <c r="J527">
        <v>0.47599999999999998</v>
      </c>
      <c r="K527">
        <v>2</v>
      </c>
      <c r="L527">
        <v>6</v>
      </c>
      <c r="M527">
        <v>0.33300000000000002</v>
      </c>
      <c r="N527">
        <v>10</v>
      </c>
      <c r="O527">
        <v>12</v>
      </c>
      <c r="P527">
        <v>0.83299999999999996</v>
      </c>
      <c r="Q527">
        <v>1</v>
      </c>
      <c r="R527">
        <v>7</v>
      </c>
      <c r="S527">
        <v>8</v>
      </c>
      <c r="T527">
        <v>13</v>
      </c>
      <c r="U527">
        <v>2</v>
      </c>
      <c r="V527">
        <v>0</v>
      </c>
      <c r="W527">
        <v>3</v>
      </c>
      <c r="X527">
        <v>32</v>
      </c>
      <c r="Y527">
        <v>30.6</v>
      </c>
      <c r="Z527">
        <v>16</v>
      </c>
      <c r="AA527" s="6" t="s">
        <v>2235</v>
      </c>
      <c r="AB527">
        <f>(Table1[[#This Row],[ast]]/(Table1[[#This Row],[fga]]+(0.44*Table1[[#This Row],[fta]])+Table1[[#This Row],[ast]]+Table1[[#This Row],[tov]]))*100</f>
        <v>30.747398297067168</v>
      </c>
      <c r="AC527">
        <f>(Table1[[#This Row],[pts]]/(Table1[[#This Row],[fga]]+(0.44*Table1[[#This Row],[fta]])+Table1[[#This Row],[tov]]))</f>
        <v>1.0928961748633879</v>
      </c>
      <c r="AD5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0.8666666666666667</v>
      </c>
    </row>
    <row r="528" spans="1:30" x14ac:dyDescent="0.25">
      <c r="A528">
        <v>55</v>
      </c>
      <c r="B528" s="1">
        <v>40227</v>
      </c>
      <c r="C528" t="s">
        <v>649</v>
      </c>
      <c r="D528" t="s">
        <v>27</v>
      </c>
      <c r="E528" t="s">
        <v>37</v>
      </c>
      <c r="F528" t="s">
        <v>202</v>
      </c>
      <c r="G528">
        <v>47</v>
      </c>
      <c r="H528">
        <v>15</v>
      </c>
      <c r="I528">
        <v>33</v>
      </c>
      <c r="J528">
        <v>0.45500000000000002</v>
      </c>
      <c r="K528">
        <v>1</v>
      </c>
      <c r="L528">
        <v>9</v>
      </c>
      <c r="M528">
        <v>0.111</v>
      </c>
      <c r="N528">
        <v>12</v>
      </c>
      <c r="O528">
        <v>17</v>
      </c>
      <c r="P528">
        <v>0.70599999999999996</v>
      </c>
      <c r="Q528">
        <v>1</v>
      </c>
      <c r="R528">
        <v>12</v>
      </c>
      <c r="S528">
        <v>13</v>
      </c>
      <c r="T528">
        <v>15</v>
      </c>
      <c r="U528">
        <v>2</v>
      </c>
      <c r="V528">
        <v>4</v>
      </c>
      <c r="W528">
        <v>3</v>
      </c>
      <c r="X528">
        <v>43</v>
      </c>
      <c r="Y528">
        <v>40.1</v>
      </c>
      <c r="Z528">
        <v>-5</v>
      </c>
      <c r="AA528" s="6" t="s">
        <v>2234</v>
      </c>
      <c r="AB528">
        <f>(Table1[[#This Row],[ast]]/(Table1[[#This Row],[fga]]+(0.44*Table1[[#This Row],[fta]])+Table1[[#This Row],[ast]]+Table1[[#This Row],[tov]]))*100</f>
        <v>25.649794801641583</v>
      </c>
      <c r="AC528">
        <f>(Table1[[#This Row],[pts]]/(Table1[[#This Row],[fga]]+(0.44*Table1[[#This Row],[fta]])+Table1[[#This Row],[tov]]))</f>
        <v>0.98896044158233665</v>
      </c>
      <c r="AD5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1.0851063829787233</v>
      </c>
    </row>
    <row r="529" spans="1:30" x14ac:dyDescent="0.25">
      <c r="A529">
        <v>56</v>
      </c>
      <c r="B529" s="1">
        <v>40228</v>
      </c>
      <c r="C529" t="s">
        <v>650</v>
      </c>
      <c r="D529" t="s">
        <v>27</v>
      </c>
      <c r="E529" t="s">
        <v>178</v>
      </c>
      <c r="F529" t="s">
        <v>113</v>
      </c>
      <c r="G529">
        <v>36</v>
      </c>
      <c r="H529">
        <v>6</v>
      </c>
      <c r="I529">
        <v>14</v>
      </c>
      <c r="J529">
        <v>0.42899999999999999</v>
      </c>
      <c r="K529">
        <v>2</v>
      </c>
      <c r="L529">
        <v>6</v>
      </c>
      <c r="M529">
        <v>0.33300000000000002</v>
      </c>
      <c r="N529">
        <v>8</v>
      </c>
      <c r="O529">
        <v>10</v>
      </c>
      <c r="P529">
        <v>0.8</v>
      </c>
      <c r="Q529">
        <v>1</v>
      </c>
      <c r="R529">
        <v>2</v>
      </c>
      <c r="S529">
        <v>3</v>
      </c>
      <c r="T529">
        <v>9</v>
      </c>
      <c r="U529">
        <v>4</v>
      </c>
      <c r="V529">
        <v>0</v>
      </c>
      <c r="W529">
        <v>2</v>
      </c>
      <c r="X529">
        <v>22</v>
      </c>
      <c r="Y529">
        <v>22.6</v>
      </c>
      <c r="Z529">
        <v>-2</v>
      </c>
      <c r="AA529" s="6" t="s">
        <v>2234</v>
      </c>
      <c r="AB529">
        <f>(Table1[[#This Row],[ast]]/(Table1[[#This Row],[fga]]+(0.44*Table1[[#This Row],[fta]])+Table1[[#This Row],[ast]]+Table1[[#This Row],[tov]]))*100</f>
        <v>30.612244897959183</v>
      </c>
      <c r="AC529">
        <f>(Table1[[#This Row],[pts]]/(Table1[[#This Row],[fga]]+(0.44*Table1[[#This Row],[fta]])+Table1[[#This Row],[tov]]))</f>
        <v>1.0784313725490198</v>
      </c>
      <c r="AD5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530" spans="1:30" x14ac:dyDescent="0.25">
      <c r="A530">
        <v>57</v>
      </c>
      <c r="B530" s="1">
        <v>40230</v>
      </c>
      <c r="C530" t="s">
        <v>651</v>
      </c>
      <c r="D530" t="s">
        <v>27</v>
      </c>
      <c r="E530" t="s">
        <v>93</v>
      </c>
      <c r="F530" t="s">
        <v>104</v>
      </c>
      <c r="G530">
        <v>39</v>
      </c>
      <c r="H530">
        <v>12</v>
      </c>
      <c r="I530">
        <v>25</v>
      </c>
      <c r="J530">
        <v>0.48</v>
      </c>
      <c r="K530">
        <v>1</v>
      </c>
      <c r="L530">
        <v>6</v>
      </c>
      <c r="M530">
        <v>0.16700000000000001</v>
      </c>
      <c r="N530">
        <v>8</v>
      </c>
      <c r="O530">
        <v>12</v>
      </c>
      <c r="P530">
        <v>0.66700000000000004</v>
      </c>
      <c r="Q530">
        <v>0</v>
      </c>
      <c r="R530">
        <v>9</v>
      </c>
      <c r="S530">
        <v>9</v>
      </c>
      <c r="T530">
        <v>6</v>
      </c>
      <c r="U530">
        <v>2</v>
      </c>
      <c r="V530">
        <v>1</v>
      </c>
      <c r="W530">
        <v>5</v>
      </c>
      <c r="X530">
        <v>33</v>
      </c>
      <c r="Y530">
        <v>23.3</v>
      </c>
      <c r="Z530">
        <v>-9</v>
      </c>
      <c r="AA530" s="6" t="s">
        <v>2234</v>
      </c>
      <c r="AB530">
        <f>(Table1[[#This Row],[ast]]/(Table1[[#This Row],[fga]]+(0.44*Table1[[#This Row],[fta]])+Table1[[#This Row],[ast]]+Table1[[#This Row],[tov]]))*100</f>
        <v>14.534883720930234</v>
      </c>
      <c r="AC530">
        <f>(Table1[[#This Row],[pts]]/(Table1[[#This Row],[fga]]+(0.44*Table1[[#This Row],[fta]])+Table1[[#This Row],[tov]]))</f>
        <v>0.93537414965986387</v>
      </c>
      <c r="AD5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531" spans="1:30" x14ac:dyDescent="0.25">
      <c r="A531">
        <v>58</v>
      </c>
      <c r="B531" s="1">
        <v>40232</v>
      </c>
      <c r="C531" t="s">
        <v>652</v>
      </c>
      <c r="D531" t="s">
        <v>27</v>
      </c>
      <c r="E531" t="s">
        <v>66</v>
      </c>
      <c r="F531" t="s">
        <v>77</v>
      </c>
      <c r="G531">
        <v>44</v>
      </c>
      <c r="H531">
        <v>7</v>
      </c>
      <c r="I531">
        <v>16</v>
      </c>
      <c r="J531">
        <v>0.438</v>
      </c>
      <c r="K531">
        <v>2</v>
      </c>
      <c r="L531">
        <v>6</v>
      </c>
      <c r="M531">
        <v>0.33300000000000002</v>
      </c>
      <c r="N531">
        <v>4</v>
      </c>
      <c r="O531">
        <v>4</v>
      </c>
      <c r="P531">
        <v>1</v>
      </c>
      <c r="Q531">
        <v>1</v>
      </c>
      <c r="R531">
        <v>4</v>
      </c>
      <c r="S531">
        <v>5</v>
      </c>
      <c r="T531">
        <v>13</v>
      </c>
      <c r="U531">
        <v>2</v>
      </c>
      <c r="V531">
        <v>0</v>
      </c>
      <c r="W531">
        <v>0</v>
      </c>
      <c r="X531">
        <v>20</v>
      </c>
      <c r="Y531">
        <v>24.6</v>
      </c>
      <c r="Z531">
        <v>17</v>
      </c>
      <c r="AA531" s="6" t="s">
        <v>2235</v>
      </c>
      <c r="AB531">
        <f>(Table1[[#This Row],[ast]]/(Table1[[#This Row],[fga]]+(0.44*Table1[[#This Row],[fta]])+Table1[[#This Row],[ast]]+Table1[[#This Row],[tov]]))*100</f>
        <v>42.262678803641087</v>
      </c>
      <c r="AC531">
        <f>(Table1[[#This Row],[pts]]/(Table1[[#This Row],[fga]]+(0.44*Table1[[#This Row],[fta]])+Table1[[#This Row],[tov]]))</f>
        <v>1.1261261261261259</v>
      </c>
      <c r="AD5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532" spans="1:30" x14ac:dyDescent="0.25">
      <c r="A532">
        <v>59</v>
      </c>
      <c r="B532" s="1">
        <v>40234</v>
      </c>
      <c r="C532" t="s">
        <v>653</v>
      </c>
      <c r="D532" t="s">
        <v>27</v>
      </c>
      <c r="E532" t="s">
        <v>52</v>
      </c>
      <c r="F532" t="s">
        <v>253</v>
      </c>
      <c r="G532">
        <v>36</v>
      </c>
      <c r="H532">
        <v>11</v>
      </c>
      <c r="I532">
        <v>23</v>
      </c>
      <c r="J532">
        <v>0.47799999999999998</v>
      </c>
      <c r="K532">
        <v>3</v>
      </c>
      <c r="L532">
        <v>6</v>
      </c>
      <c r="M532">
        <v>0.5</v>
      </c>
      <c r="N532">
        <v>11</v>
      </c>
      <c r="O532">
        <v>15</v>
      </c>
      <c r="P532">
        <v>0.73299999999999998</v>
      </c>
      <c r="Q532">
        <v>1</v>
      </c>
      <c r="R532">
        <v>6</v>
      </c>
      <c r="S532">
        <v>7</v>
      </c>
      <c r="T532">
        <v>9</v>
      </c>
      <c r="U532">
        <v>0</v>
      </c>
      <c r="V532">
        <v>0</v>
      </c>
      <c r="W532">
        <v>2</v>
      </c>
      <c r="X532">
        <v>36</v>
      </c>
      <c r="Y532">
        <v>28.7</v>
      </c>
      <c r="Z532">
        <v>9</v>
      </c>
      <c r="AA532" s="6" t="s">
        <v>2235</v>
      </c>
      <c r="AB532">
        <f>(Table1[[#This Row],[ast]]/(Table1[[#This Row],[fga]]+(0.44*Table1[[#This Row],[fta]])+Table1[[#This Row],[ast]]+Table1[[#This Row],[tov]]))*100</f>
        <v>22.167487684729061</v>
      </c>
      <c r="AC532">
        <f>(Table1[[#This Row],[pts]]/(Table1[[#This Row],[fga]]+(0.44*Table1[[#This Row],[fta]])+Table1[[#This Row],[tov]]))</f>
        <v>1.1392405063291138</v>
      </c>
      <c r="AD5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0.94444444444444442</v>
      </c>
    </row>
    <row r="533" spans="1:30" x14ac:dyDescent="0.25">
      <c r="A533">
        <v>60</v>
      </c>
      <c r="B533" s="1">
        <v>40235</v>
      </c>
      <c r="C533" t="s">
        <v>654</v>
      </c>
      <c r="D533" t="s">
        <v>27</v>
      </c>
      <c r="E533" t="s">
        <v>79</v>
      </c>
      <c r="F533" t="s">
        <v>58</v>
      </c>
      <c r="G533">
        <v>44</v>
      </c>
      <c r="H533">
        <v>10</v>
      </c>
      <c r="I533">
        <v>17</v>
      </c>
      <c r="J533">
        <v>0.58799999999999997</v>
      </c>
      <c r="K533">
        <v>1</v>
      </c>
      <c r="L533">
        <v>4</v>
      </c>
      <c r="M533">
        <v>0.25</v>
      </c>
      <c r="N533">
        <v>15</v>
      </c>
      <c r="O533">
        <v>16</v>
      </c>
      <c r="P533">
        <v>0.93799999999999994</v>
      </c>
      <c r="Q533">
        <v>0</v>
      </c>
      <c r="R533">
        <v>6</v>
      </c>
      <c r="S533">
        <v>6</v>
      </c>
      <c r="T533">
        <v>9</v>
      </c>
      <c r="U533">
        <v>2</v>
      </c>
      <c r="V533">
        <v>0</v>
      </c>
      <c r="W533">
        <v>1</v>
      </c>
      <c r="X533">
        <v>36</v>
      </c>
      <c r="Y533">
        <v>36</v>
      </c>
      <c r="Z533">
        <v>8</v>
      </c>
      <c r="AA533" s="6" t="s">
        <v>2235</v>
      </c>
      <c r="AB533">
        <f>(Table1[[#This Row],[ast]]/(Table1[[#This Row],[fga]]+(0.44*Table1[[#This Row],[fta]])+Table1[[#This Row],[ast]]+Table1[[#This Row],[tov]]))*100</f>
        <v>26.439482961222094</v>
      </c>
      <c r="AC533">
        <f>(Table1[[#This Row],[pts]]/(Table1[[#This Row],[fga]]+(0.44*Table1[[#This Row],[fta]])+Table1[[#This Row],[tov]]))</f>
        <v>1.4376996805111821</v>
      </c>
      <c r="AD5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34" spans="1:30" x14ac:dyDescent="0.25">
      <c r="A534">
        <v>61</v>
      </c>
      <c r="B534" s="1">
        <v>40238</v>
      </c>
      <c r="C534" t="s">
        <v>655</v>
      </c>
      <c r="D534" t="s">
        <v>27</v>
      </c>
      <c r="E534" t="s">
        <v>46</v>
      </c>
      <c r="F534" t="s">
        <v>175</v>
      </c>
      <c r="G534">
        <v>31</v>
      </c>
      <c r="H534">
        <v>9</v>
      </c>
      <c r="I534">
        <v>17</v>
      </c>
      <c r="J534">
        <v>0.52900000000000003</v>
      </c>
      <c r="K534">
        <v>1</v>
      </c>
      <c r="L534">
        <v>4</v>
      </c>
      <c r="M534">
        <v>0.25</v>
      </c>
      <c r="N534">
        <v>3</v>
      </c>
      <c r="O534">
        <v>5</v>
      </c>
      <c r="P534">
        <v>0.6</v>
      </c>
      <c r="Q534">
        <v>0</v>
      </c>
      <c r="R534">
        <v>7</v>
      </c>
      <c r="S534">
        <v>7</v>
      </c>
      <c r="T534">
        <v>7</v>
      </c>
      <c r="U534">
        <v>2</v>
      </c>
      <c r="V534">
        <v>2</v>
      </c>
      <c r="W534">
        <v>3</v>
      </c>
      <c r="X534">
        <v>22</v>
      </c>
      <c r="Y534">
        <v>20.3</v>
      </c>
      <c r="Z534">
        <v>39</v>
      </c>
      <c r="AA534" s="6" t="s">
        <v>2235</v>
      </c>
      <c r="AB534">
        <f>(Table1[[#This Row],[ast]]/(Table1[[#This Row],[fga]]+(0.44*Table1[[#This Row],[fta]])+Table1[[#This Row],[ast]]+Table1[[#This Row],[tov]]))*100</f>
        <v>23.972602739726028</v>
      </c>
      <c r="AC534">
        <f>(Table1[[#This Row],[pts]]/(Table1[[#This Row],[fga]]+(0.44*Table1[[#This Row],[fta]])+Table1[[#This Row],[tov]]))</f>
        <v>0.99099099099099097</v>
      </c>
      <c r="AD5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0.87096774193548387</v>
      </c>
    </row>
    <row r="535" spans="1:30" x14ac:dyDescent="0.25">
      <c r="A535">
        <v>62</v>
      </c>
      <c r="B535" s="1">
        <v>40240</v>
      </c>
      <c r="C535" t="s">
        <v>656</v>
      </c>
      <c r="D535" t="s">
        <v>27</v>
      </c>
      <c r="E535" t="s">
        <v>100</v>
      </c>
      <c r="F535" t="s">
        <v>190</v>
      </c>
      <c r="G535">
        <v>41</v>
      </c>
      <c r="H535">
        <v>10</v>
      </c>
      <c r="I535">
        <v>18</v>
      </c>
      <c r="J535">
        <v>0.55600000000000005</v>
      </c>
      <c r="K535">
        <v>0</v>
      </c>
      <c r="L535">
        <v>4</v>
      </c>
      <c r="M535">
        <v>0</v>
      </c>
      <c r="N535">
        <v>6</v>
      </c>
      <c r="O535">
        <v>7</v>
      </c>
      <c r="P535">
        <v>0.85699999999999998</v>
      </c>
      <c r="Q535">
        <v>2</v>
      </c>
      <c r="R535">
        <v>5</v>
      </c>
      <c r="S535">
        <v>7</v>
      </c>
      <c r="T535">
        <v>14</v>
      </c>
      <c r="U535">
        <v>3</v>
      </c>
      <c r="V535">
        <v>1</v>
      </c>
      <c r="W535">
        <v>3</v>
      </c>
      <c r="X535">
        <v>26</v>
      </c>
      <c r="Y535">
        <v>30</v>
      </c>
      <c r="Z535">
        <v>18</v>
      </c>
      <c r="AA535" s="6" t="s">
        <v>2235</v>
      </c>
      <c r="AB535">
        <f>(Table1[[#This Row],[ast]]/(Table1[[#This Row],[fga]]+(0.44*Table1[[#This Row],[fta]])+Table1[[#This Row],[ast]]+Table1[[#This Row],[tov]]))*100</f>
        <v>36.764705882352942</v>
      </c>
      <c r="AC535">
        <f>(Table1[[#This Row],[pts]]/(Table1[[#This Row],[fga]]+(0.44*Table1[[#This Row],[fta]])+Table1[[#This Row],[tov]]))</f>
        <v>1.0797342192691031</v>
      </c>
      <c r="AD5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536" spans="1:30" x14ac:dyDescent="0.25">
      <c r="A536">
        <v>63</v>
      </c>
      <c r="B536" s="1">
        <v>40242</v>
      </c>
      <c r="C536" t="s">
        <v>657</v>
      </c>
      <c r="D536" t="s">
        <v>27</v>
      </c>
      <c r="E536" t="s">
        <v>69</v>
      </c>
      <c r="F536" t="s">
        <v>87</v>
      </c>
      <c r="G536">
        <v>42</v>
      </c>
      <c r="H536">
        <v>16</v>
      </c>
      <c r="I536">
        <v>27</v>
      </c>
      <c r="J536">
        <v>0.59299999999999997</v>
      </c>
      <c r="K536">
        <v>3</v>
      </c>
      <c r="L536">
        <v>7</v>
      </c>
      <c r="M536">
        <v>0.42899999999999999</v>
      </c>
      <c r="N536">
        <v>5</v>
      </c>
      <c r="O536">
        <v>6</v>
      </c>
      <c r="P536">
        <v>0.83299999999999996</v>
      </c>
      <c r="Q536">
        <v>2</v>
      </c>
      <c r="R536">
        <v>11</v>
      </c>
      <c r="S536">
        <v>13</v>
      </c>
      <c r="T536">
        <v>6</v>
      </c>
      <c r="U536">
        <v>3</v>
      </c>
      <c r="V536">
        <v>2</v>
      </c>
      <c r="W536">
        <v>4</v>
      </c>
      <c r="X536">
        <v>40</v>
      </c>
      <c r="Y536">
        <v>36</v>
      </c>
      <c r="Z536">
        <v>12</v>
      </c>
      <c r="AA536" s="6" t="s">
        <v>2235</v>
      </c>
      <c r="AB536">
        <f>(Table1[[#This Row],[ast]]/(Table1[[#This Row],[fga]]+(0.44*Table1[[#This Row],[fta]])+Table1[[#This Row],[ast]]+Table1[[#This Row],[tov]]))*100</f>
        <v>15.136226034308779</v>
      </c>
      <c r="AC536">
        <f>(Table1[[#This Row],[pts]]/(Table1[[#This Row],[fga]]+(0.44*Table1[[#This Row],[fta]])+Table1[[#This Row],[tov]]))</f>
        <v>1.1890606420927468</v>
      </c>
      <c r="AD5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1.1428571428571428</v>
      </c>
    </row>
    <row r="537" spans="1:30" x14ac:dyDescent="0.25">
      <c r="A537">
        <v>64</v>
      </c>
      <c r="B537" s="1">
        <v>40249</v>
      </c>
      <c r="C537" t="s">
        <v>658</v>
      </c>
      <c r="D537" t="s">
        <v>27</v>
      </c>
      <c r="E537" t="s">
        <v>54</v>
      </c>
      <c r="F537" t="s">
        <v>142</v>
      </c>
      <c r="G537">
        <v>42</v>
      </c>
      <c r="H537">
        <v>7</v>
      </c>
      <c r="I537">
        <v>18</v>
      </c>
      <c r="J537">
        <v>0.38900000000000001</v>
      </c>
      <c r="K537">
        <v>3</v>
      </c>
      <c r="L537">
        <v>10</v>
      </c>
      <c r="M537">
        <v>0.3</v>
      </c>
      <c r="N537">
        <v>6</v>
      </c>
      <c r="O537">
        <v>12</v>
      </c>
      <c r="P537">
        <v>0.5</v>
      </c>
      <c r="Q537">
        <v>0</v>
      </c>
      <c r="R537">
        <v>6</v>
      </c>
      <c r="S537">
        <v>6</v>
      </c>
      <c r="T537">
        <v>10</v>
      </c>
      <c r="U537">
        <v>1</v>
      </c>
      <c r="V537">
        <v>3</v>
      </c>
      <c r="W537">
        <v>1</v>
      </c>
      <c r="X537">
        <v>23</v>
      </c>
      <c r="Y537">
        <v>20.9</v>
      </c>
      <c r="Z537">
        <v>2</v>
      </c>
      <c r="AA537" s="6" t="s">
        <v>2235</v>
      </c>
      <c r="AB537">
        <f>(Table1[[#This Row],[ast]]/(Table1[[#This Row],[fga]]+(0.44*Table1[[#This Row],[fta]])+Table1[[#This Row],[ast]]+Table1[[#This Row],[tov]]))*100</f>
        <v>29.171528588098017</v>
      </c>
      <c r="AC537">
        <f>(Table1[[#This Row],[pts]]/(Table1[[#This Row],[fga]]+(0.44*Table1[[#This Row],[fta]])+Table1[[#This Row],[tov]]))</f>
        <v>0.94728171334431621</v>
      </c>
      <c r="AD5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538" spans="1:30" x14ac:dyDescent="0.25">
      <c r="A538">
        <v>65</v>
      </c>
      <c r="B538" s="1">
        <v>40251</v>
      </c>
      <c r="C538" t="s">
        <v>659</v>
      </c>
      <c r="D538" t="s">
        <v>27</v>
      </c>
      <c r="E538" t="s">
        <v>52</v>
      </c>
      <c r="F538" t="s">
        <v>91</v>
      </c>
      <c r="G538">
        <v>39</v>
      </c>
      <c r="H538">
        <v>9</v>
      </c>
      <c r="I538">
        <v>21</v>
      </c>
      <c r="J538">
        <v>0.42899999999999999</v>
      </c>
      <c r="K538">
        <v>1</v>
      </c>
      <c r="L538">
        <v>3</v>
      </c>
      <c r="M538">
        <v>0.33300000000000002</v>
      </c>
      <c r="N538">
        <v>11</v>
      </c>
      <c r="O538">
        <v>16</v>
      </c>
      <c r="P538">
        <v>0.68799999999999994</v>
      </c>
      <c r="Q538">
        <v>3</v>
      </c>
      <c r="R538">
        <v>5</v>
      </c>
      <c r="S538">
        <v>8</v>
      </c>
      <c r="T538">
        <v>7</v>
      </c>
      <c r="U538">
        <v>2</v>
      </c>
      <c r="V538">
        <v>3</v>
      </c>
      <c r="W538">
        <v>2</v>
      </c>
      <c r="X538">
        <v>30</v>
      </c>
      <c r="Y538">
        <v>26.7</v>
      </c>
      <c r="Z538">
        <v>3</v>
      </c>
      <c r="AA538" s="6" t="s">
        <v>2235</v>
      </c>
      <c r="AB538">
        <f>(Table1[[#This Row],[ast]]/(Table1[[#This Row],[fga]]+(0.44*Table1[[#This Row],[fta]])+Table1[[#This Row],[ast]]+Table1[[#This Row],[tov]]))*100</f>
        <v>18.898488120950326</v>
      </c>
      <c r="AC538">
        <f>(Table1[[#This Row],[pts]]/(Table1[[#This Row],[fga]]+(0.44*Table1[[#This Row],[fta]])+Table1[[#This Row],[tov]]))</f>
        <v>0.99866844207723038</v>
      </c>
      <c r="AD5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539" spans="1:30" x14ac:dyDescent="0.25">
      <c r="A539">
        <v>66</v>
      </c>
      <c r="B539" s="1">
        <v>40253</v>
      </c>
      <c r="C539" t="s">
        <v>660</v>
      </c>
      <c r="D539" t="s">
        <v>27</v>
      </c>
      <c r="E539" t="s">
        <v>69</v>
      </c>
      <c r="F539" t="s">
        <v>96</v>
      </c>
      <c r="G539">
        <v>43</v>
      </c>
      <c r="H539">
        <v>10</v>
      </c>
      <c r="I539">
        <v>22</v>
      </c>
      <c r="J539">
        <v>0.45500000000000002</v>
      </c>
      <c r="K539">
        <v>1</v>
      </c>
      <c r="L539">
        <v>3</v>
      </c>
      <c r="M539">
        <v>0.33300000000000002</v>
      </c>
      <c r="N539">
        <v>8</v>
      </c>
      <c r="O539">
        <v>11</v>
      </c>
      <c r="P539">
        <v>0.72699999999999998</v>
      </c>
      <c r="Q539">
        <v>2</v>
      </c>
      <c r="R539">
        <v>10</v>
      </c>
      <c r="S539">
        <v>12</v>
      </c>
      <c r="T539">
        <v>12</v>
      </c>
      <c r="U539">
        <v>1</v>
      </c>
      <c r="V539">
        <v>1</v>
      </c>
      <c r="W539">
        <v>4</v>
      </c>
      <c r="X539">
        <v>29</v>
      </c>
      <c r="Y539">
        <v>26.9</v>
      </c>
      <c r="Z539">
        <v>13</v>
      </c>
      <c r="AA539" s="6" t="s">
        <v>2235</v>
      </c>
      <c r="AB539">
        <f>(Table1[[#This Row],[ast]]/(Table1[[#This Row],[fga]]+(0.44*Table1[[#This Row],[fta]])+Table1[[#This Row],[ast]]+Table1[[#This Row],[tov]]))*100</f>
        <v>28.011204481792717</v>
      </c>
      <c r="AC539">
        <f>(Table1[[#This Row],[pts]]/(Table1[[#This Row],[fga]]+(0.44*Table1[[#This Row],[fta]])+Table1[[#This Row],[tov]]))</f>
        <v>0.94033722438391698</v>
      </c>
      <c r="AD5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0.83720930232558144</v>
      </c>
    </row>
    <row r="540" spans="1:30" x14ac:dyDescent="0.25">
      <c r="A540">
        <v>67</v>
      </c>
      <c r="B540" s="1">
        <v>40254</v>
      </c>
      <c r="C540" t="s">
        <v>661</v>
      </c>
      <c r="D540" t="s">
        <v>27</v>
      </c>
      <c r="E540" t="s">
        <v>40</v>
      </c>
      <c r="F540" t="s">
        <v>142</v>
      </c>
      <c r="G540">
        <v>39</v>
      </c>
      <c r="H540">
        <v>11</v>
      </c>
      <c r="I540">
        <v>24</v>
      </c>
      <c r="J540">
        <v>0.45800000000000002</v>
      </c>
      <c r="K540">
        <v>2</v>
      </c>
      <c r="L540">
        <v>4</v>
      </c>
      <c r="M540">
        <v>0.5</v>
      </c>
      <c r="N540">
        <v>8</v>
      </c>
      <c r="O540">
        <v>10</v>
      </c>
      <c r="P540">
        <v>0.8</v>
      </c>
      <c r="Q540">
        <v>1</v>
      </c>
      <c r="R540">
        <v>8</v>
      </c>
      <c r="S540">
        <v>9</v>
      </c>
      <c r="T540">
        <v>9</v>
      </c>
      <c r="U540">
        <v>3</v>
      </c>
      <c r="V540">
        <v>2</v>
      </c>
      <c r="W540">
        <v>6</v>
      </c>
      <c r="X540">
        <v>32</v>
      </c>
      <c r="Y540">
        <v>25.8</v>
      </c>
      <c r="Z540">
        <v>14</v>
      </c>
      <c r="AA540" s="6" t="s">
        <v>2235</v>
      </c>
      <c r="AB540">
        <f>(Table1[[#This Row],[ast]]/(Table1[[#This Row],[fga]]+(0.44*Table1[[#This Row],[fta]])+Table1[[#This Row],[ast]]+Table1[[#This Row],[tov]]))*100</f>
        <v>20.737327188940093</v>
      </c>
      <c r="AC540">
        <f>(Table1[[#This Row],[pts]]/(Table1[[#This Row],[fga]]+(0.44*Table1[[#This Row],[fta]])+Table1[[#This Row],[tov]]))</f>
        <v>0.93023255813953487</v>
      </c>
      <c r="AD5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541" spans="1:30" x14ac:dyDescent="0.25">
      <c r="A541">
        <v>68</v>
      </c>
      <c r="B541" s="1">
        <v>40256</v>
      </c>
      <c r="C541" t="s">
        <v>662</v>
      </c>
      <c r="D541" t="s">
        <v>27</v>
      </c>
      <c r="E541" t="s">
        <v>89</v>
      </c>
      <c r="F541" t="s">
        <v>87</v>
      </c>
      <c r="G541">
        <v>38</v>
      </c>
      <c r="H541">
        <v>9</v>
      </c>
      <c r="I541">
        <v>21</v>
      </c>
      <c r="J541">
        <v>0.42899999999999999</v>
      </c>
      <c r="K541">
        <v>0</v>
      </c>
      <c r="L541">
        <v>3</v>
      </c>
      <c r="M541">
        <v>0</v>
      </c>
      <c r="N541">
        <v>11</v>
      </c>
      <c r="O541">
        <v>12</v>
      </c>
      <c r="P541">
        <v>0.91700000000000004</v>
      </c>
      <c r="Q541">
        <v>1</v>
      </c>
      <c r="R541">
        <v>10</v>
      </c>
      <c r="S541">
        <v>11</v>
      </c>
      <c r="T541">
        <v>7</v>
      </c>
      <c r="U541">
        <v>2</v>
      </c>
      <c r="V541">
        <v>2</v>
      </c>
      <c r="W541">
        <v>5</v>
      </c>
      <c r="X541">
        <v>29</v>
      </c>
      <c r="Y541">
        <v>24.1</v>
      </c>
      <c r="Z541">
        <v>5</v>
      </c>
      <c r="AA541" s="6" t="s">
        <v>2235</v>
      </c>
      <c r="AB541">
        <f>(Table1[[#This Row],[ast]]/(Table1[[#This Row],[fga]]+(0.44*Table1[[#This Row],[fta]])+Table1[[#This Row],[ast]]+Table1[[#This Row],[tov]]))*100</f>
        <v>18.286311389759664</v>
      </c>
      <c r="AC541">
        <f>(Table1[[#This Row],[pts]]/(Table1[[#This Row],[fga]]+(0.44*Table1[[#This Row],[fta]])+Table1[[#This Row],[tov]]))</f>
        <v>0.92710997442455234</v>
      </c>
      <c r="AD5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542" spans="1:30" x14ac:dyDescent="0.25">
      <c r="A542">
        <v>69</v>
      </c>
      <c r="B542" s="1">
        <v>40258</v>
      </c>
      <c r="C542" t="s">
        <v>663</v>
      </c>
      <c r="D542" t="s">
        <v>27</v>
      </c>
      <c r="E542" t="s">
        <v>69</v>
      </c>
      <c r="F542" t="s">
        <v>209</v>
      </c>
      <c r="G542">
        <v>31</v>
      </c>
      <c r="H542">
        <v>5</v>
      </c>
      <c r="I542">
        <v>9</v>
      </c>
      <c r="J542">
        <v>0.55600000000000005</v>
      </c>
      <c r="K542">
        <v>2</v>
      </c>
      <c r="L542">
        <v>3</v>
      </c>
      <c r="M542">
        <v>0.66700000000000004</v>
      </c>
      <c r="N542">
        <v>3</v>
      </c>
      <c r="O542">
        <v>3</v>
      </c>
      <c r="P542">
        <v>1</v>
      </c>
      <c r="Q542">
        <v>0</v>
      </c>
      <c r="R542">
        <v>3</v>
      </c>
      <c r="S542">
        <v>3</v>
      </c>
      <c r="T542">
        <v>7</v>
      </c>
      <c r="U542">
        <v>0</v>
      </c>
      <c r="V542">
        <v>1</v>
      </c>
      <c r="W542">
        <v>0</v>
      </c>
      <c r="X542">
        <v>15</v>
      </c>
      <c r="Y542">
        <v>17.2</v>
      </c>
      <c r="Z542">
        <v>17</v>
      </c>
      <c r="AA542" s="6" t="s">
        <v>2235</v>
      </c>
      <c r="AB542">
        <f>(Table1[[#This Row],[ast]]/(Table1[[#This Row],[fga]]+(0.44*Table1[[#This Row],[fta]])+Table1[[#This Row],[ast]]+Table1[[#This Row],[tov]]))*100</f>
        <v>40.415704387990765</v>
      </c>
      <c r="AC542">
        <f>(Table1[[#This Row],[pts]]/(Table1[[#This Row],[fga]]+(0.44*Table1[[#This Row],[fta]])+Table1[[#This Row],[tov]]))</f>
        <v>1.4534883720930232</v>
      </c>
      <c r="AD5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0.70967741935483875</v>
      </c>
    </row>
    <row r="543" spans="1:30" x14ac:dyDescent="0.25">
      <c r="A543">
        <v>70</v>
      </c>
      <c r="B543" s="1">
        <v>40261</v>
      </c>
      <c r="C543" t="s">
        <v>664</v>
      </c>
      <c r="D543" t="s">
        <v>27</v>
      </c>
      <c r="E543" t="s">
        <v>66</v>
      </c>
      <c r="F543" t="s">
        <v>44</v>
      </c>
      <c r="G543">
        <v>41</v>
      </c>
      <c r="H543">
        <v>15</v>
      </c>
      <c r="I543">
        <v>22</v>
      </c>
      <c r="J543">
        <v>0.68200000000000005</v>
      </c>
      <c r="K543">
        <v>1</v>
      </c>
      <c r="L543">
        <v>5</v>
      </c>
      <c r="M543">
        <v>0.2</v>
      </c>
      <c r="N543">
        <v>7</v>
      </c>
      <c r="O543">
        <v>8</v>
      </c>
      <c r="P543">
        <v>0.875</v>
      </c>
      <c r="Q543">
        <v>2</v>
      </c>
      <c r="R543">
        <v>4</v>
      </c>
      <c r="S543">
        <v>6</v>
      </c>
      <c r="T543">
        <v>9</v>
      </c>
      <c r="U543">
        <v>1</v>
      </c>
      <c r="V543">
        <v>0</v>
      </c>
      <c r="W543">
        <v>3</v>
      </c>
      <c r="X543">
        <v>38</v>
      </c>
      <c r="Y543">
        <v>34.299999999999997</v>
      </c>
      <c r="Z543">
        <v>9</v>
      </c>
      <c r="AA543" s="6" t="s">
        <v>2235</v>
      </c>
      <c r="AB543">
        <f>(Table1[[#This Row],[ast]]/(Table1[[#This Row],[fga]]+(0.44*Table1[[#This Row],[fta]])+Table1[[#This Row],[ast]]+Table1[[#This Row],[tov]]))*100</f>
        <v>23.987206823027719</v>
      </c>
      <c r="AC543">
        <f>(Table1[[#This Row],[pts]]/(Table1[[#This Row],[fga]]+(0.44*Table1[[#This Row],[fta]])+Table1[[#This Row],[tov]]))</f>
        <v>1.3323983169705471</v>
      </c>
      <c r="AD5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1.0487804878048781</v>
      </c>
    </row>
    <row r="544" spans="1:30" x14ac:dyDescent="0.25">
      <c r="A544">
        <v>71</v>
      </c>
      <c r="B544" s="1">
        <v>40263</v>
      </c>
      <c r="C544" t="s">
        <v>665</v>
      </c>
      <c r="D544" t="s">
        <v>27</v>
      </c>
      <c r="E544" t="s">
        <v>136</v>
      </c>
      <c r="F544" t="s">
        <v>50</v>
      </c>
      <c r="G544">
        <v>39</v>
      </c>
      <c r="H544">
        <v>11</v>
      </c>
      <c r="I544">
        <v>21</v>
      </c>
      <c r="J544">
        <v>0.52400000000000002</v>
      </c>
      <c r="K544">
        <v>1</v>
      </c>
      <c r="L544">
        <v>6</v>
      </c>
      <c r="M544">
        <v>0.16700000000000001</v>
      </c>
      <c r="N544">
        <v>4</v>
      </c>
      <c r="O544">
        <v>7</v>
      </c>
      <c r="P544">
        <v>0.57099999999999995</v>
      </c>
      <c r="Q544">
        <v>0</v>
      </c>
      <c r="R544">
        <v>5</v>
      </c>
      <c r="S544">
        <v>5</v>
      </c>
      <c r="T544">
        <v>10</v>
      </c>
      <c r="U544">
        <v>2</v>
      </c>
      <c r="V544">
        <v>0</v>
      </c>
      <c r="W544">
        <v>5</v>
      </c>
      <c r="X544">
        <v>27</v>
      </c>
      <c r="Y544">
        <v>20.2</v>
      </c>
      <c r="Z544">
        <v>-5</v>
      </c>
      <c r="AA544" s="6" t="s">
        <v>2234</v>
      </c>
      <c r="AB544">
        <f>(Table1[[#This Row],[ast]]/(Table1[[#This Row],[fga]]+(0.44*Table1[[#This Row],[fta]])+Table1[[#This Row],[ast]]+Table1[[#This Row],[tov]]))*100</f>
        <v>25.588536335721596</v>
      </c>
      <c r="AC544">
        <f>(Table1[[#This Row],[pts]]/(Table1[[#This Row],[fga]]+(0.44*Table1[[#This Row],[fta]])+Table1[[#This Row],[tov]]))</f>
        <v>0.92847317744154068</v>
      </c>
      <c r="AD5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545" spans="1:30" x14ac:dyDescent="0.25">
      <c r="A545">
        <v>72</v>
      </c>
      <c r="B545" s="1">
        <v>40265</v>
      </c>
      <c r="C545" t="s">
        <v>666</v>
      </c>
      <c r="D545" t="s">
        <v>27</v>
      </c>
      <c r="E545" t="s">
        <v>28</v>
      </c>
      <c r="F545" t="s">
        <v>87</v>
      </c>
      <c r="G545">
        <v>39</v>
      </c>
      <c r="H545">
        <v>13</v>
      </c>
      <c r="I545">
        <v>22</v>
      </c>
      <c r="J545">
        <v>0.59099999999999997</v>
      </c>
      <c r="K545">
        <v>3</v>
      </c>
      <c r="L545">
        <v>6</v>
      </c>
      <c r="M545">
        <v>0.5</v>
      </c>
      <c r="N545">
        <v>5</v>
      </c>
      <c r="O545">
        <v>6</v>
      </c>
      <c r="P545">
        <v>0.83299999999999996</v>
      </c>
      <c r="Q545">
        <v>1</v>
      </c>
      <c r="R545">
        <v>6</v>
      </c>
      <c r="S545">
        <v>7</v>
      </c>
      <c r="T545">
        <v>8</v>
      </c>
      <c r="U545">
        <v>3</v>
      </c>
      <c r="V545">
        <v>0</v>
      </c>
      <c r="W545">
        <v>3</v>
      </c>
      <c r="X545">
        <v>34</v>
      </c>
      <c r="Y545">
        <v>30.7</v>
      </c>
      <c r="Z545">
        <v>8</v>
      </c>
      <c r="AA545" s="6" t="s">
        <v>2235</v>
      </c>
      <c r="AB545">
        <f>(Table1[[#This Row],[ast]]/(Table1[[#This Row],[fga]]+(0.44*Table1[[#This Row],[fta]])+Table1[[#This Row],[ast]]+Table1[[#This Row],[tov]]))*100</f>
        <v>22.446689113355781</v>
      </c>
      <c r="AC545">
        <f>(Table1[[#This Row],[pts]]/(Table1[[#This Row],[fga]]+(0.44*Table1[[#This Row],[fta]])+Table1[[#This Row],[tov]]))</f>
        <v>1.2301013024602026</v>
      </c>
      <c r="AD5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46" spans="1:30" x14ac:dyDescent="0.25">
      <c r="A546">
        <v>73</v>
      </c>
      <c r="B546" s="1">
        <v>40268</v>
      </c>
      <c r="C546" t="s">
        <v>667</v>
      </c>
      <c r="D546" t="s">
        <v>27</v>
      </c>
      <c r="E546" t="s">
        <v>121</v>
      </c>
      <c r="F546" t="s">
        <v>55</v>
      </c>
      <c r="G546">
        <v>39</v>
      </c>
      <c r="H546">
        <v>7</v>
      </c>
      <c r="I546">
        <v>17</v>
      </c>
      <c r="J546">
        <v>0.41199999999999998</v>
      </c>
      <c r="K546">
        <v>0</v>
      </c>
      <c r="L546">
        <v>1</v>
      </c>
      <c r="M546">
        <v>0</v>
      </c>
      <c r="N546">
        <v>9</v>
      </c>
      <c r="O546">
        <v>13</v>
      </c>
      <c r="P546">
        <v>0.69199999999999995</v>
      </c>
      <c r="Q546">
        <v>1</v>
      </c>
      <c r="R546">
        <v>8</v>
      </c>
      <c r="S546">
        <v>9</v>
      </c>
      <c r="T546">
        <v>7</v>
      </c>
      <c r="U546">
        <v>1</v>
      </c>
      <c r="V546">
        <v>1</v>
      </c>
      <c r="W546">
        <v>4</v>
      </c>
      <c r="X546">
        <v>23</v>
      </c>
      <c r="Y546">
        <v>17.2</v>
      </c>
      <c r="Z546">
        <v>10</v>
      </c>
      <c r="AA546" s="6" t="s">
        <v>2235</v>
      </c>
      <c r="AB546">
        <f>(Table1[[#This Row],[ast]]/(Table1[[#This Row],[fga]]+(0.44*Table1[[#This Row],[fta]])+Table1[[#This Row],[ast]]+Table1[[#This Row],[tov]]))*100</f>
        <v>20.759193357058127</v>
      </c>
      <c r="AC546">
        <f>(Table1[[#This Row],[pts]]/(Table1[[#This Row],[fga]]+(0.44*Table1[[#This Row],[fta]])+Table1[[#This Row],[tov]]))</f>
        <v>0.8607784431137725</v>
      </c>
      <c r="AD5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547" spans="1:30" x14ac:dyDescent="0.25">
      <c r="A547">
        <v>74</v>
      </c>
      <c r="B547" s="1">
        <v>40270</v>
      </c>
      <c r="C547" t="s">
        <v>668</v>
      </c>
      <c r="D547" t="s">
        <v>27</v>
      </c>
      <c r="E547" t="s">
        <v>64</v>
      </c>
      <c r="F547" t="s">
        <v>142</v>
      </c>
      <c r="G547">
        <v>38</v>
      </c>
      <c r="H547">
        <v>11</v>
      </c>
      <c r="I547">
        <v>20</v>
      </c>
      <c r="J547">
        <v>0.55000000000000004</v>
      </c>
      <c r="K547">
        <v>1</v>
      </c>
      <c r="L547">
        <v>3</v>
      </c>
      <c r="M547">
        <v>0.33300000000000002</v>
      </c>
      <c r="N547">
        <v>4</v>
      </c>
      <c r="O547">
        <v>7</v>
      </c>
      <c r="P547">
        <v>0.57099999999999995</v>
      </c>
      <c r="Q547">
        <v>0</v>
      </c>
      <c r="R547">
        <v>13</v>
      </c>
      <c r="S547">
        <v>13</v>
      </c>
      <c r="T547">
        <v>6</v>
      </c>
      <c r="U547">
        <v>2</v>
      </c>
      <c r="V547">
        <v>0</v>
      </c>
      <c r="W547">
        <v>2</v>
      </c>
      <c r="X547">
        <v>27</v>
      </c>
      <c r="Y547">
        <v>23.9</v>
      </c>
      <c r="Z547">
        <v>11</v>
      </c>
      <c r="AA547" s="6" t="s">
        <v>2235</v>
      </c>
      <c r="AB547">
        <f>(Table1[[#This Row],[ast]]/(Table1[[#This Row],[fga]]+(0.44*Table1[[#This Row],[fta]])+Table1[[#This Row],[ast]]+Table1[[#This Row],[tov]]))*100</f>
        <v>19.305019305019304</v>
      </c>
      <c r="AC547">
        <f>(Table1[[#This Row],[pts]]/(Table1[[#This Row],[fga]]+(0.44*Table1[[#This Row],[fta]])+Table1[[#This Row],[tov]]))</f>
        <v>1.0765550239234452</v>
      </c>
      <c r="AD5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548" spans="1:30" x14ac:dyDescent="0.25">
      <c r="A548">
        <v>75</v>
      </c>
      <c r="B548" s="1">
        <v>40272</v>
      </c>
      <c r="C548" t="s">
        <v>669</v>
      </c>
      <c r="D548" t="s">
        <v>27</v>
      </c>
      <c r="E548" t="s">
        <v>52</v>
      </c>
      <c r="F548" t="s">
        <v>38</v>
      </c>
      <c r="G548">
        <v>45</v>
      </c>
      <c r="H548">
        <v>14</v>
      </c>
      <c r="I548">
        <v>31</v>
      </c>
      <c r="J548">
        <v>0.45200000000000001</v>
      </c>
      <c r="K548">
        <v>0</v>
      </c>
      <c r="L548">
        <v>9</v>
      </c>
      <c r="M548">
        <v>0</v>
      </c>
      <c r="N548">
        <v>14</v>
      </c>
      <c r="O548">
        <v>22</v>
      </c>
      <c r="P548">
        <v>0.63600000000000001</v>
      </c>
      <c r="Q548">
        <v>1</v>
      </c>
      <c r="R548">
        <v>6</v>
      </c>
      <c r="S548">
        <v>7</v>
      </c>
      <c r="T548">
        <v>9</v>
      </c>
      <c r="U548">
        <v>1</v>
      </c>
      <c r="V548">
        <v>1</v>
      </c>
      <c r="W548">
        <v>3</v>
      </c>
      <c r="X548">
        <v>42</v>
      </c>
      <c r="Y548">
        <v>30.2</v>
      </c>
      <c r="Z548">
        <v>-1</v>
      </c>
      <c r="AA548" s="6" t="s">
        <v>2234</v>
      </c>
      <c r="AB548">
        <f>(Table1[[#This Row],[ast]]/(Table1[[#This Row],[fga]]+(0.44*Table1[[#This Row],[fta]])+Table1[[#This Row],[ast]]+Table1[[#This Row],[tov]]))*100</f>
        <v>17.084282460136674</v>
      </c>
      <c r="AC548">
        <f>(Table1[[#This Row],[pts]]/(Table1[[#This Row],[fga]]+(0.44*Table1[[#This Row],[fta]])+Table1[[#This Row],[tov]]))</f>
        <v>0.96153846153846156</v>
      </c>
      <c r="AD5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549" spans="1:30" x14ac:dyDescent="0.25">
      <c r="A549">
        <v>76</v>
      </c>
      <c r="B549" s="1">
        <v>40274</v>
      </c>
      <c r="C549" t="s">
        <v>670</v>
      </c>
      <c r="D549" t="s">
        <v>27</v>
      </c>
      <c r="E549" t="s">
        <v>79</v>
      </c>
      <c r="F549" t="s">
        <v>96</v>
      </c>
      <c r="G549">
        <v>36</v>
      </c>
      <c r="H549">
        <v>5</v>
      </c>
      <c r="I549">
        <v>13</v>
      </c>
      <c r="J549">
        <v>0.38500000000000001</v>
      </c>
      <c r="K549">
        <v>0</v>
      </c>
      <c r="L549">
        <v>2</v>
      </c>
      <c r="M549">
        <v>0</v>
      </c>
      <c r="N549">
        <v>9</v>
      </c>
      <c r="O549">
        <v>10</v>
      </c>
      <c r="P549">
        <v>0.9</v>
      </c>
      <c r="Q549">
        <v>0</v>
      </c>
      <c r="R549">
        <v>6</v>
      </c>
      <c r="S549">
        <v>6</v>
      </c>
      <c r="T549">
        <v>13</v>
      </c>
      <c r="U549">
        <v>0</v>
      </c>
      <c r="V549">
        <v>1</v>
      </c>
      <c r="W549">
        <v>4</v>
      </c>
      <c r="X549">
        <v>19</v>
      </c>
      <c r="Y549">
        <v>18.7</v>
      </c>
      <c r="Z549">
        <v>19</v>
      </c>
      <c r="AA549" s="6" t="s">
        <v>2235</v>
      </c>
      <c r="AB549">
        <f>(Table1[[#This Row],[ast]]/(Table1[[#This Row],[fga]]+(0.44*Table1[[#This Row],[fta]])+Table1[[#This Row],[ast]]+Table1[[#This Row],[tov]]))*100</f>
        <v>37.790697674418603</v>
      </c>
      <c r="AC549">
        <f>(Table1[[#This Row],[pts]]/(Table1[[#This Row],[fga]]+(0.44*Table1[[#This Row],[fta]])+Table1[[#This Row],[tov]]))</f>
        <v>0.88785046728971972</v>
      </c>
      <c r="AD5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550" spans="1:30" x14ac:dyDescent="0.25">
      <c r="A550">
        <v>1</v>
      </c>
      <c r="B550" s="1">
        <v>40477</v>
      </c>
      <c r="C550" t="s">
        <v>671</v>
      </c>
      <c r="D550" t="s">
        <v>49</v>
      </c>
      <c r="E550" t="s">
        <v>52</v>
      </c>
      <c r="F550" t="s">
        <v>159</v>
      </c>
      <c r="G550">
        <v>43</v>
      </c>
      <c r="H550">
        <v>10</v>
      </c>
      <c r="I550">
        <v>21</v>
      </c>
      <c r="J550">
        <v>0.47599999999999998</v>
      </c>
      <c r="K550">
        <v>3</v>
      </c>
      <c r="L550">
        <v>6</v>
      </c>
      <c r="M550">
        <v>0.5</v>
      </c>
      <c r="N550">
        <v>8</v>
      </c>
      <c r="O550">
        <v>12</v>
      </c>
      <c r="P550">
        <v>0.66700000000000004</v>
      </c>
      <c r="Q550">
        <v>0</v>
      </c>
      <c r="R550">
        <v>4</v>
      </c>
      <c r="S550">
        <v>4</v>
      </c>
      <c r="T550">
        <v>3</v>
      </c>
      <c r="U550">
        <v>1</v>
      </c>
      <c r="V550">
        <v>2</v>
      </c>
      <c r="W550">
        <v>8</v>
      </c>
      <c r="X550">
        <v>31</v>
      </c>
      <c r="Y550">
        <v>16</v>
      </c>
      <c r="Z550">
        <v>1</v>
      </c>
      <c r="AA550" s="6" t="s">
        <v>2234</v>
      </c>
      <c r="AB550">
        <f>(Table1[[#This Row],[ast]]/(Table1[[#This Row],[fga]]+(0.44*Table1[[#This Row],[fta]])+Table1[[#This Row],[ast]]+Table1[[#This Row],[tov]]))*100</f>
        <v>8.0472103004291853</v>
      </c>
      <c r="AC550">
        <f>(Table1[[#This Row],[pts]]/(Table1[[#This Row],[fga]]+(0.44*Table1[[#This Row],[fta]])+Table1[[#This Row],[tov]]))</f>
        <v>0.90431738623103852</v>
      </c>
      <c r="AD5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0.41860465116279072</v>
      </c>
    </row>
    <row r="551" spans="1:30" x14ac:dyDescent="0.25">
      <c r="A551">
        <v>2</v>
      </c>
      <c r="B551" s="1">
        <v>40478</v>
      </c>
      <c r="C551" t="s">
        <v>672</v>
      </c>
      <c r="D551" t="s">
        <v>49</v>
      </c>
      <c r="E551" t="s">
        <v>54</v>
      </c>
      <c r="F551" t="s">
        <v>77</v>
      </c>
      <c r="G551">
        <v>38</v>
      </c>
      <c r="H551">
        <v>5</v>
      </c>
      <c r="I551">
        <v>12</v>
      </c>
      <c r="J551">
        <v>0.41699999999999998</v>
      </c>
      <c r="K551">
        <v>0</v>
      </c>
      <c r="L551">
        <v>2</v>
      </c>
      <c r="M551">
        <v>0</v>
      </c>
      <c r="N551">
        <v>6</v>
      </c>
      <c r="O551">
        <v>6</v>
      </c>
      <c r="P551">
        <v>1</v>
      </c>
      <c r="Q551">
        <v>0</v>
      </c>
      <c r="R551">
        <v>6</v>
      </c>
      <c r="S551">
        <v>6</v>
      </c>
      <c r="T551">
        <v>7</v>
      </c>
      <c r="U551">
        <v>2</v>
      </c>
      <c r="V551">
        <v>1</v>
      </c>
      <c r="W551">
        <v>9</v>
      </c>
      <c r="X551">
        <v>16</v>
      </c>
      <c r="Y551">
        <v>9.6</v>
      </c>
      <c r="Z551">
        <v>6</v>
      </c>
      <c r="AA551" s="6" t="s">
        <v>2235</v>
      </c>
      <c r="AB551">
        <f>(Table1[[#This Row],[ast]]/(Table1[[#This Row],[fga]]+(0.44*Table1[[#This Row],[fta]])+Table1[[#This Row],[ast]]+Table1[[#This Row],[tov]]))*100</f>
        <v>22.845953002610965</v>
      </c>
      <c r="AC551">
        <f>(Table1[[#This Row],[pts]]/(Table1[[#This Row],[fga]]+(0.44*Table1[[#This Row],[fta]])+Table1[[#This Row],[tov]]))</f>
        <v>0.67681895093062605</v>
      </c>
      <c r="AD5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0.42105263157894735</v>
      </c>
    </row>
    <row r="552" spans="1:30" x14ac:dyDescent="0.25">
      <c r="A552">
        <v>3</v>
      </c>
      <c r="B552" s="1">
        <v>40480</v>
      </c>
      <c r="C552" t="s">
        <v>673</v>
      </c>
      <c r="D552" t="s">
        <v>49</v>
      </c>
      <c r="E552" t="s">
        <v>93</v>
      </c>
      <c r="F552" t="s">
        <v>674</v>
      </c>
      <c r="G552">
        <v>30</v>
      </c>
      <c r="H552">
        <v>6</v>
      </c>
      <c r="I552">
        <v>13</v>
      </c>
      <c r="J552">
        <v>0.46200000000000002</v>
      </c>
      <c r="K552">
        <v>2</v>
      </c>
      <c r="L552">
        <v>3</v>
      </c>
      <c r="M552">
        <v>0.66700000000000004</v>
      </c>
      <c r="N552">
        <v>1</v>
      </c>
      <c r="O552">
        <v>2</v>
      </c>
      <c r="P552">
        <v>0.5</v>
      </c>
      <c r="Q552">
        <v>0</v>
      </c>
      <c r="R552">
        <v>6</v>
      </c>
      <c r="S552">
        <v>6</v>
      </c>
      <c r="T552">
        <v>7</v>
      </c>
      <c r="U552">
        <v>0</v>
      </c>
      <c r="V552">
        <v>0</v>
      </c>
      <c r="W552">
        <v>3</v>
      </c>
      <c r="X552">
        <v>15</v>
      </c>
      <c r="Y552">
        <v>10</v>
      </c>
      <c r="Z552">
        <v>13</v>
      </c>
      <c r="AA552" s="6" t="s">
        <v>2235</v>
      </c>
      <c r="AB552">
        <f>(Table1[[#This Row],[ast]]/(Table1[[#This Row],[fga]]+(0.44*Table1[[#This Row],[fta]])+Table1[[#This Row],[ast]]+Table1[[#This Row],[tov]]))*100</f>
        <v>29.313232830820766</v>
      </c>
      <c r="AC552">
        <f>(Table1[[#This Row],[pts]]/(Table1[[#This Row],[fga]]+(0.44*Table1[[#This Row],[fta]])+Table1[[#This Row],[tov]]))</f>
        <v>0.88862559241706152</v>
      </c>
      <c r="AD5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0.56666666666666665</v>
      </c>
    </row>
    <row r="553" spans="1:30" x14ac:dyDescent="0.25">
      <c r="A553">
        <v>4</v>
      </c>
      <c r="B553" s="1">
        <v>40482</v>
      </c>
      <c r="C553" t="s">
        <v>675</v>
      </c>
      <c r="D553" t="s">
        <v>49</v>
      </c>
      <c r="E553" t="s">
        <v>100</v>
      </c>
      <c r="F553" t="s">
        <v>409</v>
      </c>
      <c r="G553">
        <v>29</v>
      </c>
      <c r="H553">
        <v>5</v>
      </c>
      <c r="I553">
        <v>12</v>
      </c>
      <c r="J553">
        <v>0.41699999999999998</v>
      </c>
      <c r="K553">
        <v>0</v>
      </c>
      <c r="L553">
        <v>4</v>
      </c>
      <c r="M553">
        <v>0</v>
      </c>
      <c r="N553">
        <v>10</v>
      </c>
      <c r="O553">
        <v>12</v>
      </c>
      <c r="P553">
        <v>0.83299999999999996</v>
      </c>
      <c r="Q553">
        <v>0</v>
      </c>
      <c r="R553">
        <v>7</v>
      </c>
      <c r="S553">
        <v>7</v>
      </c>
      <c r="T553">
        <v>7</v>
      </c>
      <c r="U553">
        <v>2</v>
      </c>
      <c r="V553">
        <v>0</v>
      </c>
      <c r="W553">
        <v>5</v>
      </c>
      <c r="X553">
        <v>20</v>
      </c>
      <c r="Y553">
        <v>15.6</v>
      </c>
      <c r="Z553">
        <v>18</v>
      </c>
      <c r="AA553" s="6" t="s">
        <v>2235</v>
      </c>
      <c r="AB553">
        <f>(Table1[[#This Row],[ast]]/(Table1[[#This Row],[fga]]+(0.44*Table1[[#This Row],[fta]])+Table1[[#This Row],[ast]]+Table1[[#This Row],[tov]]))*100</f>
        <v>23.907103825136609</v>
      </c>
      <c r="AC553">
        <f>(Table1[[#This Row],[pts]]/(Table1[[#This Row],[fga]]+(0.44*Table1[[#This Row],[fta]])+Table1[[#This Row],[tov]]))</f>
        <v>0.89766606822262118</v>
      </c>
      <c r="AD5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0.75862068965517238</v>
      </c>
    </row>
    <row r="554" spans="1:30" x14ac:dyDescent="0.25">
      <c r="A554">
        <v>5</v>
      </c>
      <c r="B554" s="1">
        <v>40484</v>
      </c>
      <c r="C554" t="s">
        <v>676</v>
      </c>
      <c r="D554" t="s">
        <v>49</v>
      </c>
      <c r="E554" t="s">
        <v>62</v>
      </c>
      <c r="F554" t="s">
        <v>145</v>
      </c>
      <c r="G554">
        <v>32</v>
      </c>
      <c r="H554">
        <v>7</v>
      </c>
      <c r="I554">
        <v>12</v>
      </c>
      <c r="J554">
        <v>0.58299999999999996</v>
      </c>
      <c r="K554">
        <v>0</v>
      </c>
      <c r="L554">
        <v>2</v>
      </c>
      <c r="M554">
        <v>0</v>
      </c>
      <c r="N554">
        <v>6</v>
      </c>
      <c r="O554">
        <v>8</v>
      </c>
      <c r="P554">
        <v>0.75</v>
      </c>
      <c r="Q554">
        <v>0</v>
      </c>
      <c r="R554">
        <v>0</v>
      </c>
      <c r="S554">
        <v>0</v>
      </c>
      <c r="T554">
        <v>12</v>
      </c>
      <c r="U554">
        <v>2</v>
      </c>
      <c r="V554">
        <v>1</v>
      </c>
      <c r="W554">
        <v>1</v>
      </c>
      <c r="X554">
        <v>20</v>
      </c>
      <c r="Y554">
        <v>23.7</v>
      </c>
      <c r="Z554">
        <v>32</v>
      </c>
      <c r="AA554" s="6" t="s">
        <v>2235</v>
      </c>
      <c r="AB554">
        <f>(Table1[[#This Row],[ast]]/(Table1[[#This Row],[fga]]+(0.44*Table1[[#This Row],[fta]])+Table1[[#This Row],[ast]]+Table1[[#This Row],[tov]]))*100</f>
        <v>42.075736325385691</v>
      </c>
      <c r="AC554">
        <f>(Table1[[#This Row],[pts]]/(Table1[[#This Row],[fga]]+(0.44*Table1[[#This Row],[fta]])+Table1[[#This Row],[tov]]))</f>
        <v>1.2106537530266344</v>
      </c>
      <c r="AD5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0.84375</v>
      </c>
    </row>
    <row r="555" spans="1:30" x14ac:dyDescent="0.25">
      <c r="A555">
        <v>6</v>
      </c>
      <c r="B555" s="1">
        <v>40487</v>
      </c>
      <c r="C555" t="s">
        <v>677</v>
      </c>
      <c r="D555" t="s">
        <v>49</v>
      </c>
      <c r="E555" t="s">
        <v>66</v>
      </c>
      <c r="F555" t="s">
        <v>98</v>
      </c>
      <c r="G555">
        <v>41</v>
      </c>
      <c r="H555">
        <v>6</v>
      </c>
      <c r="I555">
        <v>16</v>
      </c>
      <c r="J555">
        <v>0.375</v>
      </c>
      <c r="K555">
        <v>1</v>
      </c>
      <c r="L555">
        <v>2</v>
      </c>
      <c r="M555">
        <v>0.5</v>
      </c>
      <c r="N555">
        <v>7</v>
      </c>
      <c r="O555">
        <v>8</v>
      </c>
      <c r="P555">
        <v>0.875</v>
      </c>
      <c r="Q555">
        <v>0</v>
      </c>
      <c r="R555">
        <v>7</v>
      </c>
      <c r="S555">
        <v>7</v>
      </c>
      <c r="T555">
        <v>10</v>
      </c>
      <c r="U555">
        <v>3</v>
      </c>
      <c r="V555">
        <v>1</v>
      </c>
      <c r="W555">
        <v>3</v>
      </c>
      <c r="X555">
        <v>20</v>
      </c>
      <c r="Y555">
        <v>20.6</v>
      </c>
      <c r="Z555">
        <v>-6</v>
      </c>
      <c r="AA555" s="6" t="s">
        <v>2234</v>
      </c>
      <c r="AB555">
        <f>(Table1[[#This Row],[ast]]/(Table1[[#This Row],[fga]]+(0.44*Table1[[#This Row],[fta]])+Table1[[#This Row],[ast]]+Table1[[#This Row],[tov]]))*100</f>
        <v>30.750307503075035</v>
      </c>
      <c r="AC555">
        <f>(Table1[[#This Row],[pts]]/(Table1[[#This Row],[fga]]+(0.44*Table1[[#This Row],[fta]])+Table1[[#This Row],[tov]]))</f>
        <v>0.88809946714031973</v>
      </c>
      <c r="AD5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556" spans="1:30" x14ac:dyDescent="0.25">
      <c r="A556">
        <v>7</v>
      </c>
      <c r="B556" s="1">
        <v>40488</v>
      </c>
      <c r="C556" t="s">
        <v>678</v>
      </c>
      <c r="D556" t="s">
        <v>49</v>
      </c>
      <c r="E556" t="s">
        <v>100</v>
      </c>
      <c r="F556" t="s">
        <v>96</v>
      </c>
      <c r="G556">
        <v>34</v>
      </c>
      <c r="H556">
        <v>9</v>
      </c>
      <c r="I556">
        <v>16</v>
      </c>
      <c r="J556">
        <v>0.56299999999999994</v>
      </c>
      <c r="K556">
        <v>2</v>
      </c>
      <c r="L556">
        <v>4</v>
      </c>
      <c r="M556">
        <v>0.5</v>
      </c>
      <c r="N556">
        <v>3</v>
      </c>
      <c r="O556">
        <v>5</v>
      </c>
      <c r="P556">
        <v>0.6</v>
      </c>
      <c r="Q556">
        <v>0</v>
      </c>
      <c r="R556">
        <v>3</v>
      </c>
      <c r="S556">
        <v>3</v>
      </c>
      <c r="T556">
        <v>9</v>
      </c>
      <c r="U556">
        <v>2</v>
      </c>
      <c r="V556">
        <v>0</v>
      </c>
      <c r="W556">
        <v>4</v>
      </c>
      <c r="X556">
        <v>23</v>
      </c>
      <c r="Y556">
        <v>19.399999999999999</v>
      </c>
      <c r="Z556">
        <v>11</v>
      </c>
      <c r="AA556" s="6" t="s">
        <v>2235</v>
      </c>
      <c r="AB556">
        <f>(Table1[[#This Row],[ast]]/(Table1[[#This Row],[fga]]+(0.44*Table1[[#This Row],[fta]])+Table1[[#This Row],[ast]]+Table1[[#This Row],[tov]]))*100</f>
        <v>28.84615384615385</v>
      </c>
      <c r="AC556">
        <f>(Table1[[#This Row],[pts]]/(Table1[[#This Row],[fga]]+(0.44*Table1[[#This Row],[fta]])+Table1[[#This Row],[tov]]))</f>
        <v>1.0360360360360361</v>
      </c>
      <c r="AD5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0.70588235294117652</v>
      </c>
    </row>
    <row r="557" spans="1:30" x14ac:dyDescent="0.25">
      <c r="A557">
        <v>8</v>
      </c>
      <c r="B557" s="1">
        <v>40491</v>
      </c>
      <c r="C557" t="s">
        <v>679</v>
      </c>
      <c r="D557" t="s">
        <v>49</v>
      </c>
      <c r="E557" t="s">
        <v>115</v>
      </c>
      <c r="F557" t="s">
        <v>202</v>
      </c>
      <c r="G557">
        <v>47</v>
      </c>
      <c r="H557">
        <v>5</v>
      </c>
      <c r="I557">
        <v>18</v>
      </c>
      <c r="J557">
        <v>0.27800000000000002</v>
      </c>
      <c r="K557">
        <v>0</v>
      </c>
      <c r="L557">
        <v>1</v>
      </c>
      <c r="M557">
        <v>0</v>
      </c>
      <c r="N557">
        <v>10</v>
      </c>
      <c r="O557">
        <v>11</v>
      </c>
      <c r="P557">
        <v>0.90900000000000003</v>
      </c>
      <c r="Q557">
        <v>2</v>
      </c>
      <c r="R557">
        <v>9</v>
      </c>
      <c r="S557">
        <v>11</v>
      </c>
      <c r="T557">
        <v>14</v>
      </c>
      <c r="U557">
        <v>1</v>
      </c>
      <c r="V557">
        <v>3</v>
      </c>
      <c r="W557">
        <v>2</v>
      </c>
      <c r="X557">
        <v>20</v>
      </c>
      <c r="Y557">
        <v>22.8</v>
      </c>
      <c r="Z557">
        <v>4</v>
      </c>
      <c r="AA557" s="6" t="s">
        <v>2234</v>
      </c>
      <c r="AB557">
        <f>(Table1[[#This Row],[ast]]/(Table1[[#This Row],[fga]]+(0.44*Table1[[#This Row],[fta]])+Table1[[#This Row],[ast]]+Table1[[#This Row],[tov]]))*100</f>
        <v>36.045314109165801</v>
      </c>
      <c r="AC557">
        <f>(Table1[[#This Row],[pts]]/(Table1[[#This Row],[fga]]+(0.44*Table1[[#This Row],[fta]])+Table1[[#This Row],[tov]]))</f>
        <v>0.80515297906602257</v>
      </c>
      <c r="AD5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0.7021276595744681</v>
      </c>
    </row>
    <row r="558" spans="1:30" x14ac:dyDescent="0.25">
      <c r="A558">
        <v>9</v>
      </c>
      <c r="B558" s="1">
        <v>40493</v>
      </c>
      <c r="C558" t="s">
        <v>680</v>
      </c>
      <c r="D558" t="s">
        <v>49</v>
      </c>
      <c r="E558" t="s">
        <v>52</v>
      </c>
      <c r="F558" t="s">
        <v>50</v>
      </c>
      <c r="G558">
        <v>44</v>
      </c>
      <c r="H558">
        <v>9</v>
      </c>
      <c r="I558">
        <v>21</v>
      </c>
      <c r="J558">
        <v>0.42899999999999999</v>
      </c>
      <c r="K558">
        <v>0</v>
      </c>
      <c r="L558">
        <v>5</v>
      </c>
      <c r="M558">
        <v>0</v>
      </c>
      <c r="N558">
        <v>17</v>
      </c>
      <c r="O558">
        <v>22</v>
      </c>
      <c r="P558">
        <v>0.77300000000000002</v>
      </c>
      <c r="Q558">
        <v>0</v>
      </c>
      <c r="R558">
        <v>10</v>
      </c>
      <c r="S558">
        <v>10</v>
      </c>
      <c r="T558">
        <v>9</v>
      </c>
      <c r="U558">
        <v>3</v>
      </c>
      <c r="V558">
        <v>0</v>
      </c>
      <c r="W558">
        <v>4</v>
      </c>
      <c r="X558">
        <v>35</v>
      </c>
      <c r="Y558">
        <v>29</v>
      </c>
      <c r="Z558">
        <v>0</v>
      </c>
      <c r="AA558" s="6" t="s">
        <v>2234</v>
      </c>
      <c r="AB558">
        <f>(Table1[[#This Row],[ast]]/(Table1[[#This Row],[fga]]+(0.44*Table1[[#This Row],[fta]])+Table1[[#This Row],[ast]]+Table1[[#This Row],[tov]]))*100</f>
        <v>20.604395604395602</v>
      </c>
      <c r="AC558">
        <f>(Table1[[#This Row],[pts]]/(Table1[[#This Row],[fga]]+(0.44*Table1[[#This Row],[fta]])+Table1[[#This Row],[tov]]))</f>
        <v>1.0092272202998847</v>
      </c>
      <c r="AD5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559" spans="1:30" x14ac:dyDescent="0.25">
      <c r="A559">
        <v>10</v>
      </c>
      <c r="B559" s="1">
        <v>40495</v>
      </c>
      <c r="C559" t="s">
        <v>681</v>
      </c>
      <c r="D559" t="s">
        <v>49</v>
      </c>
      <c r="E559" t="s">
        <v>79</v>
      </c>
      <c r="F559" t="s">
        <v>81</v>
      </c>
      <c r="G559">
        <v>39</v>
      </c>
      <c r="H559">
        <v>8</v>
      </c>
      <c r="I559">
        <v>21</v>
      </c>
      <c r="J559">
        <v>0.38100000000000001</v>
      </c>
      <c r="K559">
        <v>0</v>
      </c>
      <c r="L559">
        <v>1</v>
      </c>
      <c r="M559">
        <v>0</v>
      </c>
      <c r="N559">
        <v>7</v>
      </c>
      <c r="O559">
        <v>11</v>
      </c>
      <c r="P559">
        <v>0.63600000000000001</v>
      </c>
      <c r="Q559">
        <v>1</v>
      </c>
      <c r="R559">
        <v>1</v>
      </c>
      <c r="S559">
        <v>2</v>
      </c>
      <c r="T559">
        <v>11</v>
      </c>
      <c r="U559">
        <v>2</v>
      </c>
      <c r="V559">
        <v>0</v>
      </c>
      <c r="W559">
        <v>3</v>
      </c>
      <c r="X559">
        <v>23</v>
      </c>
      <c r="Y559">
        <v>17.600000000000001</v>
      </c>
      <c r="Z559">
        <v>11</v>
      </c>
      <c r="AA559" s="6" t="s">
        <v>2235</v>
      </c>
      <c r="AB559">
        <f>(Table1[[#This Row],[ast]]/(Table1[[#This Row],[fga]]+(0.44*Table1[[#This Row],[fta]])+Table1[[#This Row],[ast]]+Table1[[#This Row],[tov]]))*100</f>
        <v>27.610441767068274</v>
      </c>
      <c r="AC559">
        <f>(Table1[[#This Row],[pts]]/(Table1[[#This Row],[fga]]+(0.44*Table1[[#This Row],[fta]])+Table1[[#This Row],[tov]]))</f>
        <v>0.79750346740638001</v>
      </c>
      <c r="AD5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0.46153846153846156</v>
      </c>
    </row>
    <row r="560" spans="1:30" x14ac:dyDescent="0.25">
      <c r="A560">
        <v>11</v>
      </c>
      <c r="B560" s="1">
        <v>40499</v>
      </c>
      <c r="C560" t="s">
        <v>682</v>
      </c>
      <c r="D560" t="s">
        <v>49</v>
      </c>
      <c r="E560" t="s">
        <v>31</v>
      </c>
      <c r="F560" t="s">
        <v>272</v>
      </c>
      <c r="G560">
        <v>23</v>
      </c>
      <c r="H560">
        <v>9</v>
      </c>
      <c r="I560">
        <v>15</v>
      </c>
      <c r="J560">
        <v>0.6</v>
      </c>
      <c r="K560">
        <v>0</v>
      </c>
      <c r="L560">
        <v>2</v>
      </c>
      <c r="M560">
        <v>0</v>
      </c>
      <c r="N560">
        <v>2</v>
      </c>
      <c r="O560">
        <v>3</v>
      </c>
      <c r="P560">
        <v>0.66700000000000004</v>
      </c>
      <c r="Q560">
        <v>3</v>
      </c>
      <c r="R560">
        <v>5</v>
      </c>
      <c r="S560">
        <v>8</v>
      </c>
      <c r="T560">
        <v>9</v>
      </c>
      <c r="U560">
        <v>3</v>
      </c>
      <c r="V560">
        <v>0</v>
      </c>
      <c r="W560">
        <v>3</v>
      </c>
      <c r="X560">
        <v>20</v>
      </c>
      <c r="Y560">
        <v>20.6</v>
      </c>
      <c r="Z560">
        <v>24</v>
      </c>
      <c r="AA560" s="6" t="s">
        <v>2235</v>
      </c>
      <c r="AB560">
        <f>(Table1[[#This Row],[ast]]/(Table1[[#This Row],[fga]]+(0.44*Table1[[#This Row],[fta]])+Table1[[#This Row],[ast]]+Table1[[#This Row],[tov]]))*100</f>
        <v>31.779661016949152</v>
      </c>
      <c r="AC560">
        <f>(Table1[[#This Row],[pts]]/(Table1[[#This Row],[fga]]+(0.44*Table1[[#This Row],[fta]])+Table1[[#This Row],[tov]]))</f>
        <v>1.0351966873706004</v>
      </c>
      <c r="AD5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1.3043478260869565</v>
      </c>
    </row>
    <row r="561" spans="1:30" x14ac:dyDescent="0.25">
      <c r="A561">
        <v>12</v>
      </c>
      <c r="B561" s="1">
        <v>40501</v>
      </c>
      <c r="C561" t="s">
        <v>683</v>
      </c>
      <c r="D561" t="s">
        <v>49</v>
      </c>
      <c r="E561" t="s">
        <v>178</v>
      </c>
      <c r="F561" t="s">
        <v>58</v>
      </c>
      <c r="G561">
        <v>39</v>
      </c>
      <c r="H561">
        <v>12</v>
      </c>
      <c r="I561">
        <v>25</v>
      </c>
      <c r="J561">
        <v>0.48</v>
      </c>
      <c r="K561">
        <v>2</v>
      </c>
      <c r="L561">
        <v>5</v>
      </c>
      <c r="M561">
        <v>0.4</v>
      </c>
      <c r="N561">
        <v>6</v>
      </c>
      <c r="O561">
        <v>7</v>
      </c>
      <c r="P561">
        <v>0.85699999999999998</v>
      </c>
      <c r="Q561">
        <v>0</v>
      </c>
      <c r="R561">
        <v>2</v>
      </c>
      <c r="S561">
        <v>2</v>
      </c>
      <c r="T561">
        <v>5</v>
      </c>
      <c r="U561">
        <v>2</v>
      </c>
      <c r="V561">
        <v>0</v>
      </c>
      <c r="W561">
        <v>4</v>
      </c>
      <c r="X561">
        <v>32</v>
      </c>
      <c r="Y561">
        <v>20.6</v>
      </c>
      <c r="Z561">
        <v>4</v>
      </c>
      <c r="AA561" s="6" t="s">
        <v>2235</v>
      </c>
      <c r="AB561">
        <f>(Table1[[#This Row],[ast]]/(Table1[[#This Row],[fga]]+(0.44*Table1[[#This Row],[fta]])+Table1[[#This Row],[ast]]+Table1[[#This Row],[tov]]))*100</f>
        <v>13.484358144552319</v>
      </c>
      <c r="AC561">
        <f>(Table1[[#This Row],[pts]]/(Table1[[#This Row],[fga]]+(0.44*Table1[[#This Row],[fta]])+Table1[[#This Row],[tov]]))</f>
        <v>0.99750623441396513</v>
      </c>
      <c r="AD5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562" spans="1:30" x14ac:dyDescent="0.25">
      <c r="A562">
        <v>13</v>
      </c>
      <c r="B562" s="1">
        <v>40502</v>
      </c>
      <c r="C562" t="s">
        <v>684</v>
      </c>
      <c r="D562" t="s">
        <v>49</v>
      </c>
      <c r="E562" t="s">
        <v>71</v>
      </c>
      <c r="F562" t="s">
        <v>202</v>
      </c>
      <c r="G562">
        <v>42</v>
      </c>
      <c r="H562">
        <v>11</v>
      </c>
      <c r="I562">
        <v>23</v>
      </c>
      <c r="J562">
        <v>0.47799999999999998</v>
      </c>
      <c r="K562">
        <v>2</v>
      </c>
      <c r="L562">
        <v>4</v>
      </c>
      <c r="M562">
        <v>0.5</v>
      </c>
      <c r="N562">
        <v>5</v>
      </c>
      <c r="O562">
        <v>6</v>
      </c>
      <c r="P562">
        <v>0.83299999999999996</v>
      </c>
      <c r="Q562">
        <v>0</v>
      </c>
      <c r="R562">
        <v>3</v>
      </c>
      <c r="S562">
        <v>3</v>
      </c>
      <c r="T562">
        <v>11</v>
      </c>
      <c r="U562">
        <v>1</v>
      </c>
      <c r="V562">
        <v>0</v>
      </c>
      <c r="W562">
        <v>4</v>
      </c>
      <c r="X562">
        <v>29</v>
      </c>
      <c r="Y562">
        <v>21.7</v>
      </c>
      <c r="Z562">
        <v>-1</v>
      </c>
      <c r="AA562" s="6" t="s">
        <v>2234</v>
      </c>
      <c r="AB562">
        <f>(Table1[[#This Row],[ast]]/(Table1[[#This Row],[fga]]+(0.44*Table1[[#This Row],[fta]])+Table1[[#This Row],[ast]]+Table1[[#This Row],[tov]]))*100</f>
        <v>27.06692913385827</v>
      </c>
      <c r="AC562">
        <f>(Table1[[#This Row],[pts]]/(Table1[[#This Row],[fga]]+(0.44*Table1[[#This Row],[fta]])+Table1[[#This Row],[tov]]))</f>
        <v>0.97840755735492579</v>
      </c>
      <c r="AD5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563" spans="1:30" x14ac:dyDescent="0.25">
      <c r="A563">
        <v>14</v>
      </c>
      <c r="B563" s="1">
        <v>40504</v>
      </c>
      <c r="C563" t="s">
        <v>685</v>
      </c>
      <c r="D563" t="s">
        <v>49</v>
      </c>
      <c r="E563" t="s">
        <v>40</v>
      </c>
      <c r="F563" t="s">
        <v>134</v>
      </c>
      <c r="G563">
        <v>42</v>
      </c>
      <c r="H563">
        <v>6</v>
      </c>
      <c r="I563">
        <v>14</v>
      </c>
      <c r="J563">
        <v>0.42899999999999999</v>
      </c>
      <c r="K563">
        <v>2</v>
      </c>
      <c r="L563">
        <v>8</v>
      </c>
      <c r="M563">
        <v>0.25</v>
      </c>
      <c r="N563">
        <v>11</v>
      </c>
      <c r="O563">
        <v>15</v>
      </c>
      <c r="P563">
        <v>0.73299999999999998</v>
      </c>
      <c r="Q563">
        <v>0</v>
      </c>
      <c r="R563">
        <v>5</v>
      </c>
      <c r="S563">
        <v>5</v>
      </c>
      <c r="T563">
        <v>6</v>
      </c>
      <c r="U563">
        <v>1</v>
      </c>
      <c r="V563">
        <v>0</v>
      </c>
      <c r="W563">
        <v>6</v>
      </c>
      <c r="X563">
        <v>25</v>
      </c>
      <c r="Y563">
        <v>15.5</v>
      </c>
      <c r="Z563">
        <v>-1</v>
      </c>
      <c r="AA563" s="6" t="s">
        <v>2234</v>
      </c>
      <c r="AB563">
        <f>(Table1[[#This Row],[ast]]/(Table1[[#This Row],[fga]]+(0.44*Table1[[#This Row],[fta]])+Table1[[#This Row],[ast]]+Table1[[#This Row],[tov]]))*100</f>
        <v>18.404907975460123</v>
      </c>
      <c r="AC563">
        <f>(Table1[[#This Row],[pts]]/(Table1[[#This Row],[fga]]+(0.44*Table1[[#This Row],[fta]])+Table1[[#This Row],[tov]]))</f>
        <v>0.93984962406015038</v>
      </c>
      <c r="AD5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0.45238095238095238</v>
      </c>
    </row>
    <row r="564" spans="1:30" x14ac:dyDescent="0.25">
      <c r="A564">
        <v>15</v>
      </c>
      <c r="B564" s="1">
        <v>40506</v>
      </c>
      <c r="C564" t="s">
        <v>686</v>
      </c>
      <c r="D564" t="s">
        <v>49</v>
      </c>
      <c r="E564" t="s">
        <v>93</v>
      </c>
      <c r="F564" t="s">
        <v>32</v>
      </c>
      <c r="G564">
        <v>41</v>
      </c>
      <c r="H564">
        <v>9</v>
      </c>
      <c r="I564">
        <v>18</v>
      </c>
      <c r="J564">
        <v>0.5</v>
      </c>
      <c r="K564">
        <v>1</v>
      </c>
      <c r="L564">
        <v>3</v>
      </c>
      <c r="M564">
        <v>0.33300000000000002</v>
      </c>
      <c r="N564">
        <v>6</v>
      </c>
      <c r="O564">
        <v>8</v>
      </c>
      <c r="P564">
        <v>0.75</v>
      </c>
      <c r="Q564">
        <v>1</v>
      </c>
      <c r="R564">
        <v>5</v>
      </c>
      <c r="S564">
        <v>6</v>
      </c>
      <c r="T564">
        <v>4</v>
      </c>
      <c r="U564">
        <v>1</v>
      </c>
      <c r="V564">
        <v>0</v>
      </c>
      <c r="W564">
        <v>3</v>
      </c>
      <c r="X564">
        <v>25</v>
      </c>
      <c r="Y564">
        <v>17</v>
      </c>
      <c r="Z564">
        <v>-15</v>
      </c>
      <c r="AA564" s="6" t="s">
        <v>2234</v>
      </c>
      <c r="AB564">
        <f>(Table1[[#This Row],[ast]]/(Table1[[#This Row],[fga]]+(0.44*Table1[[#This Row],[fta]])+Table1[[#This Row],[ast]]+Table1[[#This Row],[tov]]))*100</f>
        <v>14.025245441795231</v>
      </c>
      <c r="AC564">
        <f>(Table1[[#This Row],[pts]]/(Table1[[#This Row],[fga]]+(0.44*Table1[[#This Row],[fta]])+Table1[[#This Row],[tov]]))</f>
        <v>1.0195758564437194</v>
      </c>
      <c r="AD5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565" spans="1:30" x14ac:dyDescent="0.25">
      <c r="A565">
        <v>16</v>
      </c>
      <c r="B565" s="1">
        <v>40508</v>
      </c>
      <c r="C565" t="s">
        <v>687</v>
      </c>
      <c r="D565" t="s">
        <v>49</v>
      </c>
      <c r="E565" t="s">
        <v>54</v>
      </c>
      <c r="F565" t="s">
        <v>81</v>
      </c>
      <c r="G565">
        <v>41</v>
      </c>
      <c r="H565">
        <v>5</v>
      </c>
      <c r="I565">
        <v>15</v>
      </c>
      <c r="J565">
        <v>0.33300000000000002</v>
      </c>
      <c r="K565">
        <v>1</v>
      </c>
      <c r="L565">
        <v>5</v>
      </c>
      <c r="M565">
        <v>0.2</v>
      </c>
      <c r="N565">
        <v>9</v>
      </c>
      <c r="O565">
        <v>11</v>
      </c>
      <c r="P565">
        <v>0.81799999999999995</v>
      </c>
      <c r="Q565">
        <v>1</v>
      </c>
      <c r="R565">
        <v>7</v>
      </c>
      <c r="S565">
        <v>8</v>
      </c>
      <c r="T565">
        <v>6</v>
      </c>
      <c r="U565">
        <v>2</v>
      </c>
      <c r="V565">
        <v>1</v>
      </c>
      <c r="W565">
        <v>2</v>
      </c>
      <c r="X565">
        <v>20</v>
      </c>
      <c r="Y565">
        <v>18</v>
      </c>
      <c r="Z565">
        <v>11</v>
      </c>
      <c r="AA565" s="6" t="s">
        <v>2235</v>
      </c>
      <c r="AB565">
        <f>(Table1[[#This Row],[ast]]/(Table1[[#This Row],[fga]]+(0.44*Table1[[#This Row],[fta]])+Table1[[#This Row],[ast]]+Table1[[#This Row],[tov]]))*100</f>
        <v>21.551724137931036</v>
      </c>
      <c r="AC565">
        <f>(Table1[[#This Row],[pts]]/(Table1[[#This Row],[fga]]+(0.44*Table1[[#This Row],[fta]])+Table1[[#This Row],[tov]]))</f>
        <v>0.91575091575091572</v>
      </c>
      <c r="AD5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0.56097560975609762</v>
      </c>
    </row>
    <row r="566" spans="1:30" x14ac:dyDescent="0.25">
      <c r="A566">
        <v>17</v>
      </c>
      <c r="B566" s="1">
        <v>40509</v>
      </c>
      <c r="C566" t="s">
        <v>688</v>
      </c>
      <c r="D566" t="s">
        <v>49</v>
      </c>
      <c r="E566" t="s">
        <v>133</v>
      </c>
      <c r="F566" t="s">
        <v>60</v>
      </c>
      <c r="G566">
        <v>36</v>
      </c>
      <c r="H566">
        <v>5</v>
      </c>
      <c r="I566">
        <v>19</v>
      </c>
      <c r="J566">
        <v>0.26300000000000001</v>
      </c>
      <c r="K566">
        <v>0</v>
      </c>
      <c r="L566">
        <v>4</v>
      </c>
      <c r="M566">
        <v>0</v>
      </c>
      <c r="N566">
        <v>13</v>
      </c>
      <c r="O566">
        <v>15</v>
      </c>
      <c r="P566">
        <v>0.86699999999999999</v>
      </c>
      <c r="Q566">
        <v>2</v>
      </c>
      <c r="R566">
        <v>6</v>
      </c>
      <c r="S566">
        <v>8</v>
      </c>
      <c r="T566">
        <v>4</v>
      </c>
      <c r="U566">
        <v>1</v>
      </c>
      <c r="V566">
        <v>0</v>
      </c>
      <c r="W566">
        <v>5</v>
      </c>
      <c r="X566">
        <v>23</v>
      </c>
      <c r="Y566">
        <v>11.7</v>
      </c>
      <c r="Z566">
        <v>-14</v>
      </c>
      <c r="AA566" s="6" t="s">
        <v>2234</v>
      </c>
      <c r="AB566">
        <f>(Table1[[#This Row],[ast]]/(Table1[[#This Row],[fga]]+(0.44*Table1[[#This Row],[fta]])+Table1[[#This Row],[ast]]+Table1[[#This Row],[tov]]))*100</f>
        <v>11.560693641618498</v>
      </c>
      <c r="AC566">
        <f>(Table1[[#This Row],[pts]]/(Table1[[#This Row],[fga]]+(0.44*Table1[[#This Row],[fta]])+Table1[[#This Row],[tov]]))</f>
        <v>0.75163398692810457</v>
      </c>
      <c r="AD5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567" spans="1:30" x14ac:dyDescent="0.25">
      <c r="A567">
        <v>18</v>
      </c>
      <c r="B567" s="1">
        <v>40511</v>
      </c>
      <c r="C567" t="s">
        <v>689</v>
      </c>
      <c r="D567" t="s">
        <v>49</v>
      </c>
      <c r="E567" t="s">
        <v>43</v>
      </c>
      <c r="F567" t="s">
        <v>91</v>
      </c>
      <c r="G567">
        <v>38</v>
      </c>
      <c r="H567">
        <v>10</v>
      </c>
      <c r="I567">
        <v>18</v>
      </c>
      <c r="J567">
        <v>0.55600000000000005</v>
      </c>
      <c r="K567">
        <v>1</v>
      </c>
      <c r="L567">
        <v>1</v>
      </c>
      <c r="M567">
        <v>1</v>
      </c>
      <c r="N567">
        <v>9</v>
      </c>
      <c r="O567">
        <v>11</v>
      </c>
      <c r="P567">
        <v>0.81799999999999995</v>
      </c>
      <c r="Q567">
        <v>1</v>
      </c>
      <c r="R567">
        <v>5</v>
      </c>
      <c r="S567">
        <v>6</v>
      </c>
      <c r="T567">
        <v>5</v>
      </c>
      <c r="U567">
        <v>1</v>
      </c>
      <c r="V567">
        <v>1</v>
      </c>
      <c r="W567">
        <v>7</v>
      </c>
      <c r="X567">
        <v>30</v>
      </c>
      <c r="Y567">
        <v>19.8</v>
      </c>
      <c r="Z567">
        <v>3</v>
      </c>
      <c r="AA567" s="6" t="s">
        <v>2235</v>
      </c>
      <c r="AB567">
        <f>(Table1[[#This Row],[ast]]/(Table1[[#This Row],[fga]]+(0.44*Table1[[#This Row],[fta]])+Table1[[#This Row],[ast]]+Table1[[#This Row],[tov]]))*100</f>
        <v>14.351320321469574</v>
      </c>
      <c r="AC567">
        <f>(Table1[[#This Row],[pts]]/(Table1[[#This Row],[fga]]+(0.44*Table1[[#This Row],[fta]])+Table1[[#This Row],[tov]]))</f>
        <v>1.0053619302949062</v>
      </c>
      <c r="AD5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568" spans="1:30" x14ac:dyDescent="0.25">
      <c r="A568">
        <v>19</v>
      </c>
      <c r="B568" s="1">
        <v>40513</v>
      </c>
      <c r="C568" t="s">
        <v>690</v>
      </c>
      <c r="D568" t="s">
        <v>49</v>
      </c>
      <c r="E568" t="s">
        <v>69</v>
      </c>
      <c r="F568" t="s">
        <v>209</v>
      </c>
      <c r="G568">
        <v>31</v>
      </c>
      <c r="H568">
        <v>8</v>
      </c>
      <c r="I568">
        <v>15</v>
      </c>
      <c r="J568">
        <v>0.53300000000000003</v>
      </c>
      <c r="K568">
        <v>1</v>
      </c>
      <c r="L568">
        <v>1</v>
      </c>
      <c r="M568">
        <v>1</v>
      </c>
      <c r="N568">
        <v>1</v>
      </c>
      <c r="O568">
        <v>2</v>
      </c>
      <c r="P568">
        <v>0.5</v>
      </c>
      <c r="Q568">
        <v>2</v>
      </c>
      <c r="R568">
        <v>4</v>
      </c>
      <c r="S568">
        <v>6</v>
      </c>
      <c r="T568">
        <v>3</v>
      </c>
      <c r="U568">
        <v>1</v>
      </c>
      <c r="V568">
        <v>0</v>
      </c>
      <c r="W568">
        <v>4</v>
      </c>
      <c r="X568">
        <v>18</v>
      </c>
      <c r="Y568">
        <v>12</v>
      </c>
      <c r="Z568">
        <v>17</v>
      </c>
      <c r="AA568" s="6" t="s">
        <v>2235</v>
      </c>
      <c r="AB568">
        <f>(Table1[[#This Row],[ast]]/(Table1[[#This Row],[fga]]+(0.44*Table1[[#This Row],[fta]])+Table1[[#This Row],[ast]]+Table1[[#This Row],[tov]]))*100</f>
        <v>13.11188811188811</v>
      </c>
      <c r="AC568">
        <f>(Table1[[#This Row],[pts]]/(Table1[[#This Row],[fga]]+(0.44*Table1[[#This Row],[fta]])+Table1[[#This Row],[tov]]))</f>
        <v>0.90543259557344058</v>
      </c>
      <c r="AD5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0.5161290322580645</v>
      </c>
    </row>
    <row r="569" spans="1:30" x14ac:dyDescent="0.25">
      <c r="A569">
        <v>20</v>
      </c>
      <c r="B569" s="1">
        <v>40514</v>
      </c>
      <c r="C569" t="s">
        <v>691</v>
      </c>
      <c r="D569" t="s">
        <v>49</v>
      </c>
      <c r="E569" t="s">
        <v>27</v>
      </c>
      <c r="F569" t="s">
        <v>586</v>
      </c>
      <c r="G569">
        <v>30</v>
      </c>
      <c r="H569">
        <v>15</v>
      </c>
      <c r="I569">
        <v>25</v>
      </c>
      <c r="J569">
        <v>0.6</v>
      </c>
      <c r="K569">
        <v>2</v>
      </c>
      <c r="L569">
        <v>7</v>
      </c>
      <c r="M569">
        <v>0.28599999999999998</v>
      </c>
      <c r="N569">
        <v>6</v>
      </c>
      <c r="O569">
        <v>9</v>
      </c>
      <c r="P569">
        <v>0.66700000000000004</v>
      </c>
      <c r="Q569">
        <v>0</v>
      </c>
      <c r="R569">
        <v>5</v>
      </c>
      <c r="S569">
        <v>5</v>
      </c>
      <c r="T569">
        <v>8</v>
      </c>
      <c r="U569">
        <v>1</v>
      </c>
      <c r="V569">
        <v>1</v>
      </c>
      <c r="W569">
        <v>0</v>
      </c>
      <c r="X569">
        <v>38</v>
      </c>
      <c r="Y569">
        <v>33.700000000000003</v>
      </c>
      <c r="Z569">
        <v>26</v>
      </c>
      <c r="AA569" s="6" t="s">
        <v>2235</v>
      </c>
      <c r="AB569">
        <f>(Table1[[#This Row],[ast]]/(Table1[[#This Row],[fga]]+(0.44*Table1[[#This Row],[fta]])+Table1[[#This Row],[ast]]+Table1[[#This Row],[tov]]))*100</f>
        <v>21.645021645021643</v>
      </c>
      <c r="AC569">
        <f>(Table1[[#This Row],[pts]]/(Table1[[#This Row],[fga]]+(0.44*Table1[[#This Row],[fta]])+Table1[[#This Row],[tov]]))</f>
        <v>1.3121546961325967</v>
      </c>
      <c r="AD5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1.3333333333333333</v>
      </c>
    </row>
    <row r="570" spans="1:30" x14ac:dyDescent="0.25">
      <c r="A570">
        <v>21</v>
      </c>
      <c r="B570" s="1">
        <v>40516</v>
      </c>
      <c r="C570" t="s">
        <v>692</v>
      </c>
      <c r="D570" t="s">
        <v>49</v>
      </c>
      <c r="E570" t="s">
        <v>64</v>
      </c>
      <c r="F570" t="s">
        <v>96</v>
      </c>
      <c r="G570">
        <v>37</v>
      </c>
      <c r="H570">
        <v>5</v>
      </c>
      <c r="I570">
        <v>11</v>
      </c>
      <c r="J570">
        <v>0.45500000000000002</v>
      </c>
      <c r="K570">
        <v>1</v>
      </c>
      <c r="L570">
        <v>1</v>
      </c>
      <c r="M570">
        <v>1</v>
      </c>
      <c r="N570">
        <v>11</v>
      </c>
      <c r="O570">
        <v>13</v>
      </c>
      <c r="P570">
        <v>0.84599999999999997</v>
      </c>
      <c r="Q570">
        <v>0</v>
      </c>
      <c r="R570">
        <v>7</v>
      </c>
      <c r="S570">
        <v>7</v>
      </c>
      <c r="T570">
        <v>4</v>
      </c>
      <c r="U570">
        <v>1</v>
      </c>
      <c r="V570">
        <v>1</v>
      </c>
      <c r="W570">
        <v>2</v>
      </c>
      <c r="X570">
        <v>22</v>
      </c>
      <c r="Y570">
        <v>19.7</v>
      </c>
      <c r="Z570">
        <v>7</v>
      </c>
      <c r="AA570" s="6" t="s">
        <v>2235</v>
      </c>
      <c r="AB570">
        <f>(Table1[[#This Row],[ast]]/(Table1[[#This Row],[fga]]+(0.44*Table1[[#This Row],[fta]])+Table1[[#This Row],[ast]]+Table1[[#This Row],[tov]]))*100</f>
        <v>17.605633802816904</v>
      </c>
      <c r="AC570">
        <f>(Table1[[#This Row],[pts]]/(Table1[[#This Row],[fga]]+(0.44*Table1[[#This Row],[fta]])+Table1[[#This Row],[tov]]))</f>
        <v>1.1752136752136753</v>
      </c>
      <c r="AD5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571" spans="1:30" x14ac:dyDescent="0.25">
      <c r="A571">
        <v>22</v>
      </c>
      <c r="B571" s="1">
        <v>40518</v>
      </c>
      <c r="C571" t="s">
        <v>693</v>
      </c>
      <c r="D571" t="s">
        <v>49</v>
      </c>
      <c r="E571" t="s">
        <v>121</v>
      </c>
      <c r="F571" t="s">
        <v>77</v>
      </c>
      <c r="G571">
        <v>39</v>
      </c>
      <c r="H571">
        <v>7</v>
      </c>
      <c r="I571">
        <v>16</v>
      </c>
      <c r="J571">
        <v>0.438</v>
      </c>
      <c r="K571">
        <v>1</v>
      </c>
      <c r="L571">
        <v>3</v>
      </c>
      <c r="M571">
        <v>0.33300000000000002</v>
      </c>
      <c r="N571">
        <v>2</v>
      </c>
      <c r="O571">
        <v>4</v>
      </c>
      <c r="P571">
        <v>0.5</v>
      </c>
      <c r="Q571">
        <v>0</v>
      </c>
      <c r="R571">
        <v>6</v>
      </c>
      <c r="S571">
        <v>6</v>
      </c>
      <c r="T571">
        <v>6</v>
      </c>
      <c r="U571">
        <v>1</v>
      </c>
      <c r="V571">
        <v>1</v>
      </c>
      <c r="W571">
        <v>1</v>
      </c>
      <c r="X571">
        <v>17</v>
      </c>
      <c r="Y571">
        <v>12.5</v>
      </c>
      <c r="Z571">
        <v>17</v>
      </c>
      <c r="AA571" s="6" t="s">
        <v>2235</v>
      </c>
      <c r="AB571">
        <f>(Table1[[#This Row],[ast]]/(Table1[[#This Row],[fga]]+(0.44*Table1[[#This Row],[fta]])+Table1[[#This Row],[ast]]+Table1[[#This Row],[tov]]))*100</f>
        <v>24.232633279483036</v>
      </c>
      <c r="AC571">
        <f>(Table1[[#This Row],[pts]]/(Table1[[#This Row],[fga]]+(0.44*Table1[[#This Row],[fta]])+Table1[[#This Row],[tov]]))</f>
        <v>0.906183368869936</v>
      </c>
      <c r="AD5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0.48717948717948717</v>
      </c>
    </row>
    <row r="572" spans="1:30" x14ac:dyDescent="0.25">
      <c r="A572">
        <v>23</v>
      </c>
      <c r="B572" s="1">
        <v>40520</v>
      </c>
      <c r="C572" t="s">
        <v>694</v>
      </c>
      <c r="D572" t="s">
        <v>49</v>
      </c>
      <c r="E572" t="s">
        <v>115</v>
      </c>
      <c r="F572" t="s">
        <v>44</v>
      </c>
      <c r="G572">
        <v>39</v>
      </c>
      <c r="H572">
        <v>12</v>
      </c>
      <c r="I572">
        <v>20</v>
      </c>
      <c r="J572">
        <v>0.6</v>
      </c>
      <c r="K572">
        <v>3</v>
      </c>
      <c r="L572">
        <v>5</v>
      </c>
      <c r="M572">
        <v>0.6</v>
      </c>
      <c r="N572">
        <v>6</v>
      </c>
      <c r="O572">
        <v>7</v>
      </c>
      <c r="P572">
        <v>0.85699999999999998</v>
      </c>
      <c r="Q572">
        <v>1</v>
      </c>
      <c r="R572">
        <v>6</v>
      </c>
      <c r="S572">
        <v>7</v>
      </c>
      <c r="T572">
        <v>9</v>
      </c>
      <c r="U572">
        <v>0</v>
      </c>
      <c r="V572">
        <v>0</v>
      </c>
      <c r="W572">
        <v>2</v>
      </c>
      <c r="X572">
        <v>33</v>
      </c>
      <c r="Y572">
        <v>28.6</v>
      </c>
      <c r="Z572">
        <v>0</v>
      </c>
      <c r="AA572" s="6" t="s">
        <v>2235</v>
      </c>
      <c r="AB572">
        <f>(Table1[[#This Row],[ast]]/(Table1[[#This Row],[fga]]+(0.44*Table1[[#This Row],[fta]])+Table1[[#This Row],[ast]]+Table1[[#This Row],[tov]]))*100</f>
        <v>26.408450704225356</v>
      </c>
      <c r="AC572">
        <f>(Table1[[#This Row],[pts]]/(Table1[[#This Row],[fga]]+(0.44*Table1[[#This Row],[fta]])+Table1[[#This Row],[tov]]))</f>
        <v>1.3157894736842106</v>
      </c>
      <c r="AD5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573" spans="1:30" x14ac:dyDescent="0.25">
      <c r="A573">
        <v>24</v>
      </c>
      <c r="B573" s="1">
        <v>40522</v>
      </c>
      <c r="C573" t="s">
        <v>695</v>
      </c>
      <c r="D573" t="s">
        <v>49</v>
      </c>
      <c r="E573" t="s">
        <v>112</v>
      </c>
      <c r="F573" t="s">
        <v>186</v>
      </c>
      <c r="G573">
        <v>31</v>
      </c>
      <c r="H573">
        <v>10</v>
      </c>
      <c r="I573">
        <v>18</v>
      </c>
      <c r="J573">
        <v>0.55600000000000005</v>
      </c>
      <c r="K573">
        <v>3</v>
      </c>
      <c r="L573">
        <v>4</v>
      </c>
      <c r="M573">
        <v>0.75</v>
      </c>
      <c r="N573">
        <v>2</v>
      </c>
      <c r="O573">
        <v>3</v>
      </c>
      <c r="P573">
        <v>0.66700000000000004</v>
      </c>
      <c r="Q573">
        <v>0</v>
      </c>
      <c r="R573">
        <v>7</v>
      </c>
      <c r="S573">
        <v>7</v>
      </c>
      <c r="T573">
        <v>9</v>
      </c>
      <c r="U573">
        <v>1</v>
      </c>
      <c r="V573">
        <v>1</v>
      </c>
      <c r="W573">
        <v>4</v>
      </c>
      <c r="X573">
        <v>25</v>
      </c>
      <c r="Y573">
        <v>21.7</v>
      </c>
      <c r="Z573">
        <v>22</v>
      </c>
      <c r="AA573" s="6" t="s">
        <v>2235</v>
      </c>
      <c r="AB573">
        <f>(Table1[[#This Row],[ast]]/(Table1[[#This Row],[fga]]+(0.44*Table1[[#This Row],[fta]])+Table1[[#This Row],[ast]]+Table1[[#This Row],[tov]]))*100</f>
        <v>27.846534653465348</v>
      </c>
      <c r="AC573">
        <f>(Table1[[#This Row],[pts]]/(Table1[[#This Row],[fga]]+(0.44*Table1[[#This Row],[fta]])+Table1[[#This Row],[tov]]))</f>
        <v>1.0720411663807889</v>
      </c>
      <c r="AD5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574" spans="1:30" x14ac:dyDescent="0.25">
      <c r="A574">
        <v>25</v>
      </c>
      <c r="B574" s="1">
        <v>40523</v>
      </c>
      <c r="C574" t="s">
        <v>696</v>
      </c>
      <c r="D574" t="s">
        <v>49</v>
      </c>
      <c r="E574" t="s">
        <v>28</v>
      </c>
      <c r="F574" t="s">
        <v>507</v>
      </c>
      <c r="G574">
        <v>35</v>
      </c>
      <c r="H574">
        <v>10</v>
      </c>
      <c r="I574">
        <v>19</v>
      </c>
      <c r="J574">
        <v>0.52600000000000002</v>
      </c>
      <c r="K574">
        <v>2</v>
      </c>
      <c r="L574">
        <v>3</v>
      </c>
      <c r="M574">
        <v>0.66700000000000004</v>
      </c>
      <c r="N574">
        <v>3</v>
      </c>
      <c r="O574">
        <v>5</v>
      </c>
      <c r="P574">
        <v>0.6</v>
      </c>
      <c r="Q574">
        <v>1</v>
      </c>
      <c r="R574">
        <v>9</v>
      </c>
      <c r="S574">
        <v>10</v>
      </c>
      <c r="T574">
        <v>3</v>
      </c>
      <c r="U574">
        <v>2</v>
      </c>
      <c r="V574">
        <v>0</v>
      </c>
      <c r="W574">
        <v>3</v>
      </c>
      <c r="X574">
        <v>25</v>
      </c>
      <c r="Y574">
        <v>19</v>
      </c>
      <c r="Z574">
        <v>15</v>
      </c>
      <c r="AA574" s="6" t="s">
        <v>2235</v>
      </c>
      <c r="AB574">
        <f>(Table1[[#This Row],[ast]]/(Table1[[#This Row],[fga]]+(0.44*Table1[[#This Row],[fta]])+Table1[[#This Row],[ast]]+Table1[[#This Row],[tov]]))*100</f>
        <v>11.029411764705882</v>
      </c>
      <c r="AC574">
        <f>(Table1[[#This Row],[pts]]/(Table1[[#This Row],[fga]]+(0.44*Table1[[#This Row],[fta]])+Table1[[#This Row],[tov]]))</f>
        <v>1.0330578512396695</v>
      </c>
      <c r="AD5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0.74285714285714288</v>
      </c>
    </row>
    <row r="575" spans="1:30" x14ac:dyDescent="0.25">
      <c r="A575">
        <v>26</v>
      </c>
      <c r="B575" s="1">
        <v>40525</v>
      </c>
      <c r="C575" t="s">
        <v>697</v>
      </c>
      <c r="D575" t="s">
        <v>49</v>
      </c>
      <c r="E575" t="s">
        <v>66</v>
      </c>
      <c r="F575" t="s">
        <v>96</v>
      </c>
      <c r="G575">
        <v>40</v>
      </c>
      <c r="H575">
        <v>6</v>
      </c>
      <c r="I575">
        <v>16</v>
      </c>
      <c r="J575">
        <v>0.375</v>
      </c>
      <c r="K575">
        <v>0</v>
      </c>
      <c r="L575">
        <v>3</v>
      </c>
      <c r="M575">
        <v>0</v>
      </c>
      <c r="N575">
        <v>8</v>
      </c>
      <c r="O575">
        <v>10</v>
      </c>
      <c r="P575">
        <v>0.8</v>
      </c>
      <c r="Q575">
        <v>1</v>
      </c>
      <c r="R575">
        <v>3</v>
      </c>
      <c r="S575">
        <v>4</v>
      </c>
      <c r="T575">
        <v>7</v>
      </c>
      <c r="U575">
        <v>0</v>
      </c>
      <c r="V575">
        <v>0</v>
      </c>
      <c r="W575">
        <v>5</v>
      </c>
      <c r="X575">
        <v>20</v>
      </c>
      <c r="Y575">
        <v>11.1</v>
      </c>
      <c r="Z575">
        <v>11</v>
      </c>
      <c r="AA575" s="6" t="s">
        <v>2235</v>
      </c>
      <c r="AB575">
        <f>(Table1[[#This Row],[ast]]/(Table1[[#This Row],[fga]]+(0.44*Table1[[#This Row],[fta]])+Table1[[#This Row],[ast]]+Table1[[#This Row],[tov]]))*100</f>
        <v>21.60493827160494</v>
      </c>
      <c r="AC575">
        <f>(Table1[[#This Row],[pts]]/(Table1[[#This Row],[fga]]+(0.44*Table1[[#This Row],[fta]])+Table1[[#This Row],[tov]]))</f>
        <v>0.78740157480314965</v>
      </c>
      <c r="AD5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</v>
      </c>
    </row>
    <row r="576" spans="1:30" x14ac:dyDescent="0.25">
      <c r="A576">
        <v>27</v>
      </c>
      <c r="B576" s="1">
        <v>40527</v>
      </c>
      <c r="C576" t="s">
        <v>698</v>
      </c>
      <c r="D576" t="s">
        <v>49</v>
      </c>
      <c r="E576" t="s">
        <v>27</v>
      </c>
      <c r="F576" t="s">
        <v>116</v>
      </c>
      <c r="G576">
        <v>39</v>
      </c>
      <c r="H576">
        <v>5</v>
      </c>
      <c r="I576">
        <v>15</v>
      </c>
      <c r="J576">
        <v>0.33300000000000002</v>
      </c>
      <c r="K576">
        <v>0</v>
      </c>
      <c r="L576">
        <v>4</v>
      </c>
      <c r="M576">
        <v>0</v>
      </c>
      <c r="N576">
        <v>11</v>
      </c>
      <c r="O576">
        <v>18</v>
      </c>
      <c r="P576">
        <v>0.61099999999999999</v>
      </c>
      <c r="Q576">
        <v>2</v>
      </c>
      <c r="R576">
        <v>11</v>
      </c>
      <c r="S576">
        <v>13</v>
      </c>
      <c r="T576">
        <v>5</v>
      </c>
      <c r="U576">
        <v>1</v>
      </c>
      <c r="V576">
        <v>0</v>
      </c>
      <c r="W576">
        <v>4</v>
      </c>
      <c r="X576">
        <v>21</v>
      </c>
      <c r="Y576">
        <v>14.5</v>
      </c>
      <c r="Z576">
        <v>0</v>
      </c>
      <c r="AA576" s="6" t="s">
        <v>2235</v>
      </c>
      <c r="AB576">
        <f>(Table1[[#This Row],[ast]]/(Table1[[#This Row],[fga]]+(0.44*Table1[[#This Row],[fta]])+Table1[[#This Row],[ast]]+Table1[[#This Row],[tov]]))*100</f>
        <v>15.664160401002505</v>
      </c>
      <c r="AC576">
        <f>(Table1[[#This Row],[pts]]/(Table1[[#This Row],[fga]]+(0.44*Table1[[#This Row],[fta]])+Table1[[#This Row],[tov]]))</f>
        <v>0.78008915304606241</v>
      </c>
      <c r="AD5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0.48717948717948717</v>
      </c>
    </row>
    <row r="577" spans="1:30" x14ac:dyDescent="0.25">
      <c r="A577">
        <v>28</v>
      </c>
      <c r="B577" s="1">
        <v>40529</v>
      </c>
      <c r="C577" t="s">
        <v>699</v>
      </c>
      <c r="D577" t="s">
        <v>49</v>
      </c>
      <c r="E577" t="s">
        <v>46</v>
      </c>
      <c r="F577" t="s">
        <v>186</v>
      </c>
      <c r="G577">
        <v>38</v>
      </c>
      <c r="H577">
        <v>14</v>
      </c>
      <c r="I577">
        <v>23</v>
      </c>
      <c r="J577">
        <v>0.60899999999999999</v>
      </c>
      <c r="K577">
        <v>3</v>
      </c>
      <c r="L577">
        <v>6</v>
      </c>
      <c r="M577">
        <v>0.5</v>
      </c>
      <c r="N577">
        <v>1</v>
      </c>
      <c r="O577">
        <v>3</v>
      </c>
      <c r="P577">
        <v>0.33300000000000002</v>
      </c>
      <c r="Q577">
        <v>1</v>
      </c>
      <c r="R577">
        <v>10</v>
      </c>
      <c r="S577">
        <v>11</v>
      </c>
      <c r="T577">
        <v>10</v>
      </c>
      <c r="U577">
        <v>1</v>
      </c>
      <c r="V577">
        <v>0</v>
      </c>
      <c r="W577">
        <v>5</v>
      </c>
      <c r="X577">
        <v>32</v>
      </c>
      <c r="Y577">
        <v>27</v>
      </c>
      <c r="Z577">
        <v>31</v>
      </c>
      <c r="AA577" s="6" t="s">
        <v>2235</v>
      </c>
      <c r="AB577">
        <f>(Table1[[#This Row],[ast]]/(Table1[[#This Row],[fga]]+(0.44*Table1[[#This Row],[fta]])+Table1[[#This Row],[ast]]+Table1[[#This Row],[tov]]))*100</f>
        <v>25.4323499491353</v>
      </c>
      <c r="AC577">
        <f>(Table1[[#This Row],[pts]]/(Table1[[#This Row],[fga]]+(0.44*Table1[[#This Row],[fta]])+Table1[[#This Row],[tov]]))</f>
        <v>1.0914051841746248</v>
      </c>
      <c r="AD5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578" spans="1:30" x14ac:dyDescent="0.25">
      <c r="A578">
        <v>29</v>
      </c>
      <c r="B578" s="1">
        <v>40530</v>
      </c>
      <c r="C578" t="s">
        <v>700</v>
      </c>
      <c r="D578" t="s">
        <v>49</v>
      </c>
      <c r="E578" t="s">
        <v>43</v>
      </c>
      <c r="F578" t="s">
        <v>118</v>
      </c>
      <c r="G578">
        <v>41</v>
      </c>
      <c r="H578">
        <v>9</v>
      </c>
      <c r="I578">
        <v>19</v>
      </c>
      <c r="J578">
        <v>0.47399999999999998</v>
      </c>
      <c r="K578">
        <v>3</v>
      </c>
      <c r="L578">
        <v>7</v>
      </c>
      <c r="M578">
        <v>0.42899999999999999</v>
      </c>
      <c r="N578">
        <v>11</v>
      </c>
      <c r="O578">
        <v>12</v>
      </c>
      <c r="P578">
        <v>0.91700000000000004</v>
      </c>
      <c r="Q578">
        <v>1</v>
      </c>
      <c r="R578">
        <v>6</v>
      </c>
      <c r="S578">
        <v>7</v>
      </c>
      <c r="T578">
        <v>6</v>
      </c>
      <c r="U578">
        <v>1</v>
      </c>
      <c r="V578">
        <v>0</v>
      </c>
      <c r="W578">
        <v>4</v>
      </c>
      <c r="X578">
        <v>32</v>
      </c>
      <c r="Y578">
        <v>24.4</v>
      </c>
      <c r="Z578">
        <v>6</v>
      </c>
      <c r="AA578" s="6" t="s">
        <v>2235</v>
      </c>
      <c r="AB578">
        <f>(Table1[[#This Row],[ast]]/(Table1[[#This Row],[fga]]+(0.44*Table1[[#This Row],[fta]])+Table1[[#This Row],[ast]]+Table1[[#This Row],[tov]]))*100</f>
        <v>17.50291715285881</v>
      </c>
      <c r="AC578">
        <f>(Table1[[#This Row],[pts]]/(Table1[[#This Row],[fga]]+(0.44*Table1[[#This Row],[fta]])+Table1[[#This Row],[tov]]))</f>
        <v>1.1315417256011315</v>
      </c>
      <c r="AD5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0.75609756097560976</v>
      </c>
    </row>
    <row r="579" spans="1:30" x14ac:dyDescent="0.25">
      <c r="A579">
        <v>30</v>
      </c>
      <c r="B579" s="1">
        <v>40532</v>
      </c>
      <c r="C579" t="s">
        <v>701</v>
      </c>
      <c r="D579" t="s">
        <v>49</v>
      </c>
      <c r="E579" t="s">
        <v>133</v>
      </c>
      <c r="F579" t="s">
        <v>202</v>
      </c>
      <c r="G579">
        <v>36</v>
      </c>
      <c r="H579">
        <v>6</v>
      </c>
      <c r="I579">
        <v>17</v>
      </c>
      <c r="J579">
        <v>0.35299999999999998</v>
      </c>
      <c r="K579">
        <v>2</v>
      </c>
      <c r="L579">
        <v>4</v>
      </c>
      <c r="M579">
        <v>0.5</v>
      </c>
      <c r="N579">
        <v>5</v>
      </c>
      <c r="O579">
        <v>7</v>
      </c>
      <c r="P579">
        <v>0.71399999999999997</v>
      </c>
      <c r="Q579">
        <v>3</v>
      </c>
      <c r="R579">
        <v>7</v>
      </c>
      <c r="S579">
        <v>10</v>
      </c>
      <c r="T579">
        <v>7</v>
      </c>
      <c r="U579">
        <v>0</v>
      </c>
      <c r="V579">
        <v>0</v>
      </c>
      <c r="W579">
        <v>5</v>
      </c>
      <c r="X579">
        <v>19</v>
      </c>
      <c r="Y579">
        <v>11.2</v>
      </c>
      <c r="Z579">
        <v>-20</v>
      </c>
      <c r="AA579" s="6" t="s">
        <v>2234</v>
      </c>
      <c r="AB579">
        <f>(Table1[[#This Row],[ast]]/(Table1[[#This Row],[fga]]+(0.44*Table1[[#This Row],[fta]])+Table1[[#This Row],[ast]]+Table1[[#This Row],[tov]]))*100</f>
        <v>21.820448877805486</v>
      </c>
      <c r="AC579">
        <f>(Table1[[#This Row],[pts]]/(Table1[[#This Row],[fga]]+(0.44*Table1[[#This Row],[fta]])+Table1[[#This Row],[tov]]))</f>
        <v>0.75757575757575768</v>
      </c>
      <c r="AD5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580" spans="1:30" x14ac:dyDescent="0.25">
      <c r="A580">
        <v>31</v>
      </c>
      <c r="B580" s="1">
        <v>40535</v>
      </c>
      <c r="C580" t="s">
        <v>702</v>
      </c>
      <c r="D580" t="s">
        <v>49</v>
      </c>
      <c r="E580" t="s">
        <v>31</v>
      </c>
      <c r="F580" t="s">
        <v>96</v>
      </c>
      <c r="G580">
        <v>37</v>
      </c>
      <c r="H580">
        <v>13</v>
      </c>
      <c r="I580">
        <v>22</v>
      </c>
      <c r="J580">
        <v>0.59099999999999997</v>
      </c>
      <c r="K580">
        <v>2</v>
      </c>
      <c r="L580">
        <v>5</v>
      </c>
      <c r="M580">
        <v>0.4</v>
      </c>
      <c r="N580">
        <v>8</v>
      </c>
      <c r="O580">
        <v>8</v>
      </c>
      <c r="P580">
        <v>1</v>
      </c>
      <c r="Q580">
        <v>1</v>
      </c>
      <c r="R580">
        <v>5</v>
      </c>
      <c r="S580">
        <v>6</v>
      </c>
      <c r="T580">
        <v>4</v>
      </c>
      <c r="U580">
        <v>3</v>
      </c>
      <c r="V580">
        <v>0</v>
      </c>
      <c r="W580">
        <v>5</v>
      </c>
      <c r="X580">
        <v>36</v>
      </c>
      <c r="Y580">
        <v>26.8</v>
      </c>
      <c r="Z580">
        <v>4</v>
      </c>
      <c r="AA580" s="6" t="s">
        <v>2235</v>
      </c>
      <c r="AB580">
        <f>(Table1[[#This Row],[ast]]/(Table1[[#This Row],[fga]]+(0.44*Table1[[#This Row],[fta]])+Table1[[#This Row],[ast]]+Table1[[#This Row],[tov]]))*100</f>
        <v>11.587485515643106</v>
      </c>
      <c r="AC580">
        <f>(Table1[[#This Row],[pts]]/(Table1[[#This Row],[fga]]+(0.44*Table1[[#This Row],[fta]])+Table1[[#This Row],[tov]]))</f>
        <v>1.1795543905635648</v>
      </c>
      <c r="AD5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0.94594594594594594</v>
      </c>
    </row>
    <row r="581" spans="1:30" x14ac:dyDescent="0.25">
      <c r="A581">
        <v>32</v>
      </c>
      <c r="B581" s="1">
        <v>40537</v>
      </c>
      <c r="C581" t="s">
        <v>703</v>
      </c>
      <c r="D581" t="s">
        <v>49</v>
      </c>
      <c r="E581" t="s">
        <v>108</v>
      </c>
      <c r="F581" t="s">
        <v>181</v>
      </c>
      <c r="G581">
        <v>38</v>
      </c>
      <c r="H581">
        <v>8</v>
      </c>
      <c r="I581">
        <v>14</v>
      </c>
      <c r="J581">
        <v>0.57099999999999995</v>
      </c>
      <c r="K581">
        <v>5</v>
      </c>
      <c r="L581">
        <v>6</v>
      </c>
      <c r="M581">
        <v>0.83299999999999996</v>
      </c>
      <c r="N581">
        <v>6</v>
      </c>
      <c r="O581">
        <v>6</v>
      </c>
      <c r="P581">
        <v>1</v>
      </c>
      <c r="Q581">
        <v>1</v>
      </c>
      <c r="R581">
        <v>10</v>
      </c>
      <c r="S581">
        <v>11</v>
      </c>
      <c r="T581">
        <v>10</v>
      </c>
      <c r="U581">
        <v>4</v>
      </c>
      <c r="V581">
        <v>0</v>
      </c>
      <c r="W581">
        <v>1</v>
      </c>
      <c r="X581">
        <v>27</v>
      </c>
      <c r="Y581">
        <v>33.299999999999997</v>
      </c>
      <c r="Z581">
        <v>15</v>
      </c>
      <c r="AA581" s="6" t="s">
        <v>2235</v>
      </c>
      <c r="AB581">
        <f>(Table1[[#This Row],[ast]]/(Table1[[#This Row],[fga]]+(0.44*Table1[[#This Row],[fta]])+Table1[[#This Row],[ast]]+Table1[[#This Row],[tov]]))*100</f>
        <v>36.179450072358897</v>
      </c>
      <c r="AC581">
        <f>(Table1[[#This Row],[pts]]/(Table1[[#This Row],[fga]]+(0.44*Table1[[#This Row],[fta]])+Table1[[#This Row],[tov]]))</f>
        <v>1.5306122448979591</v>
      </c>
      <c r="AD5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1.1842105263157894</v>
      </c>
    </row>
    <row r="582" spans="1:30" x14ac:dyDescent="0.25">
      <c r="A582">
        <v>33</v>
      </c>
      <c r="B582" s="1">
        <v>40540</v>
      </c>
      <c r="C582" t="s">
        <v>704</v>
      </c>
      <c r="D582" t="s">
        <v>49</v>
      </c>
      <c r="E582" t="s">
        <v>46</v>
      </c>
      <c r="F582" t="s">
        <v>58</v>
      </c>
      <c r="G582">
        <v>40</v>
      </c>
      <c r="H582">
        <v>8</v>
      </c>
      <c r="I582">
        <v>17</v>
      </c>
      <c r="J582">
        <v>0.47099999999999997</v>
      </c>
      <c r="K582">
        <v>1</v>
      </c>
      <c r="L582">
        <v>2</v>
      </c>
      <c r="M582">
        <v>0.5</v>
      </c>
      <c r="N582">
        <v>1</v>
      </c>
      <c r="O582">
        <v>3</v>
      </c>
      <c r="P582">
        <v>0.33300000000000002</v>
      </c>
      <c r="Q582">
        <v>0</v>
      </c>
      <c r="R582">
        <v>10</v>
      </c>
      <c r="S582">
        <v>10</v>
      </c>
      <c r="T582">
        <v>8</v>
      </c>
      <c r="U582">
        <v>0</v>
      </c>
      <c r="V582">
        <v>0</v>
      </c>
      <c r="W582">
        <v>3</v>
      </c>
      <c r="X582">
        <v>18</v>
      </c>
      <c r="Y582">
        <v>12.9</v>
      </c>
      <c r="Z582">
        <v>17</v>
      </c>
      <c r="AA582" s="6" t="s">
        <v>2235</v>
      </c>
      <c r="AB582">
        <f>(Table1[[#This Row],[ast]]/(Table1[[#This Row],[fga]]+(0.44*Table1[[#This Row],[fta]])+Table1[[#This Row],[ast]]+Table1[[#This Row],[tov]]))*100</f>
        <v>27.285129604365622</v>
      </c>
      <c r="AC582">
        <f>(Table1[[#This Row],[pts]]/(Table1[[#This Row],[fga]]+(0.44*Table1[[#This Row],[fta]])+Table1[[#This Row],[tov]]))</f>
        <v>0.84427767354596617</v>
      </c>
      <c r="AD5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583" spans="1:30" x14ac:dyDescent="0.25">
      <c r="A583">
        <v>34</v>
      </c>
      <c r="B583" s="1">
        <v>40541</v>
      </c>
      <c r="C583" t="s">
        <v>705</v>
      </c>
      <c r="D583" t="s">
        <v>49</v>
      </c>
      <c r="E583" t="s">
        <v>85</v>
      </c>
      <c r="F583" t="s">
        <v>116</v>
      </c>
      <c r="G583">
        <v>39</v>
      </c>
      <c r="H583">
        <v>8</v>
      </c>
      <c r="I583">
        <v>15</v>
      </c>
      <c r="J583">
        <v>0.53300000000000003</v>
      </c>
      <c r="K583">
        <v>0</v>
      </c>
      <c r="L583">
        <v>4</v>
      </c>
      <c r="M583">
        <v>0</v>
      </c>
      <c r="N583">
        <v>4</v>
      </c>
      <c r="O583">
        <v>4</v>
      </c>
      <c r="P583">
        <v>1</v>
      </c>
      <c r="Q583">
        <v>0</v>
      </c>
      <c r="R583">
        <v>6</v>
      </c>
      <c r="S583">
        <v>6</v>
      </c>
      <c r="T583">
        <v>9</v>
      </c>
      <c r="U583">
        <v>1</v>
      </c>
      <c r="V583">
        <v>0</v>
      </c>
      <c r="W583">
        <v>3</v>
      </c>
      <c r="X583">
        <v>20</v>
      </c>
      <c r="Y583">
        <v>17.600000000000001</v>
      </c>
      <c r="Z583">
        <v>16</v>
      </c>
      <c r="AA583" s="6" t="s">
        <v>2235</v>
      </c>
      <c r="AB583">
        <f>(Table1[[#This Row],[ast]]/(Table1[[#This Row],[fga]]+(0.44*Table1[[#This Row],[fta]])+Table1[[#This Row],[ast]]+Table1[[#This Row],[tov]]))*100</f>
        <v>31.29346314325452</v>
      </c>
      <c r="AC583">
        <f>(Table1[[#This Row],[pts]]/(Table1[[#This Row],[fga]]+(0.44*Table1[[#This Row],[fta]])+Table1[[#This Row],[tov]]))</f>
        <v>1.0121457489878543</v>
      </c>
      <c r="AD5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584" spans="1:30" x14ac:dyDescent="0.25">
      <c r="A584">
        <v>35</v>
      </c>
      <c r="B584" s="1">
        <v>40544</v>
      </c>
      <c r="C584" t="s">
        <v>706</v>
      </c>
      <c r="D584" t="s">
        <v>49</v>
      </c>
      <c r="E584" t="s">
        <v>112</v>
      </c>
      <c r="F584" t="s">
        <v>87</v>
      </c>
      <c r="G584">
        <v>42</v>
      </c>
      <c r="H584">
        <v>7</v>
      </c>
      <c r="I584">
        <v>15</v>
      </c>
      <c r="J584">
        <v>0.46700000000000003</v>
      </c>
      <c r="K584">
        <v>0</v>
      </c>
      <c r="L584">
        <v>3</v>
      </c>
      <c r="M584">
        <v>0</v>
      </c>
      <c r="N584">
        <v>11</v>
      </c>
      <c r="O584">
        <v>17</v>
      </c>
      <c r="P584">
        <v>0.64700000000000002</v>
      </c>
      <c r="Q584">
        <v>2</v>
      </c>
      <c r="R584">
        <v>5</v>
      </c>
      <c r="S584">
        <v>7</v>
      </c>
      <c r="T584">
        <v>10</v>
      </c>
      <c r="U584">
        <v>1</v>
      </c>
      <c r="V584">
        <v>1</v>
      </c>
      <c r="W584">
        <v>3</v>
      </c>
      <c r="X584">
        <v>25</v>
      </c>
      <c r="Y584">
        <v>23.1</v>
      </c>
      <c r="Z584">
        <v>6</v>
      </c>
      <c r="AA584" s="6" t="s">
        <v>2235</v>
      </c>
      <c r="AB584">
        <f>(Table1[[#This Row],[ast]]/(Table1[[#This Row],[fga]]+(0.44*Table1[[#This Row],[fta]])+Table1[[#This Row],[ast]]+Table1[[#This Row],[tov]]))*100</f>
        <v>28.184892897406989</v>
      </c>
      <c r="AC584">
        <f>(Table1[[#This Row],[pts]]/(Table1[[#This Row],[fga]]+(0.44*Table1[[#This Row],[fta]])+Table1[[#This Row],[tov]]))</f>
        <v>0.98116169544740972</v>
      </c>
      <c r="AD5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585" spans="1:30" x14ac:dyDescent="0.25">
      <c r="A585">
        <v>36</v>
      </c>
      <c r="B585" s="1">
        <v>40546</v>
      </c>
      <c r="C585" t="s">
        <v>707</v>
      </c>
      <c r="D585" t="s">
        <v>49</v>
      </c>
      <c r="E585" t="s">
        <v>178</v>
      </c>
      <c r="F585" t="s">
        <v>47</v>
      </c>
      <c r="G585">
        <v>37</v>
      </c>
      <c r="H585">
        <v>15</v>
      </c>
      <c r="I585">
        <v>26</v>
      </c>
      <c r="J585">
        <v>0.57699999999999996</v>
      </c>
      <c r="K585">
        <v>2</v>
      </c>
      <c r="L585">
        <v>4</v>
      </c>
      <c r="M585">
        <v>0.5</v>
      </c>
      <c r="N585">
        <v>6</v>
      </c>
      <c r="O585">
        <v>6</v>
      </c>
      <c r="P585">
        <v>1</v>
      </c>
      <c r="Q585">
        <v>0</v>
      </c>
      <c r="R585">
        <v>9</v>
      </c>
      <c r="S585">
        <v>9</v>
      </c>
      <c r="T585">
        <v>5</v>
      </c>
      <c r="U585">
        <v>1</v>
      </c>
      <c r="V585">
        <v>0</v>
      </c>
      <c r="W585">
        <v>3</v>
      </c>
      <c r="X585">
        <v>38</v>
      </c>
      <c r="Y585">
        <v>28.8</v>
      </c>
      <c r="Z585">
        <v>20</v>
      </c>
      <c r="AA585" s="6" t="s">
        <v>2235</v>
      </c>
      <c r="AB585">
        <f>(Table1[[#This Row],[ast]]/(Table1[[#This Row],[fga]]+(0.44*Table1[[#This Row],[fta]])+Table1[[#This Row],[ast]]+Table1[[#This Row],[tov]]))*100</f>
        <v>13.646288209606986</v>
      </c>
      <c r="AC585">
        <f>(Table1[[#This Row],[pts]]/(Table1[[#This Row],[fga]]+(0.44*Table1[[#This Row],[fta]])+Table1[[#This Row],[tov]]))</f>
        <v>1.2010113780025284</v>
      </c>
      <c r="AD5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1.0540540540540539</v>
      </c>
    </row>
    <row r="586" spans="1:30" x14ac:dyDescent="0.25">
      <c r="A586">
        <v>37</v>
      </c>
      <c r="B586" s="1">
        <v>40547</v>
      </c>
      <c r="C586" t="s">
        <v>708</v>
      </c>
      <c r="D586" t="s">
        <v>49</v>
      </c>
      <c r="E586" t="s">
        <v>121</v>
      </c>
      <c r="F586" t="s">
        <v>96</v>
      </c>
      <c r="G586">
        <v>37</v>
      </c>
      <c r="H586">
        <v>8</v>
      </c>
      <c r="I586">
        <v>15</v>
      </c>
      <c r="J586">
        <v>0.53300000000000003</v>
      </c>
      <c r="K586">
        <v>0</v>
      </c>
      <c r="L586">
        <v>0</v>
      </c>
      <c r="N586">
        <v>9</v>
      </c>
      <c r="O586">
        <v>11</v>
      </c>
      <c r="P586">
        <v>0.81799999999999995</v>
      </c>
      <c r="Q586">
        <v>1</v>
      </c>
      <c r="R586">
        <v>5</v>
      </c>
      <c r="S586">
        <v>6</v>
      </c>
      <c r="T586">
        <v>9</v>
      </c>
      <c r="U586">
        <v>0</v>
      </c>
      <c r="V586">
        <v>2</v>
      </c>
      <c r="W586">
        <v>2</v>
      </c>
      <c r="X586">
        <v>25</v>
      </c>
      <c r="Y586">
        <v>24</v>
      </c>
      <c r="Z586">
        <v>10</v>
      </c>
      <c r="AA586" s="6" t="s">
        <v>2235</v>
      </c>
      <c r="AB586">
        <f>(Table1[[#This Row],[ast]]/(Table1[[#This Row],[fga]]+(0.44*Table1[[#This Row],[fta]])+Table1[[#This Row],[ast]]+Table1[[#This Row],[tov]]))*100</f>
        <v>29.18287937743191</v>
      </c>
      <c r="AC586">
        <f>(Table1[[#This Row],[pts]]/(Table1[[#This Row],[fga]]+(0.44*Table1[[#This Row],[fta]])+Table1[[#This Row],[tov]]))</f>
        <v>1.1446886446886446</v>
      </c>
      <c r="AD5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587" spans="1:30" x14ac:dyDescent="0.25">
      <c r="A587">
        <v>38</v>
      </c>
      <c r="B587" s="1">
        <v>40550</v>
      </c>
      <c r="C587" t="s">
        <v>709</v>
      </c>
      <c r="D587" t="s">
        <v>49</v>
      </c>
      <c r="E587" t="s">
        <v>121</v>
      </c>
      <c r="F587" t="s">
        <v>116</v>
      </c>
      <c r="G587">
        <v>45</v>
      </c>
      <c r="H587">
        <v>8</v>
      </c>
      <c r="I587">
        <v>23</v>
      </c>
      <c r="J587">
        <v>0.34799999999999998</v>
      </c>
      <c r="K587">
        <v>1</v>
      </c>
      <c r="L587">
        <v>4</v>
      </c>
      <c r="M587">
        <v>0.25</v>
      </c>
      <c r="N587">
        <v>9</v>
      </c>
      <c r="O587">
        <v>11</v>
      </c>
      <c r="P587">
        <v>0.81799999999999995</v>
      </c>
      <c r="Q587">
        <v>1</v>
      </c>
      <c r="R587">
        <v>9</v>
      </c>
      <c r="S587">
        <v>10</v>
      </c>
      <c r="T587">
        <v>5</v>
      </c>
      <c r="U587">
        <v>6</v>
      </c>
      <c r="V587">
        <v>1</v>
      </c>
      <c r="W587">
        <v>5</v>
      </c>
      <c r="X587">
        <v>26</v>
      </c>
      <c r="Y587">
        <v>20.100000000000001</v>
      </c>
      <c r="Z587">
        <v>7</v>
      </c>
      <c r="AA587" s="6" t="s">
        <v>2235</v>
      </c>
      <c r="AB587">
        <f>(Table1[[#This Row],[ast]]/(Table1[[#This Row],[fga]]+(0.44*Table1[[#This Row],[fta]])+Table1[[#This Row],[ast]]+Table1[[#This Row],[tov]]))*100</f>
        <v>13.21353065539112</v>
      </c>
      <c r="AC587">
        <f>(Table1[[#This Row],[pts]]/(Table1[[#This Row],[fga]]+(0.44*Table1[[#This Row],[fta]])+Table1[[#This Row],[tov]]))</f>
        <v>0.79171741778319116</v>
      </c>
      <c r="AD5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0.57777777777777772</v>
      </c>
    </row>
    <row r="588" spans="1:30" x14ac:dyDescent="0.25">
      <c r="A588">
        <v>39</v>
      </c>
      <c r="B588" s="1">
        <v>40552</v>
      </c>
      <c r="C588" t="s">
        <v>710</v>
      </c>
      <c r="D588" t="s">
        <v>49</v>
      </c>
      <c r="E588" t="s">
        <v>34</v>
      </c>
      <c r="F588" t="s">
        <v>87</v>
      </c>
      <c r="G588">
        <v>46</v>
      </c>
      <c r="H588">
        <v>17</v>
      </c>
      <c r="I588">
        <v>26</v>
      </c>
      <c r="J588">
        <v>0.65400000000000003</v>
      </c>
      <c r="K588">
        <v>3</v>
      </c>
      <c r="L588">
        <v>5</v>
      </c>
      <c r="M588">
        <v>0.6</v>
      </c>
      <c r="N588">
        <v>7</v>
      </c>
      <c r="O588">
        <v>10</v>
      </c>
      <c r="P588">
        <v>0.7</v>
      </c>
      <c r="Q588">
        <v>3</v>
      </c>
      <c r="R588">
        <v>10</v>
      </c>
      <c r="S588">
        <v>13</v>
      </c>
      <c r="T588">
        <v>6</v>
      </c>
      <c r="U588">
        <v>2</v>
      </c>
      <c r="V588">
        <v>0</v>
      </c>
      <c r="W588">
        <v>6</v>
      </c>
      <c r="X588">
        <v>44</v>
      </c>
      <c r="Y588">
        <v>35.1</v>
      </c>
      <c r="Z588">
        <v>5</v>
      </c>
      <c r="AA588" s="6" t="s">
        <v>2235</v>
      </c>
      <c r="AB588">
        <f>(Table1[[#This Row],[ast]]/(Table1[[#This Row],[fga]]+(0.44*Table1[[#This Row],[fta]])+Table1[[#This Row],[ast]]+Table1[[#This Row],[tov]]))*100</f>
        <v>14.150943396226415</v>
      </c>
      <c r="AC588">
        <f>(Table1[[#This Row],[pts]]/(Table1[[#This Row],[fga]]+(0.44*Table1[[#This Row],[fta]])+Table1[[#This Row],[tov]]))</f>
        <v>1.2087912087912089</v>
      </c>
      <c r="AD5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1.0217391304347827</v>
      </c>
    </row>
    <row r="589" spans="1:30" x14ac:dyDescent="0.25">
      <c r="A589">
        <v>40</v>
      </c>
      <c r="B589" s="1">
        <v>40555</v>
      </c>
      <c r="C589" t="s">
        <v>711</v>
      </c>
      <c r="D589" t="s">
        <v>49</v>
      </c>
      <c r="E589" t="s">
        <v>57</v>
      </c>
      <c r="F589" t="s">
        <v>104</v>
      </c>
      <c r="G589">
        <v>40</v>
      </c>
      <c r="H589">
        <v>11</v>
      </c>
      <c r="I589">
        <v>24</v>
      </c>
      <c r="J589">
        <v>0.45800000000000002</v>
      </c>
      <c r="K589">
        <v>3</v>
      </c>
      <c r="L589">
        <v>6</v>
      </c>
      <c r="M589">
        <v>0.5</v>
      </c>
      <c r="N589">
        <v>2</v>
      </c>
      <c r="O589">
        <v>5</v>
      </c>
      <c r="P589">
        <v>0.4</v>
      </c>
      <c r="Q589">
        <v>2</v>
      </c>
      <c r="R589">
        <v>6</v>
      </c>
      <c r="S589">
        <v>8</v>
      </c>
      <c r="T589">
        <v>6</v>
      </c>
      <c r="U589">
        <v>0</v>
      </c>
      <c r="V589">
        <v>0</v>
      </c>
      <c r="W589">
        <v>3</v>
      </c>
      <c r="X589">
        <v>27</v>
      </c>
      <c r="Y589">
        <v>17.399999999999999</v>
      </c>
      <c r="Z589">
        <v>-3</v>
      </c>
      <c r="AA589" s="6" t="s">
        <v>2234</v>
      </c>
      <c r="AB589">
        <f>(Table1[[#This Row],[ast]]/(Table1[[#This Row],[fga]]+(0.44*Table1[[#This Row],[fta]])+Table1[[#This Row],[ast]]+Table1[[#This Row],[tov]]))*100</f>
        <v>17.045454545454543</v>
      </c>
      <c r="AC589">
        <f>(Table1[[#This Row],[pts]]/(Table1[[#This Row],[fga]]+(0.44*Table1[[#This Row],[fta]])+Table1[[#This Row],[tov]]))</f>
        <v>0.92465753424657537</v>
      </c>
      <c r="AD5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590" spans="1:30" x14ac:dyDescent="0.25">
      <c r="A590">
        <v>41</v>
      </c>
      <c r="B590" s="1">
        <v>40561</v>
      </c>
      <c r="C590" t="s">
        <v>712</v>
      </c>
      <c r="D590" t="s">
        <v>49</v>
      </c>
      <c r="E590" t="s">
        <v>64</v>
      </c>
      <c r="F590" t="s">
        <v>38</v>
      </c>
      <c r="G590">
        <v>44</v>
      </c>
      <c r="H590">
        <v>11</v>
      </c>
      <c r="I590">
        <v>30</v>
      </c>
      <c r="J590">
        <v>0.36699999999999999</v>
      </c>
      <c r="K590">
        <v>2</v>
      </c>
      <c r="L590">
        <v>10</v>
      </c>
      <c r="M590">
        <v>0.2</v>
      </c>
      <c r="N590">
        <v>10</v>
      </c>
      <c r="O590">
        <v>11</v>
      </c>
      <c r="P590">
        <v>0.90900000000000003</v>
      </c>
      <c r="Q590">
        <v>2</v>
      </c>
      <c r="R590">
        <v>8</v>
      </c>
      <c r="S590">
        <v>10</v>
      </c>
      <c r="T590">
        <v>7</v>
      </c>
      <c r="U590">
        <v>2</v>
      </c>
      <c r="V590">
        <v>0</v>
      </c>
      <c r="W590">
        <v>6</v>
      </c>
      <c r="X590">
        <v>34</v>
      </c>
      <c r="Y590">
        <v>20.5</v>
      </c>
      <c r="Z590">
        <v>-5</v>
      </c>
      <c r="AA590" s="6" t="s">
        <v>2234</v>
      </c>
      <c r="AB590">
        <f>(Table1[[#This Row],[ast]]/(Table1[[#This Row],[fga]]+(0.44*Table1[[#This Row],[fta]])+Table1[[#This Row],[ast]]+Table1[[#This Row],[tov]]))*100</f>
        <v>14.63210702341137</v>
      </c>
      <c r="AC590">
        <f>(Table1[[#This Row],[pts]]/(Table1[[#This Row],[fga]]+(0.44*Table1[[#This Row],[fta]])+Table1[[#This Row],[tov]]))</f>
        <v>0.83251714005876587</v>
      </c>
      <c r="AD5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591" spans="1:30" x14ac:dyDescent="0.25">
      <c r="A591">
        <v>42</v>
      </c>
      <c r="B591" s="1">
        <v>40565</v>
      </c>
      <c r="C591" t="s">
        <v>713</v>
      </c>
      <c r="D591" t="s">
        <v>49</v>
      </c>
      <c r="E591" t="s">
        <v>79</v>
      </c>
      <c r="F591" t="s">
        <v>179</v>
      </c>
      <c r="G591">
        <v>38</v>
      </c>
      <c r="H591">
        <v>14</v>
      </c>
      <c r="I591">
        <v>29</v>
      </c>
      <c r="J591">
        <v>0.48299999999999998</v>
      </c>
      <c r="K591">
        <v>1</v>
      </c>
      <c r="L591">
        <v>3</v>
      </c>
      <c r="M591">
        <v>0.33300000000000002</v>
      </c>
      <c r="N591">
        <v>9</v>
      </c>
      <c r="O591">
        <v>14</v>
      </c>
      <c r="P591">
        <v>0.64300000000000002</v>
      </c>
      <c r="Q591">
        <v>1</v>
      </c>
      <c r="R591">
        <v>10</v>
      </c>
      <c r="S591">
        <v>11</v>
      </c>
      <c r="T591">
        <v>6</v>
      </c>
      <c r="U591">
        <v>2</v>
      </c>
      <c r="V591">
        <v>1</v>
      </c>
      <c r="W591">
        <v>1</v>
      </c>
      <c r="X591">
        <v>38</v>
      </c>
      <c r="Y591">
        <v>30.1</v>
      </c>
      <c r="Z591">
        <v>13</v>
      </c>
      <c r="AA591" s="6" t="s">
        <v>2235</v>
      </c>
      <c r="AB591">
        <f>(Table1[[#This Row],[ast]]/(Table1[[#This Row],[fga]]+(0.44*Table1[[#This Row],[fta]])+Table1[[#This Row],[ast]]+Table1[[#This Row],[tov]]))*100</f>
        <v>14.231499051233399</v>
      </c>
      <c r="AC591">
        <f>(Table1[[#This Row],[pts]]/(Table1[[#This Row],[fga]]+(0.44*Table1[[#This Row],[fta]])+Table1[[#This Row],[tov]]))</f>
        <v>1.0508849557522124</v>
      </c>
      <c r="AD5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0.97368421052631582</v>
      </c>
    </row>
    <row r="592" spans="1:30" x14ac:dyDescent="0.25">
      <c r="A592">
        <v>43</v>
      </c>
      <c r="B592" s="1">
        <v>40570</v>
      </c>
      <c r="C592" t="s">
        <v>714</v>
      </c>
      <c r="D592" t="s">
        <v>49</v>
      </c>
      <c r="E592" t="s">
        <v>46</v>
      </c>
      <c r="F592" t="s">
        <v>50</v>
      </c>
      <c r="G592">
        <v>43</v>
      </c>
      <c r="H592">
        <v>7</v>
      </c>
      <c r="I592">
        <v>24</v>
      </c>
      <c r="J592">
        <v>0.29199999999999998</v>
      </c>
      <c r="K592">
        <v>0</v>
      </c>
      <c r="L592">
        <v>2</v>
      </c>
      <c r="M592">
        <v>0</v>
      </c>
      <c r="N592">
        <v>10</v>
      </c>
      <c r="O592">
        <v>12</v>
      </c>
      <c r="P592">
        <v>0.83299999999999996</v>
      </c>
      <c r="Q592">
        <v>2</v>
      </c>
      <c r="R592">
        <v>9</v>
      </c>
      <c r="S592">
        <v>11</v>
      </c>
      <c r="T592">
        <v>5</v>
      </c>
      <c r="U592">
        <v>2</v>
      </c>
      <c r="V592">
        <v>2</v>
      </c>
      <c r="W592">
        <v>4</v>
      </c>
      <c r="X592">
        <v>24</v>
      </c>
      <c r="Y592">
        <v>15</v>
      </c>
      <c r="Z592">
        <v>5</v>
      </c>
      <c r="AA592" s="6" t="s">
        <v>2234</v>
      </c>
      <c r="AB592">
        <f>(Table1[[#This Row],[ast]]/(Table1[[#This Row],[fga]]+(0.44*Table1[[#This Row],[fta]])+Table1[[#This Row],[ast]]+Table1[[#This Row],[tov]]))*100</f>
        <v>13.061650992685475</v>
      </c>
      <c r="AC592">
        <f>(Table1[[#This Row],[pts]]/(Table1[[#This Row],[fga]]+(0.44*Table1[[#This Row],[fta]])+Table1[[#This Row],[tov]]))</f>
        <v>0.72115384615384615</v>
      </c>
      <c r="AD5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0.48837209302325579</v>
      </c>
    </row>
    <row r="593" spans="1:30" x14ac:dyDescent="0.25">
      <c r="A593">
        <v>44</v>
      </c>
      <c r="B593" s="1">
        <v>40571</v>
      </c>
      <c r="C593" t="s">
        <v>715</v>
      </c>
      <c r="D593" t="s">
        <v>49</v>
      </c>
      <c r="E593" t="s">
        <v>69</v>
      </c>
      <c r="F593" t="s">
        <v>118</v>
      </c>
      <c r="G593">
        <v>44</v>
      </c>
      <c r="H593">
        <v>15</v>
      </c>
      <c r="I593">
        <v>25</v>
      </c>
      <c r="J593">
        <v>0.6</v>
      </c>
      <c r="K593">
        <v>2</v>
      </c>
      <c r="L593">
        <v>4</v>
      </c>
      <c r="M593">
        <v>0.5</v>
      </c>
      <c r="N593">
        <v>7</v>
      </c>
      <c r="O593">
        <v>10</v>
      </c>
      <c r="P593">
        <v>0.7</v>
      </c>
      <c r="Q593">
        <v>0</v>
      </c>
      <c r="R593">
        <v>8</v>
      </c>
      <c r="S593">
        <v>8</v>
      </c>
      <c r="T593">
        <v>9</v>
      </c>
      <c r="U593">
        <v>1</v>
      </c>
      <c r="V593">
        <v>2</v>
      </c>
      <c r="W593">
        <v>3</v>
      </c>
      <c r="X593">
        <v>39</v>
      </c>
      <c r="Y593">
        <v>34</v>
      </c>
      <c r="Z593">
        <v>4</v>
      </c>
      <c r="AA593" s="6" t="s">
        <v>2235</v>
      </c>
      <c r="AB593">
        <f>(Table1[[#This Row],[ast]]/(Table1[[#This Row],[fga]]+(0.44*Table1[[#This Row],[fta]])+Table1[[#This Row],[ast]]+Table1[[#This Row],[tov]]))*100</f>
        <v>21.739130434782609</v>
      </c>
      <c r="AC593">
        <f>(Table1[[#This Row],[pts]]/(Table1[[#This Row],[fga]]+(0.44*Table1[[#This Row],[fta]])+Table1[[#This Row],[tov]]))</f>
        <v>1.2037037037037037</v>
      </c>
      <c r="AD5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0.97727272727272729</v>
      </c>
    </row>
    <row r="594" spans="1:30" x14ac:dyDescent="0.25">
      <c r="A594">
        <v>45</v>
      </c>
      <c r="B594" s="1">
        <v>40573</v>
      </c>
      <c r="C594" t="s">
        <v>716</v>
      </c>
      <c r="D594" t="s">
        <v>49</v>
      </c>
      <c r="E594" t="s">
        <v>526</v>
      </c>
      <c r="F594" t="s">
        <v>142</v>
      </c>
      <c r="G594">
        <v>40</v>
      </c>
      <c r="H594">
        <v>7</v>
      </c>
      <c r="I594">
        <v>14</v>
      </c>
      <c r="J594">
        <v>0.5</v>
      </c>
      <c r="K594">
        <v>2</v>
      </c>
      <c r="L594">
        <v>5</v>
      </c>
      <c r="M594">
        <v>0.4</v>
      </c>
      <c r="N594">
        <v>7</v>
      </c>
      <c r="O594">
        <v>11</v>
      </c>
      <c r="P594">
        <v>0.63600000000000001</v>
      </c>
      <c r="Q594">
        <v>0</v>
      </c>
      <c r="R594">
        <v>4</v>
      </c>
      <c r="S594">
        <v>4</v>
      </c>
      <c r="T594">
        <v>13</v>
      </c>
      <c r="U594">
        <v>4</v>
      </c>
      <c r="V594">
        <v>3</v>
      </c>
      <c r="W594">
        <v>4</v>
      </c>
      <c r="X594">
        <v>23</v>
      </c>
      <c r="Y594">
        <v>25.6</v>
      </c>
      <c r="Z594">
        <v>6</v>
      </c>
      <c r="AA594" s="6" t="s">
        <v>2235</v>
      </c>
      <c r="AB594">
        <f>(Table1[[#This Row],[ast]]/(Table1[[#This Row],[fga]]+(0.44*Table1[[#This Row],[fta]])+Table1[[#This Row],[ast]]+Table1[[#This Row],[tov]]))*100</f>
        <v>36.272321428571423</v>
      </c>
      <c r="AC594">
        <f>(Table1[[#This Row],[pts]]/(Table1[[#This Row],[fga]]+(0.44*Table1[[#This Row],[fta]])+Table1[[#This Row],[tov]]))</f>
        <v>1.0070052539404553</v>
      </c>
      <c r="AD5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595" spans="1:30" x14ac:dyDescent="0.25">
      <c r="A595">
        <v>46</v>
      </c>
      <c r="B595" s="1">
        <v>40574</v>
      </c>
      <c r="C595" t="s">
        <v>717</v>
      </c>
      <c r="D595" t="s">
        <v>49</v>
      </c>
      <c r="E595" t="s">
        <v>27</v>
      </c>
      <c r="F595" t="s">
        <v>272</v>
      </c>
      <c r="G595">
        <v>31</v>
      </c>
      <c r="H595">
        <v>7</v>
      </c>
      <c r="I595">
        <v>14</v>
      </c>
      <c r="J595">
        <v>0.5</v>
      </c>
      <c r="K595">
        <v>0</v>
      </c>
      <c r="L595">
        <v>0</v>
      </c>
      <c r="N595">
        <v>10</v>
      </c>
      <c r="O595">
        <v>11</v>
      </c>
      <c r="P595">
        <v>0.90900000000000003</v>
      </c>
      <c r="Q595">
        <v>1</v>
      </c>
      <c r="R595">
        <v>3</v>
      </c>
      <c r="S595">
        <v>4</v>
      </c>
      <c r="T595">
        <v>8</v>
      </c>
      <c r="U595">
        <v>0</v>
      </c>
      <c r="V595">
        <v>2</v>
      </c>
      <c r="W595">
        <v>2</v>
      </c>
      <c r="X595">
        <v>24</v>
      </c>
      <c r="Y595">
        <v>22.8</v>
      </c>
      <c r="Z595">
        <v>20</v>
      </c>
      <c r="AA595" s="6" t="s">
        <v>2235</v>
      </c>
      <c r="AB595">
        <f>(Table1[[#This Row],[ast]]/(Table1[[#This Row],[fga]]+(0.44*Table1[[#This Row],[fta]])+Table1[[#This Row],[ast]]+Table1[[#This Row],[tov]]))*100</f>
        <v>27.739251040221912</v>
      </c>
      <c r="AC595">
        <f>(Table1[[#This Row],[pts]]/(Table1[[#This Row],[fga]]+(0.44*Table1[[#This Row],[fta]])+Table1[[#This Row],[tov]]))</f>
        <v>1.1516314779270633</v>
      </c>
      <c r="AD5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0.90322580645161288</v>
      </c>
    </row>
    <row r="596" spans="1:30" x14ac:dyDescent="0.25">
      <c r="A596">
        <v>47</v>
      </c>
      <c r="B596" s="1">
        <v>40577</v>
      </c>
      <c r="C596" t="s">
        <v>718</v>
      </c>
      <c r="D596" t="s">
        <v>49</v>
      </c>
      <c r="E596" t="s">
        <v>93</v>
      </c>
      <c r="F596" t="s">
        <v>123</v>
      </c>
      <c r="G596">
        <v>43</v>
      </c>
      <c r="H596">
        <v>17</v>
      </c>
      <c r="I596">
        <v>25</v>
      </c>
      <c r="J596">
        <v>0.68</v>
      </c>
      <c r="K596">
        <v>3</v>
      </c>
      <c r="L596">
        <v>5</v>
      </c>
      <c r="M596">
        <v>0.6</v>
      </c>
      <c r="N596">
        <v>14</v>
      </c>
      <c r="O596">
        <v>17</v>
      </c>
      <c r="P596">
        <v>0.82399999999999995</v>
      </c>
      <c r="Q596">
        <v>2</v>
      </c>
      <c r="R596">
        <v>9</v>
      </c>
      <c r="S596">
        <v>11</v>
      </c>
      <c r="T596">
        <v>8</v>
      </c>
      <c r="U596">
        <v>1</v>
      </c>
      <c r="V596">
        <v>1</v>
      </c>
      <c r="W596">
        <v>3</v>
      </c>
      <c r="X596">
        <v>51</v>
      </c>
      <c r="Y596">
        <v>46.7</v>
      </c>
      <c r="Z596">
        <v>2</v>
      </c>
      <c r="AA596" s="6" t="s">
        <v>2235</v>
      </c>
      <c r="AB596">
        <f>(Table1[[#This Row],[ast]]/(Table1[[#This Row],[fga]]+(0.44*Table1[[#This Row],[fta]])+Table1[[#This Row],[ast]]+Table1[[#This Row],[tov]]))*100</f>
        <v>18.399264029438822</v>
      </c>
      <c r="AC596">
        <f>(Table1[[#This Row],[pts]]/(Table1[[#This Row],[fga]]+(0.44*Table1[[#This Row],[fta]])+Table1[[#This Row],[tov]]))</f>
        <v>1.4374295377677564</v>
      </c>
      <c r="AD5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1.3488372093023255</v>
      </c>
    </row>
    <row r="597" spans="1:30" x14ac:dyDescent="0.25">
      <c r="A597">
        <v>48</v>
      </c>
      <c r="B597" s="1">
        <v>40578</v>
      </c>
      <c r="C597" t="s">
        <v>719</v>
      </c>
      <c r="D597" t="s">
        <v>49</v>
      </c>
      <c r="E597" t="s">
        <v>178</v>
      </c>
      <c r="F597" t="s">
        <v>96</v>
      </c>
      <c r="G597">
        <v>37</v>
      </c>
      <c r="H597">
        <v>7</v>
      </c>
      <c r="I597">
        <v>13</v>
      </c>
      <c r="J597">
        <v>0.53800000000000003</v>
      </c>
      <c r="K597">
        <v>0</v>
      </c>
      <c r="L597">
        <v>3</v>
      </c>
      <c r="M597">
        <v>0</v>
      </c>
      <c r="N597">
        <v>5</v>
      </c>
      <c r="O597">
        <v>6</v>
      </c>
      <c r="P597">
        <v>0.83299999999999996</v>
      </c>
      <c r="Q597">
        <v>1</v>
      </c>
      <c r="R597">
        <v>7</v>
      </c>
      <c r="S597">
        <v>8</v>
      </c>
      <c r="T597">
        <v>9</v>
      </c>
      <c r="U597">
        <v>0</v>
      </c>
      <c r="V597">
        <v>0</v>
      </c>
      <c r="W597">
        <v>3</v>
      </c>
      <c r="X597">
        <v>19</v>
      </c>
      <c r="Y597">
        <v>17.2</v>
      </c>
      <c r="Z597">
        <v>10</v>
      </c>
      <c r="AA597" s="6" t="s">
        <v>2235</v>
      </c>
      <c r="AB597">
        <f>(Table1[[#This Row],[ast]]/(Table1[[#This Row],[fga]]+(0.44*Table1[[#This Row],[fta]])+Table1[[#This Row],[ast]]+Table1[[#This Row],[tov]]))*100</f>
        <v>32.561505065123008</v>
      </c>
      <c r="AC597">
        <f>(Table1[[#This Row],[pts]]/(Table1[[#This Row],[fga]]+(0.44*Table1[[#This Row],[fta]])+Table1[[#This Row],[tov]]))</f>
        <v>1.0193133047210301</v>
      </c>
      <c r="AD5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0.70270270270270274</v>
      </c>
    </row>
    <row r="598" spans="1:30" x14ac:dyDescent="0.25">
      <c r="A598">
        <v>49</v>
      </c>
      <c r="B598" s="1">
        <v>40580</v>
      </c>
      <c r="C598" t="s">
        <v>720</v>
      </c>
      <c r="D598" t="s">
        <v>49</v>
      </c>
      <c r="E598" t="s">
        <v>57</v>
      </c>
      <c r="F598" t="s">
        <v>218</v>
      </c>
      <c r="G598">
        <v>36</v>
      </c>
      <c r="H598">
        <v>6</v>
      </c>
      <c r="I598">
        <v>15</v>
      </c>
      <c r="J598">
        <v>0.4</v>
      </c>
      <c r="K598">
        <v>0</v>
      </c>
      <c r="L598">
        <v>2</v>
      </c>
      <c r="M598">
        <v>0</v>
      </c>
      <c r="N598">
        <v>0</v>
      </c>
      <c r="O598">
        <v>2</v>
      </c>
      <c r="P598">
        <v>0</v>
      </c>
      <c r="Q598">
        <v>1</v>
      </c>
      <c r="R598">
        <v>5</v>
      </c>
      <c r="S598">
        <v>6</v>
      </c>
      <c r="T598">
        <v>4</v>
      </c>
      <c r="U598">
        <v>4</v>
      </c>
      <c r="V598">
        <v>0</v>
      </c>
      <c r="W598">
        <v>6</v>
      </c>
      <c r="X598">
        <v>12</v>
      </c>
      <c r="Y598">
        <v>5.3</v>
      </c>
      <c r="Z598">
        <v>15</v>
      </c>
      <c r="AA598" s="6" t="s">
        <v>2235</v>
      </c>
      <c r="AB598">
        <f>(Table1[[#This Row],[ast]]/(Table1[[#This Row],[fga]]+(0.44*Table1[[#This Row],[fta]])+Table1[[#This Row],[ast]]+Table1[[#This Row],[tov]]))*100</f>
        <v>15.455950540958268</v>
      </c>
      <c r="AC598">
        <f>(Table1[[#This Row],[pts]]/(Table1[[#This Row],[fga]]+(0.44*Table1[[#This Row],[fta]])+Table1[[#This Row],[tov]]))</f>
        <v>0.54844606946983543</v>
      </c>
      <c r="AD5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0.25</v>
      </c>
    </row>
    <row r="599" spans="1:30" x14ac:dyDescent="0.25">
      <c r="A599">
        <v>50</v>
      </c>
      <c r="B599" s="1">
        <v>40582</v>
      </c>
      <c r="C599" t="s">
        <v>721</v>
      </c>
      <c r="D599" t="s">
        <v>49</v>
      </c>
      <c r="E599" t="s">
        <v>40</v>
      </c>
      <c r="F599" t="s">
        <v>142</v>
      </c>
      <c r="G599">
        <v>42</v>
      </c>
      <c r="H599">
        <v>15</v>
      </c>
      <c r="I599">
        <v>23</v>
      </c>
      <c r="J599">
        <v>0.65200000000000002</v>
      </c>
      <c r="K599">
        <v>2</v>
      </c>
      <c r="L599">
        <v>5</v>
      </c>
      <c r="M599">
        <v>0.4</v>
      </c>
      <c r="N599">
        <v>9</v>
      </c>
      <c r="O599">
        <v>13</v>
      </c>
      <c r="P599">
        <v>0.69199999999999995</v>
      </c>
      <c r="Q599">
        <v>3</v>
      </c>
      <c r="R599">
        <v>10</v>
      </c>
      <c r="S599">
        <v>13</v>
      </c>
      <c r="T599">
        <v>8</v>
      </c>
      <c r="U599">
        <v>3</v>
      </c>
      <c r="V599">
        <v>1</v>
      </c>
      <c r="W599">
        <v>4</v>
      </c>
      <c r="X599">
        <v>41</v>
      </c>
      <c r="Y599">
        <v>39.299999999999997</v>
      </c>
      <c r="Z599">
        <v>18</v>
      </c>
      <c r="AA599" s="6" t="s">
        <v>2235</v>
      </c>
      <c r="AB599">
        <f>(Table1[[#This Row],[ast]]/(Table1[[#This Row],[fga]]+(0.44*Table1[[#This Row],[fta]])+Table1[[#This Row],[ast]]+Table1[[#This Row],[tov]]))*100</f>
        <v>19.646365422396858</v>
      </c>
      <c r="AC599">
        <f>(Table1[[#This Row],[pts]]/(Table1[[#This Row],[fga]]+(0.44*Table1[[#This Row],[fta]])+Table1[[#This Row],[tov]]))</f>
        <v>1.2530562347188265</v>
      </c>
      <c r="AD5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1.1904761904761905</v>
      </c>
    </row>
    <row r="600" spans="1:30" x14ac:dyDescent="0.25">
      <c r="A600">
        <v>51</v>
      </c>
      <c r="B600" s="1">
        <v>40585</v>
      </c>
      <c r="C600" t="s">
        <v>722</v>
      </c>
      <c r="D600" t="s">
        <v>49</v>
      </c>
      <c r="E600" t="s">
        <v>69</v>
      </c>
      <c r="F600" t="s">
        <v>47</v>
      </c>
      <c r="G600">
        <v>35</v>
      </c>
      <c r="H600">
        <v>7</v>
      </c>
      <c r="I600">
        <v>17</v>
      </c>
      <c r="J600">
        <v>0.41199999999999998</v>
      </c>
      <c r="K600">
        <v>0</v>
      </c>
      <c r="L600">
        <v>2</v>
      </c>
      <c r="M600">
        <v>0</v>
      </c>
      <c r="N600">
        <v>2</v>
      </c>
      <c r="O600">
        <v>3</v>
      </c>
      <c r="P600">
        <v>0.66700000000000004</v>
      </c>
      <c r="Q600">
        <v>0</v>
      </c>
      <c r="R600">
        <v>8</v>
      </c>
      <c r="S600">
        <v>8</v>
      </c>
      <c r="T600">
        <v>10</v>
      </c>
      <c r="U600">
        <v>4</v>
      </c>
      <c r="V600">
        <v>0</v>
      </c>
      <c r="W600">
        <v>3</v>
      </c>
      <c r="X600">
        <v>16</v>
      </c>
      <c r="Y600">
        <v>16.899999999999999</v>
      </c>
      <c r="Z600">
        <v>15</v>
      </c>
      <c r="AA600" s="6" t="s">
        <v>2235</v>
      </c>
      <c r="AB600">
        <f>(Table1[[#This Row],[ast]]/(Table1[[#This Row],[fga]]+(0.44*Table1[[#This Row],[fta]])+Table1[[#This Row],[ast]]+Table1[[#This Row],[tov]]))*100</f>
        <v>31.928480204342275</v>
      </c>
      <c r="AC600">
        <f>(Table1[[#This Row],[pts]]/(Table1[[#This Row],[fga]]+(0.44*Table1[[#This Row],[fta]])+Table1[[#This Row],[tov]]))</f>
        <v>0.75046904315196994</v>
      </c>
      <c r="AD6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0.68571428571428572</v>
      </c>
    </row>
    <row r="601" spans="1:30" x14ac:dyDescent="0.25">
      <c r="A601">
        <v>52</v>
      </c>
      <c r="B601" s="1">
        <v>40587</v>
      </c>
      <c r="C601" t="s">
        <v>723</v>
      </c>
      <c r="D601" t="s">
        <v>49</v>
      </c>
      <c r="E601" t="s">
        <v>52</v>
      </c>
      <c r="F601" t="s">
        <v>98</v>
      </c>
      <c r="G601">
        <v>43</v>
      </c>
      <c r="H601">
        <v>10</v>
      </c>
      <c r="I601">
        <v>21</v>
      </c>
      <c r="J601">
        <v>0.47599999999999998</v>
      </c>
      <c r="K601">
        <v>0</v>
      </c>
      <c r="L601">
        <v>2</v>
      </c>
      <c r="M601">
        <v>0</v>
      </c>
      <c r="N601">
        <v>2</v>
      </c>
      <c r="O601">
        <v>3</v>
      </c>
      <c r="P601">
        <v>0.66700000000000004</v>
      </c>
      <c r="Q601">
        <v>1</v>
      </c>
      <c r="R601">
        <v>6</v>
      </c>
      <c r="S601">
        <v>7</v>
      </c>
      <c r="T601">
        <v>7</v>
      </c>
      <c r="U601">
        <v>1</v>
      </c>
      <c r="V601">
        <v>0</v>
      </c>
      <c r="W601">
        <v>4</v>
      </c>
      <c r="X601">
        <v>22</v>
      </c>
      <c r="Y601">
        <v>14.5</v>
      </c>
      <c r="Z601">
        <v>1</v>
      </c>
      <c r="AA601" s="6" t="s">
        <v>2234</v>
      </c>
      <c r="AB601">
        <f>(Table1[[#This Row],[ast]]/(Table1[[#This Row],[fga]]+(0.44*Table1[[#This Row],[fta]])+Table1[[#This Row],[ast]]+Table1[[#This Row],[tov]]))*100</f>
        <v>21.008403361344538</v>
      </c>
      <c r="AC601">
        <f>(Table1[[#This Row],[pts]]/(Table1[[#This Row],[fga]]+(0.44*Table1[[#This Row],[fta]])+Table1[[#This Row],[tov]]))</f>
        <v>0.83586626139817632</v>
      </c>
      <c r="AD6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0.48837209302325579</v>
      </c>
    </row>
    <row r="602" spans="1:30" x14ac:dyDescent="0.25">
      <c r="A602">
        <v>53</v>
      </c>
      <c r="B602" s="1">
        <v>40589</v>
      </c>
      <c r="C602" t="s">
        <v>724</v>
      </c>
      <c r="D602" t="s">
        <v>49</v>
      </c>
      <c r="E602" t="s">
        <v>40</v>
      </c>
      <c r="F602" t="s">
        <v>87</v>
      </c>
      <c r="G602">
        <v>41</v>
      </c>
      <c r="H602">
        <v>11</v>
      </c>
      <c r="I602">
        <v>20</v>
      </c>
      <c r="J602">
        <v>0.55000000000000004</v>
      </c>
      <c r="K602">
        <v>1</v>
      </c>
      <c r="L602">
        <v>3</v>
      </c>
      <c r="M602">
        <v>0.33300000000000002</v>
      </c>
      <c r="N602">
        <v>4</v>
      </c>
      <c r="O602">
        <v>6</v>
      </c>
      <c r="P602">
        <v>0.66700000000000004</v>
      </c>
      <c r="Q602">
        <v>1</v>
      </c>
      <c r="R602">
        <v>5</v>
      </c>
      <c r="S602">
        <v>6</v>
      </c>
      <c r="T602">
        <v>5</v>
      </c>
      <c r="U602">
        <v>2</v>
      </c>
      <c r="V602">
        <v>2</v>
      </c>
      <c r="W602">
        <v>5</v>
      </c>
      <c r="X602">
        <v>27</v>
      </c>
      <c r="Y602">
        <v>20.3</v>
      </c>
      <c r="Z602">
        <v>9</v>
      </c>
      <c r="AA602" s="6" t="s">
        <v>2235</v>
      </c>
      <c r="AB602">
        <f>(Table1[[#This Row],[ast]]/(Table1[[#This Row],[fga]]+(0.44*Table1[[#This Row],[fta]])+Table1[[#This Row],[ast]]+Table1[[#This Row],[tov]]))*100</f>
        <v>15.318627450980394</v>
      </c>
      <c r="AC602">
        <f>(Table1[[#This Row],[pts]]/(Table1[[#This Row],[fga]]+(0.44*Table1[[#This Row],[fta]])+Table1[[#This Row],[tov]]))</f>
        <v>0.97684515195369026</v>
      </c>
      <c r="AD6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0.63414634146341464</v>
      </c>
    </row>
    <row r="603" spans="1:30" x14ac:dyDescent="0.25">
      <c r="A603">
        <v>54</v>
      </c>
      <c r="B603" s="1">
        <v>40590</v>
      </c>
      <c r="C603" t="s">
        <v>725</v>
      </c>
      <c r="D603" t="s">
        <v>49</v>
      </c>
      <c r="E603" t="s">
        <v>79</v>
      </c>
      <c r="F603" t="s">
        <v>58</v>
      </c>
      <c r="G603">
        <v>38</v>
      </c>
      <c r="H603">
        <v>8</v>
      </c>
      <c r="I603">
        <v>18</v>
      </c>
      <c r="J603">
        <v>0.44400000000000001</v>
      </c>
      <c r="K603">
        <v>0</v>
      </c>
      <c r="L603">
        <v>2</v>
      </c>
      <c r="M603">
        <v>0</v>
      </c>
      <c r="N603">
        <v>7</v>
      </c>
      <c r="O603">
        <v>10</v>
      </c>
      <c r="P603">
        <v>0.7</v>
      </c>
      <c r="Q603">
        <v>3</v>
      </c>
      <c r="R603">
        <v>10</v>
      </c>
      <c r="S603">
        <v>13</v>
      </c>
      <c r="T603">
        <v>8</v>
      </c>
      <c r="U603">
        <v>0</v>
      </c>
      <c r="V603">
        <v>0</v>
      </c>
      <c r="W603">
        <v>5</v>
      </c>
      <c r="X603">
        <v>23</v>
      </c>
      <c r="Y603">
        <v>17.7</v>
      </c>
      <c r="Z603">
        <v>6</v>
      </c>
      <c r="AA603" s="6" t="s">
        <v>2235</v>
      </c>
      <c r="AB603">
        <f>(Table1[[#This Row],[ast]]/(Table1[[#This Row],[fga]]+(0.44*Table1[[#This Row],[fta]])+Table1[[#This Row],[ast]]+Table1[[#This Row],[tov]]))*100</f>
        <v>22.598870056497177</v>
      </c>
      <c r="AC603">
        <f>(Table1[[#This Row],[pts]]/(Table1[[#This Row],[fga]]+(0.44*Table1[[#This Row],[fta]])+Table1[[#This Row],[tov]]))</f>
        <v>0.83941605839416067</v>
      </c>
      <c r="AD6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604" spans="1:30" x14ac:dyDescent="0.25">
      <c r="A604">
        <v>55</v>
      </c>
      <c r="B604" s="1">
        <v>40596</v>
      </c>
      <c r="C604" t="s">
        <v>726</v>
      </c>
      <c r="D604" t="s">
        <v>49</v>
      </c>
      <c r="E604" t="s">
        <v>28</v>
      </c>
      <c r="F604" t="s">
        <v>253</v>
      </c>
      <c r="G604">
        <v>30</v>
      </c>
      <c r="H604">
        <v>14</v>
      </c>
      <c r="I604">
        <v>26</v>
      </c>
      <c r="J604">
        <v>0.53800000000000003</v>
      </c>
      <c r="K604">
        <v>3</v>
      </c>
      <c r="L604">
        <v>6</v>
      </c>
      <c r="M604">
        <v>0.5</v>
      </c>
      <c r="N604">
        <v>0</v>
      </c>
      <c r="O604">
        <v>3</v>
      </c>
      <c r="P604">
        <v>0</v>
      </c>
      <c r="Q604">
        <v>2</v>
      </c>
      <c r="R604">
        <v>6</v>
      </c>
      <c r="S604">
        <v>8</v>
      </c>
      <c r="T604">
        <v>3</v>
      </c>
      <c r="U604">
        <v>0</v>
      </c>
      <c r="V604">
        <v>0</v>
      </c>
      <c r="W604">
        <v>3</v>
      </c>
      <c r="X604">
        <v>31</v>
      </c>
      <c r="Y604">
        <v>17.899999999999999</v>
      </c>
      <c r="Z604">
        <v>18</v>
      </c>
      <c r="AA604" s="6" t="s">
        <v>2235</v>
      </c>
      <c r="AB604">
        <f>(Table1[[#This Row],[ast]]/(Table1[[#This Row],[fga]]+(0.44*Table1[[#This Row],[fta]])+Table1[[#This Row],[ast]]+Table1[[#This Row],[tov]]))*100</f>
        <v>9.0036014405762312</v>
      </c>
      <c r="AC604">
        <f>(Table1[[#This Row],[pts]]/(Table1[[#This Row],[fga]]+(0.44*Table1[[#This Row],[fta]])+Table1[[#This Row],[tov]]))</f>
        <v>1.0224274406332454</v>
      </c>
      <c r="AD6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605" spans="1:30" x14ac:dyDescent="0.25">
      <c r="A605">
        <v>56</v>
      </c>
      <c r="B605" s="1">
        <v>40598</v>
      </c>
      <c r="C605" t="s">
        <v>727</v>
      </c>
      <c r="D605" t="s">
        <v>49</v>
      </c>
      <c r="E605" t="s">
        <v>89</v>
      </c>
      <c r="F605" t="s">
        <v>38</v>
      </c>
      <c r="G605">
        <v>41</v>
      </c>
      <c r="H605">
        <v>12</v>
      </c>
      <c r="I605">
        <v>21</v>
      </c>
      <c r="J605">
        <v>0.57099999999999995</v>
      </c>
      <c r="K605">
        <v>0</v>
      </c>
      <c r="L605">
        <v>4</v>
      </c>
      <c r="M605">
        <v>0</v>
      </c>
      <c r="N605">
        <v>5</v>
      </c>
      <c r="O605">
        <v>6</v>
      </c>
      <c r="P605">
        <v>0.83299999999999996</v>
      </c>
      <c r="Q605">
        <v>0</v>
      </c>
      <c r="R605">
        <v>10</v>
      </c>
      <c r="S605">
        <v>10</v>
      </c>
      <c r="T605">
        <v>5</v>
      </c>
      <c r="U605">
        <v>2</v>
      </c>
      <c r="V605">
        <v>1</v>
      </c>
      <c r="W605">
        <v>2</v>
      </c>
      <c r="X605">
        <v>29</v>
      </c>
      <c r="Y605">
        <v>25.5</v>
      </c>
      <c r="Z605">
        <v>3</v>
      </c>
      <c r="AA605" s="6" t="s">
        <v>2234</v>
      </c>
      <c r="AB605">
        <f>(Table1[[#This Row],[ast]]/(Table1[[#This Row],[fga]]+(0.44*Table1[[#This Row],[fta]])+Table1[[#This Row],[ast]]+Table1[[#This Row],[tov]]))*100</f>
        <v>16.318537859007833</v>
      </c>
      <c r="AC605">
        <f>(Table1[[#This Row],[pts]]/(Table1[[#This Row],[fga]]+(0.44*Table1[[#This Row],[fta]])+Table1[[#This Row],[tov]]))</f>
        <v>1.1310452418096724</v>
      </c>
      <c r="AD6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0.85365853658536583</v>
      </c>
    </row>
    <row r="606" spans="1:30" x14ac:dyDescent="0.25">
      <c r="A606">
        <v>57</v>
      </c>
      <c r="B606" s="1">
        <v>40599</v>
      </c>
      <c r="C606" t="s">
        <v>728</v>
      </c>
      <c r="D606" t="s">
        <v>49</v>
      </c>
      <c r="E606" t="s">
        <v>43</v>
      </c>
      <c r="F606" t="s">
        <v>58</v>
      </c>
      <c r="G606">
        <v>43</v>
      </c>
      <c r="H606">
        <v>5</v>
      </c>
      <c r="I606">
        <v>11</v>
      </c>
      <c r="J606">
        <v>0.45500000000000002</v>
      </c>
      <c r="K606">
        <v>0</v>
      </c>
      <c r="L606">
        <v>1</v>
      </c>
      <c r="M606">
        <v>0</v>
      </c>
      <c r="N606">
        <v>15</v>
      </c>
      <c r="O606">
        <v>19</v>
      </c>
      <c r="P606">
        <v>0.78900000000000003</v>
      </c>
      <c r="Q606">
        <v>1</v>
      </c>
      <c r="R606">
        <v>8</v>
      </c>
      <c r="S606">
        <v>9</v>
      </c>
      <c r="T606">
        <v>7</v>
      </c>
      <c r="U606">
        <v>1</v>
      </c>
      <c r="V606">
        <v>3</v>
      </c>
      <c r="W606">
        <v>1</v>
      </c>
      <c r="X606">
        <v>25</v>
      </c>
      <c r="Y606">
        <v>27</v>
      </c>
      <c r="Z606">
        <v>-4</v>
      </c>
      <c r="AA606" s="6" t="s">
        <v>2235</v>
      </c>
      <c r="AB606">
        <f>(Table1[[#This Row],[ast]]/(Table1[[#This Row],[fga]]+(0.44*Table1[[#This Row],[fta]])+Table1[[#This Row],[ast]]+Table1[[#This Row],[tov]]))*100</f>
        <v>25.584795321637426</v>
      </c>
      <c r="AC606">
        <f>(Table1[[#This Row],[pts]]/(Table1[[#This Row],[fga]]+(0.44*Table1[[#This Row],[fta]])+Table1[[#This Row],[tov]]))</f>
        <v>1.2278978388998036</v>
      </c>
      <c r="AD6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607" spans="1:30" x14ac:dyDescent="0.25">
      <c r="A607">
        <v>58</v>
      </c>
      <c r="B607" s="1">
        <v>40601</v>
      </c>
      <c r="C607" t="s">
        <v>729</v>
      </c>
      <c r="D607" t="s">
        <v>49</v>
      </c>
      <c r="E607" t="s">
        <v>46</v>
      </c>
      <c r="F607" t="s">
        <v>50</v>
      </c>
      <c r="G607">
        <v>39</v>
      </c>
      <c r="H607">
        <v>10</v>
      </c>
      <c r="I607">
        <v>20</v>
      </c>
      <c r="J607">
        <v>0.5</v>
      </c>
      <c r="K607">
        <v>1</v>
      </c>
      <c r="L607">
        <v>5</v>
      </c>
      <c r="M607">
        <v>0.2</v>
      </c>
      <c r="N607">
        <v>6</v>
      </c>
      <c r="O607">
        <v>8</v>
      </c>
      <c r="P607">
        <v>0.75</v>
      </c>
      <c r="Q607">
        <v>0</v>
      </c>
      <c r="R607">
        <v>7</v>
      </c>
      <c r="S607">
        <v>7</v>
      </c>
      <c r="T607">
        <v>5</v>
      </c>
      <c r="U607">
        <v>3</v>
      </c>
      <c r="V607">
        <v>1</v>
      </c>
      <c r="W607">
        <v>5</v>
      </c>
      <c r="X607">
        <v>27</v>
      </c>
      <c r="Y607">
        <v>19.7</v>
      </c>
      <c r="Z607">
        <v>-3</v>
      </c>
      <c r="AA607" s="6" t="s">
        <v>2234</v>
      </c>
      <c r="AB607">
        <f>(Table1[[#This Row],[ast]]/(Table1[[#This Row],[fga]]+(0.44*Table1[[#This Row],[fta]])+Table1[[#This Row],[ast]]+Table1[[#This Row],[tov]]))*100</f>
        <v>14.916467780429596</v>
      </c>
      <c r="AC607">
        <f>(Table1[[#This Row],[pts]]/(Table1[[#This Row],[fga]]+(0.44*Table1[[#This Row],[fta]])+Table1[[#This Row],[tov]]))</f>
        <v>0.94670406732117818</v>
      </c>
      <c r="AD6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608" spans="1:30" x14ac:dyDescent="0.25">
      <c r="A608">
        <v>59</v>
      </c>
      <c r="B608" s="1">
        <v>40605</v>
      </c>
      <c r="C608" t="s">
        <v>730</v>
      </c>
      <c r="D608" t="s">
        <v>49</v>
      </c>
      <c r="E608" t="s">
        <v>93</v>
      </c>
      <c r="F608" t="s">
        <v>98</v>
      </c>
      <c r="G608">
        <v>40</v>
      </c>
      <c r="H608">
        <v>11</v>
      </c>
      <c r="I608">
        <v>16</v>
      </c>
      <c r="J608">
        <v>0.68799999999999994</v>
      </c>
      <c r="K608">
        <v>0</v>
      </c>
      <c r="L608">
        <v>2</v>
      </c>
      <c r="M608">
        <v>0</v>
      </c>
      <c r="N608">
        <v>7</v>
      </c>
      <c r="O608">
        <v>7</v>
      </c>
      <c r="P608">
        <v>1</v>
      </c>
      <c r="Q608">
        <v>2</v>
      </c>
      <c r="R608">
        <v>4</v>
      </c>
      <c r="S608">
        <v>6</v>
      </c>
      <c r="T608">
        <v>4</v>
      </c>
      <c r="U608">
        <v>0</v>
      </c>
      <c r="V608">
        <v>2</v>
      </c>
      <c r="W608">
        <v>2</v>
      </c>
      <c r="X608">
        <v>29</v>
      </c>
      <c r="Y608">
        <v>26.2</v>
      </c>
      <c r="Z608">
        <v>0</v>
      </c>
      <c r="AA608" s="6" t="s">
        <v>2234</v>
      </c>
      <c r="AB608">
        <f>(Table1[[#This Row],[ast]]/(Table1[[#This Row],[fga]]+(0.44*Table1[[#This Row],[fta]])+Table1[[#This Row],[ast]]+Table1[[#This Row],[tov]]))*100</f>
        <v>15.94896331738437</v>
      </c>
      <c r="AC608">
        <f>(Table1[[#This Row],[pts]]/(Table1[[#This Row],[fga]]+(0.44*Table1[[#This Row],[fta]])+Table1[[#This Row],[tov]]))</f>
        <v>1.3757115749525617</v>
      </c>
      <c r="AD6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609" spans="1:30" x14ac:dyDescent="0.25">
      <c r="A609">
        <v>60</v>
      </c>
      <c r="B609" s="1">
        <v>40606</v>
      </c>
      <c r="C609" t="s">
        <v>731</v>
      </c>
      <c r="D609" t="s">
        <v>49</v>
      </c>
      <c r="E609" t="s">
        <v>136</v>
      </c>
      <c r="F609" t="s">
        <v>478</v>
      </c>
      <c r="G609">
        <v>36</v>
      </c>
      <c r="H609">
        <v>11</v>
      </c>
      <c r="I609">
        <v>19</v>
      </c>
      <c r="J609">
        <v>0.57899999999999996</v>
      </c>
      <c r="K609">
        <v>1</v>
      </c>
      <c r="L609">
        <v>3</v>
      </c>
      <c r="M609">
        <v>0.33300000000000002</v>
      </c>
      <c r="N609">
        <v>3</v>
      </c>
      <c r="O609">
        <v>7</v>
      </c>
      <c r="P609">
        <v>0.42899999999999999</v>
      </c>
      <c r="Q609">
        <v>3</v>
      </c>
      <c r="R609">
        <v>5</v>
      </c>
      <c r="S609">
        <v>8</v>
      </c>
      <c r="T609">
        <v>7</v>
      </c>
      <c r="U609">
        <v>1</v>
      </c>
      <c r="V609">
        <v>0</v>
      </c>
      <c r="W609">
        <v>4</v>
      </c>
      <c r="X609">
        <v>26</v>
      </c>
      <c r="Y609">
        <v>20.2</v>
      </c>
      <c r="Z609">
        <v>-16</v>
      </c>
      <c r="AA609" s="6" t="s">
        <v>2234</v>
      </c>
      <c r="AB609">
        <f>(Table1[[#This Row],[ast]]/(Table1[[#This Row],[fga]]+(0.44*Table1[[#This Row],[fta]])+Table1[[#This Row],[ast]]+Table1[[#This Row],[tov]]))*100</f>
        <v>21.160822249093108</v>
      </c>
      <c r="AC609">
        <f>(Table1[[#This Row],[pts]]/(Table1[[#This Row],[fga]]+(0.44*Table1[[#This Row],[fta]])+Table1[[#This Row],[tov]]))</f>
        <v>0.99693251533742333</v>
      </c>
      <c r="AD6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610" spans="1:30" x14ac:dyDescent="0.25">
      <c r="A610">
        <v>61</v>
      </c>
      <c r="B610" s="1">
        <v>40608</v>
      </c>
      <c r="C610" t="s">
        <v>732</v>
      </c>
      <c r="D610" t="s">
        <v>49</v>
      </c>
      <c r="E610" t="s">
        <v>89</v>
      </c>
      <c r="F610" t="s">
        <v>41</v>
      </c>
      <c r="G610">
        <v>42</v>
      </c>
      <c r="H610">
        <v>10</v>
      </c>
      <c r="I610">
        <v>18</v>
      </c>
      <c r="J610">
        <v>0.55600000000000005</v>
      </c>
      <c r="K610">
        <v>1</v>
      </c>
      <c r="L610">
        <v>2</v>
      </c>
      <c r="M610">
        <v>0.5</v>
      </c>
      <c r="N610">
        <v>5</v>
      </c>
      <c r="O610">
        <v>6</v>
      </c>
      <c r="P610">
        <v>0.83299999999999996</v>
      </c>
      <c r="Q610">
        <v>3</v>
      </c>
      <c r="R610">
        <v>5</v>
      </c>
      <c r="S610">
        <v>8</v>
      </c>
      <c r="T610">
        <v>6</v>
      </c>
      <c r="U610">
        <v>2</v>
      </c>
      <c r="V610">
        <v>0</v>
      </c>
      <c r="W610">
        <v>2</v>
      </c>
      <c r="X610">
        <v>26</v>
      </c>
      <c r="Y610">
        <v>24</v>
      </c>
      <c r="Z610">
        <v>-4</v>
      </c>
      <c r="AA610" s="6" t="s">
        <v>2234</v>
      </c>
      <c r="AB610">
        <f>(Table1[[#This Row],[ast]]/(Table1[[#This Row],[fga]]+(0.44*Table1[[#This Row],[fta]])+Table1[[#This Row],[ast]]+Table1[[#This Row],[tov]]))*100</f>
        <v>20.949720670391063</v>
      </c>
      <c r="AC610">
        <f>(Table1[[#This Row],[pts]]/(Table1[[#This Row],[fga]]+(0.44*Table1[[#This Row],[fta]])+Table1[[#This Row],[tov]]))</f>
        <v>1.1484098939929328</v>
      </c>
      <c r="AD6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0.73809523809523814</v>
      </c>
    </row>
    <row r="611" spans="1:30" x14ac:dyDescent="0.25">
      <c r="A611">
        <v>62</v>
      </c>
      <c r="B611" s="1">
        <v>40610</v>
      </c>
      <c r="C611" t="s">
        <v>733</v>
      </c>
      <c r="D611" t="s">
        <v>49</v>
      </c>
      <c r="E611" t="s">
        <v>34</v>
      </c>
      <c r="F611" t="s">
        <v>32</v>
      </c>
      <c r="G611">
        <v>46</v>
      </c>
      <c r="H611">
        <v>14</v>
      </c>
      <c r="I611">
        <v>20</v>
      </c>
      <c r="J611">
        <v>0.7</v>
      </c>
      <c r="K611">
        <v>2</v>
      </c>
      <c r="L611">
        <v>4</v>
      </c>
      <c r="M611">
        <v>0.5</v>
      </c>
      <c r="N611">
        <v>1</v>
      </c>
      <c r="O611">
        <v>4</v>
      </c>
      <c r="P611">
        <v>0.25</v>
      </c>
      <c r="Q611">
        <v>1</v>
      </c>
      <c r="R611">
        <v>10</v>
      </c>
      <c r="S611">
        <v>11</v>
      </c>
      <c r="T611">
        <v>8</v>
      </c>
      <c r="U611">
        <v>1</v>
      </c>
      <c r="V611">
        <v>0</v>
      </c>
      <c r="W611">
        <v>4</v>
      </c>
      <c r="X611">
        <v>31</v>
      </c>
      <c r="Y611">
        <v>26.5</v>
      </c>
      <c r="Z611">
        <v>-2</v>
      </c>
      <c r="AA611" s="6" t="s">
        <v>2234</v>
      </c>
      <c r="AB611">
        <f>(Table1[[#This Row],[ast]]/(Table1[[#This Row],[fga]]+(0.44*Table1[[#This Row],[fta]])+Table1[[#This Row],[ast]]+Table1[[#This Row],[tov]]))*100</f>
        <v>23.696682464454973</v>
      </c>
      <c r="AC611">
        <f>(Table1[[#This Row],[pts]]/(Table1[[#This Row],[fga]]+(0.44*Table1[[#This Row],[fta]])+Table1[[#This Row],[tov]]))</f>
        <v>1.2034161490683228</v>
      </c>
      <c r="AD6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612" spans="1:30" x14ac:dyDescent="0.25">
      <c r="A612">
        <v>63</v>
      </c>
      <c r="B612" s="1">
        <v>40612</v>
      </c>
      <c r="C612" t="s">
        <v>734</v>
      </c>
      <c r="D612" t="s">
        <v>49</v>
      </c>
      <c r="E612" t="s">
        <v>108</v>
      </c>
      <c r="F612" t="s">
        <v>116</v>
      </c>
      <c r="G612">
        <v>42</v>
      </c>
      <c r="H612">
        <v>7</v>
      </c>
      <c r="I612">
        <v>17</v>
      </c>
      <c r="J612">
        <v>0.41199999999999998</v>
      </c>
      <c r="K612">
        <v>0</v>
      </c>
      <c r="L612">
        <v>3</v>
      </c>
      <c r="M612">
        <v>0</v>
      </c>
      <c r="N612">
        <v>5</v>
      </c>
      <c r="O612">
        <v>7</v>
      </c>
      <c r="P612">
        <v>0.71399999999999997</v>
      </c>
      <c r="Q612">
        <v>1</v>
      </c>
      <c r="R612">
        <v>7</v>
      </c>
      <c r="S612">
        <v>8</v>
      </c>
      <c r="T612">
        <v>9</v>
      </c>
      <c r="U612">
        <v>1</v>
      </c>
      <c r="V612">
        <v>0</v>
      </c>
      <c r="W612">
        <v>1</v>
      </c>
      <c r="X612">
        <v>19</v>
      </c>
      <c r="Y612">
        <v>17.8</v>
      </c>
      <c r="Z612">
        <v>8</v>
      </c>
      <c r="AA612" s="6" t="s">
        <v>2235</v>
      </c>
      <c r="AB612">
        <f>(Table1[[#This Row],[ast]]/(Table1[[#This Row],[fga]]+(0.44*Table1[[#This Row],[fta]])+Table1[[#This Row],[ast]]+Table1[[#This Row],[tov]]))*100</f>
        <v>29.920212765957448</v>
      </c>
      <c r="AC612">
        <f>(Table1[[#This Row],[pts]]/(Table1[[#This Row],[fga]]+(0.44*Table1[[#This Row],[fta]])+Table1[[#This Row],[tov]]))</f>
        <v>0.90132827324478182</v>
      </c>
      <c r="AD6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613" spans="1:30" x14ac:dyDescent="0.25">
      <c r="A613">
        <v>64</v>
      </c>
      <c r="B613" s="1">
        <v>40614</v>
      </c>
      <c r="C613" t="s">
        <v>735</v>
      </c>
      <c r="D613" t="s">
        <v>49</v>
      </c>
      <c r="E613" t="s">
        <v>71</v>
      </c>
      <c r="F613" t="s">
        <v>345</v>
      </c>
      <c r="G613">
        <v>32</v>
      </c>
      <c r="H613">
        <v>10</v>
      </c>
      <c r="I613">
        <v>16</v>
      </c>
      <c r="J613">
        <v>0.625</v>
      </c>
      <c r="K613">
        <v>2</v>
      </c>
      <c r="L613">
        <v>4</v>
      </c>
      <c r="M613">
        <v>0.5</v>
      </c>
      <c r="N613">
        <v>5</v>
      </c>
      <c r="O613">
        <v>6</v>
      </c>
      <c r="P613">
        <v>0.83299999999999996</v>
      </c>
      <c r="Q613">
        <v>1</v>
      </c>
      <c r="R613">
        <v>4</v>
      </c>
      <c r="S613">
        <v>5</v>
      </c>
      <c r="T613">
        <v>5</v>
      </c>
      <c r="U613">
        <v>1</v>
      </c>
      <c r="V613">
        <v>2</v>
      </c>
      <c r="W613">
        <v>3</v>
      </c>
      <c r="X613">
        <v>27</v>
      </c>
      <c r="Y613">
        <v>23.8</v>
      </c>
      <c r="Z613">
        <v>17</v>
      </c>
      <c r="AA613" s="6" t="s">
        <v>2235</v>
      </c>
      <c r="AB613">
        <f>(Table1[[#This Row],[ast]]/(Table1[[#This Row],[fga]]+(0.44*Table1[[#This Row],[fta]])+Table1[[#This Row],[ast]]+Table1[[#This Row],[tov]]))*100</f>
        <v>18.768768768768769</v>
      </c>
      <c r="AC613">
        <f>(Table1[[#This Row],[pts]]/(Table1[[#This Row],[fga]]+(0.44*Table1[[#This Row],[fta]])+Table1[[#This Row],[tov]]))</f>
        <v>1.2476894639556377</v>
      </c>
      <c r="AD6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0.9375</v>
      </c>
    </row>
    <row r="614" spans="1:30" x14ac:dyDescent="0.25">
      <c r="A614">
        <v>65</v>
      </c>
      <c r="B614" s="1">
        <v>40616</v>
      </c>
      <c r="C614" t="s">
        <v>736</v>
      </c>
      <c r="D614" t="s">
        <v>49</v>
      </c>
      <c r="E614" t="s">
        <v>136</v>
      </c>
      <c r="F614" t="s">
        <v>308</v>
      </c>
      <c r="G614">
        <v>42</v>
      </c>
      <c r="H614">
        <v>8</v>
      </c>
      <c r="I614">
        <v>19</v>
      </c>
      <c r="J614">
        <v>0.42099999999999999</v>
      </c>
      <c r="K614">
        <v>0</v>
      </c>
      <c r="L614">
        <v>1</v>
      </c>
      <c r="M614">
        <v>0</v>
      </c>
      <c r="N614">
        <v>5</v>
      </c>
      <c r="O614">
        <v>5</v>
      </c>
      <c r="P614">
        <v>1</v>
      </c>
      <c r="Q614">
        <v>0</v>
      </c>
      <c r="R614">
        <v>6</v>
      </c>
      <c r="S614">
        <v>6</v>
      </c>
      <c r="T614">
        <v>8</v>
      </c>
      <c r="U614">
        <v>0</v>
      </c>
      <c r="V614">
        <v>2</v>
      </c>
      <c r="W614">
        <v>2</v>
      </c>
      <c r="X614">
        <v>21</v>
      </c>
      <c r="Y614">
        <v>16.5</v>
      </c>
      <c r="Z614">
        <v>22</v>
      </c>
      <c r="AA614" s="6" t="s">
        <v>2235</v>
      </c>
      <c r="AB614">
        <f>(Table1[[#This Row],[ast]]/(Table1[[#This Row],[fga]]+(0.44*Table1[[#This Row],[fta]])+Table1[[#This Row],[ast]]+Table1[[#This Row],[tov]]))*100</f>
        <v>25.641025641025646</v>
      </c>
      <c r="AC614">
        <f>(Table1[[#This Row],[pts]]/(Table1[[#This Row],[fga]]+(0.44*Table1[[#This Row],[fta]])+Table1[[#This Row],[tov]]))</f>
        <v>0.90517241379310343</v>
      </c>
      <c r="AD6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615" spans="1:30" x14ac:dyDescent="0.25">
      <c r="A615">
        <v>66</v>
      </c>
      <c r="B615" s="1">
        <v>40618</v>
      </c>
      <c r="C615" t="s">
        <v>737</v>
      </c>
      <c r="D615" t="s">
        <v>49</v>
      </c>
      <c r="E615" t="s">
        <v>526</v>
      </c>
      <c r="F615" t="s">
        <v>60</v>
      </c>
      <c r="G615">
        <v>40</v>
      </c>
      <c r="H615">
        <v>8</v>
      </c>
      <c r="I615">
        <v>21</v>
      </c>
      <c r="J615">
        <v>0.38100000000000001</v>
      </c>
      <c r="K615">
        <v>0</v>
      </c>
      <c r="L615">
        <v>3</v>
      </c>
      <c r="M615">
        <v>0</v>
      </c>
      <c r="N615">
        <v>3</v>
      </c>
      <c r="O615">
        <v>3</v>
      </c>
      <c r="P615">
        <v>1</v>
      </c>
      <c r="Q615">
        <v>0</v>
      </c>
      <c r="R615">
        <v>8</v>
      </c>
      <c r="S615">
        <v>8</v>
      </c>
      <c r="T615">
        <v>3</v>
      </c>
      <c r="U615">
        <v>1</v>
      </c>
      <c r="V615">
        <v>1</v>
      </c>
      <c r="W615">
        <v>1</v>
      </c>
      <c r="X615">
        <v>19</v>
      </c>
      <c r="Y615">
        <v>12.7</v>
      </c>
      <c r="Z615">
        <v>-6</v>
      </c>
      <c r="AA615" s="6" t="s">
        <v>2234</v>
      </c>
      <c r="AB615">
        <f>(Table1[[#This Row],[ast]]/(Table1[[#This Row],[fga]]+(0.44*Table1[[#This Row],[fta]])+Table1[[#This Row],[ast]]+Table1[[#This Row],[tov]]))*100</f>
        <v>11.398176291793312</v>
      </c>
      <c r="AC615">
        <f>(Table1[[#This Row],[pts]]/(Table1[[#This Row],[fga]]+(0.44*Table1[[#This Row],[fta]])+Table1[[#This Row],[tov]]))</f>
        <v>0.81475128644939965</v>
      </c>
      <c r="AD6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</v>
      </c>
    </row>
    <row r="616" spans="1:30" x14ac:dyDescent="0.25">
      <c r="A616">
        <v>67</v>
      </c>
      <c r="B616" s="1">
        <v>40620</v>
      </c>
      <c r="C616" t="s">
        <v>738</v>
      </c>
      <c r="D616" t="s">
        <v>49</v>
      </c>
      <c r="E616" t="s">
        <v>64</v>
      </c>
      <c r="F616" t="s">
        <v>507</v>
      </c>
      <c r="G616">
        <v>31</v>
      </c>
      <c r="H616">
        <v>16</v>
      </c>
      <c r="I616">
        <v>21</v>
      </c>
      <c r="J616">
        <v>0.76200000000000001</v>
      </c>
      <c r="K616">
        <v>5</v>
      </c>
      <c r="L616">
        <v>7</v>
      </c>
      <c r="M616">
        <v>0.71399999999999997</v>
      </c>
      <c r="N616">
        <v>6</v>
      </c>
      <c r="O616">
        <v>7</v>
      </c>
      <c r="P616">
        <v>0.85699999999999998</v>
      </c>
      <c r="Q616">
        <v>0</v>
      </c>
      <c r="R616">
        <v>2</v>
      </c>
      <c r="S616">
        <v>2</v>
      </c>
      <c r="T616">
        <v>3</v>
      </c>
      <c r="U616">
        <v>0</v>
      </c>
      <c r="V616">
        <v>0</v>
      </c>
      <c r="W616">
        <v>4</v>
      </c>
      <c r="X616">
        <v>43</v>
      </c>
      <c r="Y616">
        <v>32.200000000000003</v>
      </c>
      <c r="Z616">
        <v>23</v>
      </c>
      <c r="AA616" s="6" t="s">
        <v>2235</v>
      </c>
      <c r="AB616">
        <f>(Table1[[#This Row],[ast]]/(Table1[[#This Row],[fga]]+(0.44*Table1[[#This Row],[fta]])+Table1[[#This Row],[ast]]+Table1[[#This Row],[tov]]))*100</f>
        <v>9.6525096525096519</v>
      </c>
      <c r="AC616">
        <f>(Table1[[#This Row],[pts]]/(Table1[[#This Row],[fga]]+(0.44*Table1[[#This Row],[fta]])+Table1[[#This Row],[tov]]))</f>
        <v>1.5313390313390314</v>
      </c>
      <c r="AD6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1.2258064516129032</v>
      </c>
    </row>
    <row r="617" spans="1:30" x14ac:dyDescent="0.25">
      <c r="A617">
        <v>68</v>
      </c>
      <c r="B617" s="1">
        <v>40621</v>
      </c>
      <c r="C617" t="s">
        <v>739</v>
      </c>
      <c r="D617" t="s">
        <v>49</v>
      </c>
      <c r="E617" t="s">
        <v>37</v>
      </c>
      <c r="F617" t="s">
        <v>142</v>
      </c>
      <c r="G617">
        <v>41</v>
      </c>
      <c r="H617">
        <v>15</v>
      </c>
      <c r="I617">
        <v>25</v>
      </c>
      <c r="J617">
        <v>0.6</v>
      </c>
      <c r="K617">
        <v>1</v>
      </c>
      <c r="L617">
        <v>4</v>
      </c>
      <c r="M617">
        <v>0.25</v>
      </c>
      <c r="N617">
        <v>2</v>
      </c>
      <c r="O617">
        <v>2</v>
      </c>
      <c r="P617">
        <v>1</v>
      </c>
      <c r="Q617">
        <v>0</v>
      </c>
      <c r="R617">
        <v>6</v>
      </c>
      <c r="S617">
        <v>6</v>
      </c>
      <c r="T617">
        <v>2</v>
      </c>
      <c r="U617">
        <v>2</v>
      </c>
      <c r="V617">
        <v>0</v>
      </c>
      <c r="W617">
        <v>5</v>
      </c>
      <c r="X617">
        <v>33</v>
      </c>
      <c r="Y617">
        <v>20.5</v>
      </c>
      <c r="Z617">
        <v>16</v>
      </c>
      <c r="AA617" s="6" t="s">
        <v>2235</v>
      </c>
      <c r="AB617">
        <f>(Table1[[#This Row],[ast]]/(Table1[[#This Row],[fga]]+(0.44*Table1[[#This Row],[fta]])+Table1[[#This Row],[ast]]+Table1[[#This Row],[tov]]))*100</f>
        <v>6.0827250608272516</v>
      </c>
      <c r="AC617">
        <f>(Table1[[#This Row],[pts]]/(Table1[[#This Row],[fga]]+(0.44*Table1[[#This Row],[fta]])+Table1[[#This Row],[tov]]))</f>
        <v>1.0686528497409327</v>
      </c>
      <c r="AD6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618" spans="1:30" x14ac:dyDescent="0.25">
      <c r="A618">
        <v>69</v>
      </c>
      <c r="B618" s="1">
        <v>40625</v>
      </c>
      <c r="C618" t="s">
        <v>740</v>
      </c>
      <c r="D618" t="s">
        <v>49</v>
      </c>
      <c r="E618" t="s">
        <v>69</v>
      </c>
      <c r="F618" t="s">
        <v>116</v>
      </c>
      <c r="G618">
        <v>42</v>
      </c>
      <c r="H618">
        <v>8</v>
      </c>
      <c r="I618">
        <v>16</v>
      </c>
      <c r="J618">
        <v>0.5</v>
      </c>
      <c r="K618">
        <v>0</v>
      </c>
      <c r="L618">
        <v>3</v>
      </c>
      <c r="M618">
        <v>0</v>
      </c>
      <c r="N618">
        <v>3</v>
      </c>
      <c r="O618">
        <v>4</v>
      </c>
      <c r="P618">
        <v>0.75</v>
      </c>
      <c r="Q618">
        <v>3</v>
      </c>
      <c r="R618">
        <v>5</v>
      </c>
      <c r="S618">
        <v>8</v>
      </c>
      <c r="T618">
        <v>7</v>
      </c>
      <c r="U618">
        <v>0</v>
      </c>
      <c r="V618">
        <v>0</v>
      </c>
      <c r="W618">
        <v>3</v>
      </c>
      <c r="X618">
        <v>19</v>
      </c>
      <c r="Y618">
        <v>14.9</v>
      </c>
      <c r="Z618">
        <v>6</v>
      </c>
      <c r="AA618" s="6" t="s">
        <v>2235</v>
      </c>
      <c r="AB618">
        <f>(Table1[[#This Row],[ast]]/(Table1[[#This Row],[fga]]+(0.44*Table1[[#This Row],[fta]])+Table1[[#This Row],[ast]]+Table1[[#This Row],[tov]]))*100</f>
        <v>25.216138328530256</v>
      </c>
      <c r="AC618">
        <f>(Table1[[#This Row],[pts]]/(Table1[[#This Row],[fga]]+(0.44*Table1[[#This Row],[fta]])+Table1[[#This Row],[tov]]))</f>
        <v>0.91522157996146425</v>
      </c>
      <c r="AD6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0.52380952380952384</v>
      </c>
    </row>
    <row r="619" spans="1:30" x14ac:dyDescent="0.25">
      <c r="A619">
        <v>70</v>
      </c>
      <c r="B619" s="1">
        <v>40627</v>
      </c>
      <c r="C619" t="s">
        <v>741</v>
      </c>
      <c r="D619" t="s">
        <v>49</v>
      </c>
      <c r="E619" t="s">
        <v>54</v>
      </c>
      <c r="F619" t="s">
        <v>96</v>
      </c>
      <c r="G619">
        <v>41</v>
      </c>
      <c r="H619">
        <v>11</v>
      </c>
      <c r="I619">
        <v>17</v>
      </c>
      <c r="J619">
        <v>0.64700000000000002</v>
      </c>
      <c r="K619">
        <v>1</v>
      </c>
      <c r="L619">
        <v>4</v>
      </c>
      <c r="M619">
        <v>0.25</v>
      </c>
      <c r="N619">
        <v>9</v>
      </c>
      <c r="O619">
        <v>9</v>
      </c>
      <c r="P619">
        <v>1</v>
      </c>
      <c r="Q619">
        <v>2</v>
      </c>
      <c r="R619">
        <v>8</v>
      </c>
      <c r="S619">
        <v>10</v>
      </c>
      <c r="T619">
        <v>2</v>
      </c>
      <c r="U619">
        <v>3</v>
      </c>
      <c r="V619">
        <v>1</v>
      </c>
      <c r="W619">
        <v>4</v>
      </c>
      <c r="X619">
        <v>32</v>
      </c>
      <c r="Y619">
        <v>28.2</v>
      </c>
      <c r="Z619">
        <v>17</v>
      </c>
      <c r="AA619" s="6" t="s">
        <v>2235</v>
      </c>
      <c r="AB619">
        <f>(Table1[[#This Row],[ast]]/(Table1[[#This Row],[fga]]+(0.44*Table1[[#This Row],[fta]])+Table1[[#This Row],[ast]]+Table1[[#This Row],[tov]]))*100</f>
        <v>7.4183976261127587</v>
      </c>
      <c r="AC619">
        <f>(Table1[[#This Row],[pts]]/(Table1[[#This Row],[fga]]+(0.44*Table1[[#This Row],[fta]])+Table1[[#This Row],[tov]]))</f>
        <v>1.2820512820512819</v>
      </c>
      <c r="AD6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0.92682926829268297</v>
      </c>
    </row>
    <row r="620" spans="1:30" x14ac:dyDescent="0.25">
      <c r="A620">
        <v>71</v>
      </c>
      <c r="B620" s="1">
        <v>40629</v>
      </c>
      <c r="C620" t="s">
        <v>742</v>
      </c>
      <c r="D620" t="s">
        <v>49</v>
      </c>
      <c r="E620" t="s">
        <v>85</v>
      </c>
      <c r="F620" t="s">
        <v>116</v>
      </c>
      <c r="G620">
        <v>40</v>
      </c>
      <c r="H620">
        <v>13</v>
      </c>
      <c r="I620">
        <v>21</v>
      </c>
      <c r="J620">
        <v>0.61899999999999999</v>
      </c>
      <c r="K620">
        <v>0</v>
      </c>
      <c r="L620">
        <v>1</v>
      </c>
      <c r="M620">
        <v>0</v>
      </c>
      <c r="N620">
        <v>7</v>
      </c>
      <c r="O620">
        <v>9</v>
      </c>
      <c r="P620">
        <v>0.77800000000000002</v>
      </c>
      <c r="Q620">
        <v>1</v>
      </c>
      <c r="R620">
        <v>9</v>
      </c>
      <c r="S620">
        <v>10</v>
      </c>
      <c r="T620">
        <v>7</v>
      </c>
      <c r="U620">
        <v>0</v>
      </c>
      <c r="V620">
        <v>0</v>
      </c>
      <c r="W620">
        <v>2</v>
      </c>
      <c r="X620">
        <v>33</v>
      </c>
      <c r="Y620">
        <v>28.6</v>
      </c>
      <c r="Z620">
        <v>5</v>
      </c>
      <c r="AA620" s="6" t="s">
        <v>2235</v>
      </c>
      <c r="AB620">
        <f>(Table1[[#This Row],[ast]]/(Table1[[#This Row],[fga]]+(0.44*Table1[[#This Row],[fta]])+Table1[[#This Row],[ast]]+Table1[[#This Row],[tov]]))*100</f>
        <v>20.612485276796232</v>
      </c>
      <c r="AC620">
        <f>(Table1[[#This Row],[pts]]/(Table1[[#This Row],[fga]]+(0.44*Table1[[#This Row],[fta]])+Table1[[#This Row],[tov]]))</f>
        <v>1.2240356083086052</v>
      </c>
      <c r="AD6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621" spans="1:30" x14ac:dyDescent="0.25">
      <c r="A621">
        <v>72</v>
      </c>
      <c r="B621" s="1">
        <v>40631</v>
      </c>
      <c r="C621" t="s">
        <v>743</v>
      </c>
      <c r="D621" t="s">
        <v>49</v>
      </c>
      <c r="E621" t="s">
        <v>27</v>
      </c>
      <c r="F621" t="s">
        <v>74</v>
      </c>
      <c r="G621">
        <v>43</v>
      </c>
      <c r="H621">
        <v>10</v>
      </c>
      <c r="I621">
        <v>21</v>
      </c>
      <c r="J621">
        <v>0.47599999999999998</v>
      </c>
      <c r="K621">
        <v>1</v>
      </c>
      <c r="L621">
        <v>5</v>
      </c>
      <c r="M621">
        <v>0.2</v>
      </c>
      <c r="N621">
        <v>6</v>
      </c>
      <c r="O621">
        <v>10</v>
      </c>
      <c r="P621">
        <v>0.6</v>
      </c>
      <c r="Q621">
        <v>0</v>
      </c>
      <c r="R621">
        <v>10</v>
      </c>
      <c r="S621">
        <v>10</v>
      </c>
      <c r="T621">
        <v>12</v>
      </c>
      <c r="U621">
        <v>0</v>
      </c>
      <c r="V621">
        <v>0</v>
      </c>
      <c r="W621">
        <v>3</v>
      </c>
      <c r="X621">
        <v>27</v>
      </c>
      <c r="Y621">
        <v>21.9</v>
      </c>
      <c r="Z621">
        <v>-9</v>
      </c>
      <c r="AA621" s="6" t="s">
        <v>2234</v>
      </c>
      <c r="AB621">
        <f>(Table1[[#This Row],[ast]]/(Table1[[#This Row],[fga]]+(0.44*Table1[[#This Row],[fta]])+Table1[[#This Row],[ast]]+Table1[[#This Row],[tov]]))*100</f>
        <v>29.702970297029701</v>
      </c>
      <c r="AC621">
        <f>(Table1[[#This Row],[pts]]/(Table1[[#This Row],[fga]]+(0.44*Table1[[#This Row],[fta]])+Table1[[#This Row],[tov]]))</f>
        <v>0.95070422535211274</v>
      </c>
      <c r="AD6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622" spans="1:30" x14ac:dyDescent="0.25">
      <c r="A622">
        <v>73</v>
      </c>
      <c r="B622" s="1">
        <v>40632</v>
      </c>
      <c r="C622" t="s">
        <v>744</v>
      </c>
      <c r="D622" t="s">
        <v>49</v>
      </c>
      <c r="E622" t="s">
        <v>43</v>
      </c>
      <c r="F622" t="s">
        <v>181</v>
      </c>
      <c r="G622">
        <v>44</v>
      </c>
      <c r="H622">
        <v>12</v>
      </c>
      <c r="I622">
        <v>16</v>
      </c>
      <c r="J622">
        <v>0.75</v>
      </c>
      <c r="K622">
        <v>1</v>
      </c>
      <c r="L622">
        <v>3</v>
      </c>
      <c r="M622">
        <v>0.33300000000000002</v>
      </c>
      <c r="N622">
        <v>10</v>
      </c>
      <c r="O622">
        <v>13</v>
      </c>
      <c r="P622">
        <v>0.76900000000000002</v>
      </c>
      <c r="Q622">
        <v>1</v>
      </c>
      <c r="R622">
        <v>7</v>
      </c>
      <c r="S622">
        <v>8</v>
      </c>
      <c r="T622">
        <v>8</v>
      </c>
      <c r="U622">
        <v>5</v>
      </c>
      <c r="V622">
        <v>0</v>
      </c>
      <c r="W622">
        <v>5</v>
      </c>
      <c r="X622">
        <v>35</v>
      </c>
      <c r="Y622">
        <v>34.6</v>
      </c>
      <c r="Z622">
        <v>20</v>
      </c>
      <c r="AA622" s="6" t="s">
        <v>2235</v>
      </c>
      <c r="AB622">
        <f>(Table1[[#This Row],[ast]]/(Table1[[#This Row],[fga]]+(0.44*Table1[[#This Row],[fta]])+Table1[[#This Row],[ast]]+Table1[[#This Row],[tov]]))*100</f>
        <v>23.041474654377879</v>
      </c>
      <c r="AC622">
        <f>(Table1[[#This Row],[pts]]/(Table1[[#This Row],[fga]]+(0.44*Table1[[#This Row],[fta]])+Table1[[#This Row],[tov]]))</f>
        <v>1.3098802395209581</v>
      </c>
      <c r="AD6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23" spans="1:30" x14ac:dyDescent="0.25">
      <c r="A623">
        <v>74</v>
      </c>
      <c r="B623" s="1">
        <v>40634</v>
      </c>
      <c r="C623" t="s">
        <v>745</v>
      </c>
      <c r="D623" t="s">
        <v>49</v>
      </c>
      <c r="E623" t="s">
        <v>62</v>
      </c>
      <c r="F623" t="s">
        <v>190</v>
      </c>
      <c r="G623">
        <v>43</v>
      </c>
      <c r="H623">
        <v>11</v>
      </c>
      <c r="I623">
        <v>20</v>
      </c>
      <c r="J623">
        <v>0.55000000000000004</v>
      </c>
      <c r="K623">
        <v>0</v>
      </c>
      <c r="L623">
        <v>1</v>
      </c>
      <c r="M623">
        <v>0</v>
      </c>
      <c r="N623">
        <v>5</v>
      </c>
      <c r="O623">
        <v>7</v>
      </c>
      <c r="P623">
        <v>0.71399999999999997</v>
      </c>
      <c r="Q623">
        <v>2</v>
      </c>
      <c r="R623">
        <v>4</v>
      </c>
      <c r="S623">
        <v>6</v>
      </c>
      <c r="T623">
        <v>10</v>
      </c>
      <c r="U623">
        <v>3</v>
      </c>
      <c r="V623">
        <v>1</v>
      </c>
      <c r="W623">
        <v>3</v>
      </c>
      <c r="X623">
        <v>27</v>
      </c>
      <c r="Y623">
        <v>26.1</v>
      </c>
      <c r="Z623">
        <v>15</v>
      </c>
      <c r="AA623" s="6" t="s">
        <v>2235</v>
      </c>
      <c r="AB623">
        <f>(Table1[[#This Row],[ast]]/(Table1[[#This Row],[fga]]+(0.44*Table1[[#This Row],[fta]])+Table1[[#This Row],[ast]]+Table1[[#This Row],[tov]]))*100</f>
        <v>27.716186252771617</v>
      </c>
      <c r="AC623">
        <f>(Table1[[#This Row],[pts]]/(Table1[[#This Row],[fga]]+(0.44*Table1[[#This Row],[fta]])+Table1[[#This Row],[tov]]))</f>
        <v>1.035276073619632</v>
      </c>
      <c r="AD6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624" spans="1:30" x14ac:dyDescent="0.25">
      <c r="A624">
        <v>75</v>
      </c>
      <c r="B624" s="1">
        <v>40636</v>
      </c>
      <c r="C624" t="s">
        <v>746</v>
      </c>
      <c r="D624" t="s">
        <v>49</v>
      </c>
      <c r="E624" t="s">
        <v>100</v>
      </c>
      <c r="F624" t="s">
        <v>47</v>
      </c>
      <c r="G624">
        <v>39</v>
      </c>
      <c r="H624">
        <v>13</v>
      </c>
      <c r="I624">
        <v>18</v>
      </c>
      <c r="J624">
        <v>0.72199999999999998</v>
      </c>
      <c r="K624">
        <v>0</v>
      </c>
      <c r="L624">
        <v>2</v>
      </c>
      <c r="M624">
        <v>0</v>
      </c>
      <c r="N624">
        <v>5</v>
      </c>
      <c r="O624">
        <v>8</v>
      </c>
      <c r="P624">
        <v>0.625</v>
      </c>
      <c r="Q624">
        <v>2</v>
      </c>
      <c r="R624">
        <v>9</v>
      </c>
      <c r="S624">
        <v>11</v>
      </c>
      <c r="T624">
        <v>7</v>
      </c>
      <c r="U624">
        <v>3</v>
      </c>
      <c r="V624">
        <v>0</v>
      </c>
      <c r="W624">
        <v>7</v>
      </c>
      <c r="X624">
        <v>31</v>
      </c>
      <c r="Y624">
        <v>26.6</v>
      </c>
      <c r="Z624">
        <v>13</v>
      </c>
      <c r="AA624" s="6" t="s">
        <v>2235</v>
      </c>
      <c r="AB624">
        <f>(Table1[[#This Row],[ast]]/(Table1[[#This Row],[fga]]+(0.44*Table1[[#This Row],[fta]])+Table1[[#This Row],[ast]]+Table1[[#This Row],[tov]]))*100</f>
        <v>19.707207207207208</v>
      </c>
      <c r="AC624">
        <f>(Table1[[#This Row],[pts]]/(Table1[[#This Row],[fga]]+(0.44*Table1[[#This Row],[fta]])+Table1[[#This Row],[tov]]))</f>
        <v>1.0869565217391304</v>
      </c>
      <c r="AD6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625" spans="1:30" x14ac:dyDescent="0.25">
      <c r="A625">
        <v>76</v>
      </c>
      <c r="B625" s="1">
        <v>40639</v>
      </c>
      <c r="C625" t="s">
        <v>747</v>
      </c>
      <c r="D625" t="s">
        <v>49</v>
      </c>
      <c r="E625" t="s">
        <v>121</v>
      </c>
      <c r="F625" t="s">
        <v>50</v>
      </c>
      <c r="G625">
        <v>39</v>
      </c>
      <c r="H625">
        <v>10</v>
      </c>
      <c r="I625">
        <v>22</v>
      </c>
      <c r="J625">
        <v>0.45500000000000002</v>
      </c>
      <c r="K625">
        <v>3</v>
      </c>
      <c r="L625">
        <v>7</v>
      </c>
      <c r="M625">
        <v>0.42899999999999999</v>
      </c>
      <c r="N625">
        <v>6</v>
      </c>
      <c r="O625">
        <v>8</v>
      </c>
      <c r="P625">
        <v>0.75</v>
      </c>
      <c r="Q625">
        <v>1</v>
      </c>
      <c r="R625">
        <v>1</v>
      </c>
      <c r="S625">
        <v>2</v>
      </c>
      <c r="T625">
        <v>8</v>
      </c>
      <c r="U625">
        <v>2</v>
      </c>
      <c r="V625">
        <v>2</v>
      </c>
      <c r="W625">
        <v>4</v>
      </c>
      <c r="X625">
        <v>29</v>
      </c>
      <c r="Y625">
        <v>22</v>
      </c>
      <c r="Z625">
        <v>-10</v>
      </c>
      <c r="AA625" s="6" t="s">
        <v>2234</v>
      </c>
      <c r="AB625">
        <f>(Table1[[#This Row],[ast]]/(Table1[[#This Row],[fga]]+(0.44*Table1[[#This Row],[fta]])+Table1[[#This Row],[ast]]+Table1[[#This Row],[tov]]))*100</f>
        <v>21.321961620469086</v>
      </c>
      <c r="AC625">
        <f>(Table1[[#This Row],[pts]]/(Table1[[#This Row],[fga]]+(0.44*Table1[[#This Row],[fta]])+Table1[[#This Row],[tov]]))</f>
        <v>0.98238482384823844</v>
      </c>
      <c r="AD6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626" spans="1:30" x14ac:dyDescent="0.25">
      <c r="A626">
        <v>77</v>
      </c>
      <c r="B626" s="1">
        <v>40641</v>
      </c>
      <c r="C626" t="s">
        <v>748</v>
      </c>
      <c r="D626" t="s">
        <v>49</v>
      </c>
      <c r="E626" t="s">
        <v>178</v>
      </c>
      <c r="F626" t="s">
        <v>81</v>
      </c>
      <c r="G626">
        <v>37</v>
      </c>
      <c r="H626">
        <v>9</v>
      </c>
      <c r="I626">
        <v>16</v>
      </c>
      <c r="J626">
        <v>0.56299999999999994</v>
      </c>
      <c r="K626">
        <v>0</v>
      </c>
      <c r="L626">
        <v>1</v>
      </c>
      <c r="M626">
        <v>0</v>
      </c>
      <c r="N626">
        <v>5</v>
      </c>
      <c r="O626">
        <v>6</v>
      </c>
      <c r="P626">
        <v>0.83299999999999996</v>
      </c>
      <c r="Q626">
        <v>1</v>
      </c>
      <c r="R626">
        <v>6</v>
      </c>
      <c r="S626">
        <v>7</v>
      </c>
      <c r="T626">
        <v>9</v>
      </c>
      <c r="U626">
        <v>2</v>
      </c>
      <c r="V626">
        <v>1</v>
      </c>
      <c r="W626">
        <v>1</v>
      </c>
      <c r="X626">
        <v>23</v>
      </c>
      <c r="Y626">
        <v>24.7</v>
      </c>
      <c r="Z626">
        <v>12</v>
      </c>
      <c r="AA626" s="6" t="s">
        <v>2235</v>
      </c>
      <c r="AB626">
        <f>(Table1[[#This Row],[ast]]/(Table1[[#This Row],[fga]]+(0.44*Table1[[#This Row],[fta]])+Table1[[#This Row],[ast]]+Table1[[#This Row],[tov]]))*100</f>
        <v>31.424581005586592</v>
      </c>
      <c r="AC626">
        <f>(Table1[[#This Row],[pts]]/(Table1[[#This Row],[fga]]+(0.44*Table1[[#This Row],[fta]])+Table1[[#This Row],[tov]]))</f>
        <v>1.1710794297352343</v>
      </c>
      <c r="AD6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627" spans="1:30" x14ac:dyDescent="0.25">
      <c r="A627">
        <v>78</v>
      </c>
      <c r="B627" s="1">
        <v>40643</v>
      </c>
      <c r="C627" t="s">
        <v>749</v>
      </c>
      <c r="D627" t="s">
        <v>49</v>
      </c>
      <c r="E627" t="s">
        <v>52</v>
      </c>
      <c r="F627" t="s">
        <v>409</v>
      </c>
      <c r="G627">
        <v>37</v>
      </c>
      <c r="H627">
        <v>11</v>
      </c>
      <c r="I627">
        <v>19</v>
      </c>
      <c r="J627">
        <v>0.57899999999999996</v>
      </c>
      <c r="K627">
        <v>0</v>
      </c>
      <c r="L627">
        <v>2</v>
      </c>
      <c r="M627">
        <v>0</v>
      </c>
      <c r="N627">
        <v>5</v>
      </c>
      <c r="O627">
        <v>9</v>
      </c>
      <c r="P627">
        <v>0.55600000000000005</v>
      </c>
      <c r="Q627">
        <v>0</v>
      </c>
      <c r="R627">
        <v>5</v>
      </c>
      <c r="S627">
        <v>5</v>
      </c>
      <c r="T627">
        <v>7</v>
      </c>
      <c r="U627">
        <v>4</v>
      </c>
      <c r="V627">
        <v>1</v>
      </c>
      <c r="W627">
        <v>4</v>
      </c>
      <c r="X627">
        <v>27</v>
      </c>
      <c r="Y627">
        <v>23.2</v>
      </c>
      <c r="Z627">
        <v>24</v>
      </c>
      <c r="AA627" s="6" t="s">
        <v>2235</v>
      </c>
      <c r="AB627">
        <f>(Table1[[#This Row],[ast]]/(Table1[[#This Row],[fga]]+(0.44*Table1[[#This Row],[fta]])+Table1[[#This Row],[ast]]+Table1[[#This Row],[tov]]))*100</f>
        <v>20.612485276796232</v>
      </c>
      <c r="AC627">
        <f>(Table1[[#This Row],[pts]]/(Table1[[#This Row],[fga]]+(0.44*Table1[[#This Row],[fta]])+Table1[[#This Row],[tov]]))</f>
        <v>1.0014836795252224</v>
      </c>
      <c r="AD6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628" spans="1:30" x14ac:dyDescent="0.25">
      <c r="A628">
        <v>79</v>
      </c>
      <c r="B628" s="1">
        <v>40644</v>
      </c>
      <c r="C628" t="s">
        <v>750</v>
      </c>
      <c r="D628" t="s">
        <v>49</v>
      </c>
      <c r="E628" t="s">
        <v>64</v>
      </c>
      <c r="F628" t="s">
        <v>58</v>
      </c>
      <c r="G628">
        <v>43</v>
      </c>
      <c r="H628">
        <v>10</v>
      </c>
      <c r="I628">
        <v>21</v>
      </c>
      <c r="J628">
        <v>0.47599999999999998</v>
      </c>
      <c r="K628">
        <v>2</v>
      </c>
      <c r="L628">
        <v>4</v>
      </c>
      <c r="M628">
        <v>0.5</v>
      </c>
      <c r="N628">
        <v>12</v>
      </c>
      <c r="O628">
        <v>14</v>
      </c>
      <c r="P628">
        <v>0.85699999999999998</v>
      </c>
      <c r="Q628">
        <v>1</v>
      </c>
      <c r="R628">
        <v>9</v>
      </c>
      <c r="S628">
        <v>10</v>
      </c>
      <c r="T628">
        <v>7</v>
      </c>
      <c r="U628">
        <v>3</v>
      </c>
      <c r="V628">
        <v>0</v>
      </c>
      <c r="W628">
        <v>7</v>
      </c>
      <c r="X628">
        <v>34</v>
      </c>
      <c r="Y628">
        <v>26.4</v>
      </c>
      <c r="Z628">
        <v>7</v>
      </c>
      <c r="AA628" s="6" t="s">
        <v>2235</v>
      </c>
      <c r="AB628">
        <f>(Table1[[#This Row],[ast]]/(Table1[[#This Row],[fga]]+(0.44*Table1[[#This Row],[fta]])+Table1[[#This Row],[ast]]+Table1[[#This Row],[tov]]))*100</f>
        <v>17.006802721088437</v>
      </c>
      <c r="AC628">
        <f>(Table1[[#This Row],[pts]]/(Table1[[#This Row],[fga]]+(0.44*Table1[[#This Row],[fta]])+Table1[[#This Row],[tov]]))</f>
        <v>0.99531615925058559</v>
      </c>
      <c r="AD6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629" spans="1:30" x14ac:dyDescent="0.25">
      <c r="A629">
        <v>1</v>
      </c>
      <c r="B629" s="1">
        <v>40902</v>
      </c>
      <c r="C629" t="s">
        <v>751</v>
      </c>
      <c r="D629" t="s">
        <v>49</v>
      </c>
      <c r="E629" t="s">
        <v>133</v>
      </c>
      <c r="F629" t="s">
        <v>91</v>
      </c>
      <c r="G629">
        <v>36</v>
      </c>
      <c r="H629">
        <v>11</v>
      </c>
      <c r="I629">
        <v>19</v>
      </c>
      <c r="J629">
        <v>0.57899999999999996</v>
      </c>
      <c r="K629">
        <v>0</v>
      </c>
      <c r="L629">
        <v>0</v>
      </c>
      <c r="N629">
        <v>15</v>
      </c>
      <c r="O629">
        <v>19</v>
      </c>
      <c r="P629">
        <v>0.78900000000000003</v>
      </c>
      <c r="Q629">
        <v>3</v>
      </c>
      <c r="R629">
        <v>7</v>
      </c>
      <c r="S629">
        <v>10</v>
      </c>
      <c r="T629">
        <v>6</v>
      </c>
      <c r="U629">
        <v>2</v>
      </c>
      <c r="V629">
        <v>2</v>
      </c>
      <c r="W629">
        <v>3</v>
      </c>
      <c r="X629">
        <v>37</v>
      </c>
      <c r="Y629">
        <v>34.1</v>
      </c>
      <c r="Z629">
        <v>27</v>
      </c>
      <c r="AA629" s="6" t="s">
        <v>2235</v>
      </c>
      <c r="AB629">
        <f>(Table1[[#This Row],[ast]]/(Table1[[#This Row],[fga]]+(0.44*Table1[[#This Row],[fta]])+Table1[[#This Row],[ast]]+Table1[[#This Row],[tov]]))*100</f>
        <v>16.5016501650165</v>
      </c>
      <c r="AC629">
        <f>(Table1[[#This Row],[pts]]/(Table1[[#This Row],[fga]]+(0.44*Table1[[#This Row],[fta]])+Table1[[#This Row],[tov]]))</f>
        <v>1.2187088274044795</v>
      </c>
      <c r="AD6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1.1666666666666667</v>
      </c>
    </row>
    <row r="630" spans="1:30" x14ac:dyDescent="0.25">
      <c r="A630">
        <v>2</v>
      </c>
      <c r="B630" s="1">
        <v>40904</v>
      </c>
      <c r="C630" t="s">
        <v>752</v>
      </c>
      <c r="D630" t="s">
        <v>49</v>
      </c>
      <c r="E630" t="s">
        <v>52</v>
      </c>
      <c r="F630" t="s">
        <v>58</v>
      </c>
      <c r="G630">
        <v>36</v>
      </c>
      <c r="H630">
        <v>9</v>
      </c>
      <c r="I630">
        <v>14</v>
      </c>
      <c r="J630">
        <v>0.64300000000000002</v>
      </c>
      <c r="K630">
        <v>0</v>
      </c>
      <c r="L630">
        <v>0</v>
      </c>
      <c r="N630">
        <v>8</v>
      </c>
      <c r="O630">
        <v>9</v>
      </c>
      <c r="P630">
        <v>0.88900000000000001</v>
      </c>
      <c r="Q630">
        <v>1</v>
      </c>
      <c r="R630">
        <v>5</v>
      </c>
      <c r="S630">
        <v>6</v>
      </c>
      <c r="T630">
        <v>5</v>
      </c>
      <c r="U630">
        <v>2</v>
      </c>
      <c r="V630">
        <v>1</v>
      </c>
      <c r="W630">
        <v>3</v>
      </c>
      <c r="X630">
        <v>26</v>
      </c>
      <c r="Y630">
        <v>23.6</v>
      </c>
      <c r="Z630">
        <v>-7</v>
      </c>
      <c r="AA630" s="6" t="s">
        <v>2235</v>
      </c>
      <c r="AB630">
        <f>(Table1[[#This Row],[ast]]/(Table1[[#This Row],[fga]]+(0.44*Table1[[#This Row],[fta]])+Table1[[#This Row],[ast]]+Table1[[#This Row],[tov]]))*100</f>
        <v>19.260400616332817</v>
      </c>
      <c r="AC630">
        <f>(Table1[[#This Row],[pts]]/(Table1[[#This Row],[fga]]+(0.44*Table1[[#This Row],[fta]])+Table1[[#This Row],[tov]]))</f>
        <v>1.2404580152671756</v>
      </c>
      <c r="AD6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0.86111111111111116</v>
      </c>
    </row>
    <row r="631" spans="1:30" x14ac:dyDescent="0.25">
      <c r="A631">
        <v>3</v>
      </c>
      <c r="B631" s="1">
        <v>40905</v>
      </c>
      <c r="C631" t="s">
        <v>753</v>
      </c>
      <c r="D631" t="s">
        <v>49</v>
      </c>
      <c r="E631" t="s">
        <v>178</v>
      </c>
      <c r="F631" t="s">
        <v>118</v>
      </c>
      <c r="G631">
        <v>39</v>
      </c>
      <c r="H631">
        <v>13</v>
      </c>
      <c r="I631">
        <v>23</v>
      </c>
      <c r="J631">
        <v>0.56499999999999995</v>
      </c>
      <c r="K631">
        <v>0</v>
      </c>
      <c r="L631">
        <v>0</v>
      </c>
      <c r="N631">
        <v>9</v>
      </c>
      <c r="O631">
        <v>9</v>
      </c>
      <c r="P631">
        <v>1</v>
      </c>
      <c r="Q631">
        <v>0</v>
      </c>
      <c r="R631">
        <v>6</v>
      </c>
      <c r="S631">
        <v>6</v>
      </c>
      <c r="T631">
        <v>7</v>
      </c>
      <c r="U631">
        <v>3</v>
      </c>
      <c r="V631">
        <v>2</v>
      </c>
      <c r="W631">
        <v>2</v>
      </c>
      <c r="X631">
        <v>35</v>
      </c>
      <c r="Y631">
        <v>33.200000000000003</v>
      </c>
      <c r="Z631">
        <v>5</v>
      </c>
      <c r="AA631" s="6" t="s">
        <v>2235</v>
      </c>
      <c r="AB631">
        <f>(Table1[[#This Row],[ast]]/(Table1[[#This Row],[fga]]+(0.44*Table1[[#This Row],[fta]])+Table1[[#This Row],[ast]]+Table1[[#This Row],[tov]]))*100</f>
        <v>19.466073414905448</v>
      </c>
      <c r="AC631">
        <f>(Table1[[#This Row],[pts]]/(Table1[[#This Row],[fga]]+(0.44*Table1[[#This Row],[fta]])+Table1[[#This Row],[tov]]))</f>
        <v>1.2085635359116023</v>
      </c>
      <c r="AD6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1.0512820512820513</v>
      </c>
    </row>
    <row r="632" spans="1:30" x14ac:dyDescent="0.25">
      <c r="A632">
        <v>4</v>
      </c>
      <c r="B632" s="1">
        <v>40907</v>
      </c>
      <c r="C632" t="s">
        <v>754</v>
      </c>
      <c r="D632" t="s">
        <v>49</v>
      </c>
      <c r="E632" t="s">
        <v>62</v>
      </c>
      <c r="F632" t="s">
        <v>137</v>
      </c>
      <c r="G632">
        <v>37</v>
      </c>
      <c r="H632">
        <v>16</v>
      </c>
      <c r="I632">
        <v>26</v>
      </c>
      <c r="J632">
        <v>0.61499999999999999</v>
      </c>
      <c r="K632">
        <v>0</v>
      </c>
      <c r="L632">
        <v>1</v>
      </c>
      <c r="M632">
        <v>0</v>
      </c>
      <c r="N632">
        <v>2</v>
      </c>
      <c r="O632">
        <v>4</v>
      </c>
      <c r="P632">
        <v>0.5</v>
      </c>
      <c r="Q632">
        <v>1</v>
      </c>
      <c r="R632">
        <v>7</v>
      </c>
      <c r="S632">
        <v>8</v>
      </c>
      <c r="T632">
        <v>10</v>
      </c>
      <c r="U632">
        <v>4</v>
      </c>
      <c r="V632">
        <v>1</v>
      </c>
      <c r="W632">
        <v>4</v>
      </c>
      <c r="X632">
        <v>34</v>
      </c>
      <c r="Y632">
        <v>31.1</v>
      </c>
      <c r="Z632">
        <v>14</v>
      </c>
      <c r="AA632" s="6" t="s">
        <v>2235</v>
      </c>
      <c r="AB632">
        <f>(Table1[[#This Row],[ast]]/(Table1[[#This Row],[fga]]+(0.44*Table1[[#This Row],[fta]])+Table1[[#This Row],[ast]]+Table1[[#This Row],[tov]]))*100</f>
        <v>23.946360153256702</v>
      </c>
      <c r="AC632">
        <f>(Table1[[#This Row],[pts]]/(Table1[[#This Row],[fga]]+(0.44*Table1[[#This Row],[fta]])+Table1[[#This Row],[tov]]))</f>
        <v>1.070528967254408</v>
      </c>
      <c r="AD6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1.1081081081081081</v>
      </c>
    </row>
    <row r="633" spans="1:30" x14ac:dyDescent="0.25">
      <c r="A633">
        <v>5</v>
      </c>
      <c r="B633" s="1">
        <v>40909</v>
      </c>
      <c r="C633" t="s">
        <v>755</v>
      </c>
      <c r="D633" t="s">
        <v>49</v>
      </c>
      <c r="E633" t="s">
        <v>178</v>
      </c>
      <c r="F633" t="s">
        <v>756</v>
      </c>
      <c r="G633">
        <v>28</v>
      </c>
      <c r="H633">
        <v>6</v>
      </c>
      <c r="I633">
        <v>10</v>
      </c>
      <c r="J633">
        <v>0.6</v>
      </c>
      <c r="K633">
        <v>0</v>
      </c>
      <c r="L633">
        <v>0</v>
      </c>
      <c r="N633">
        <v>4</v>
      </c>
      <c r="O633">
        <v>6</v>
      </c>
      <c r="P633">
        <v>0.66700000000000004</v>
      </c>
      <c r="Q633">
        <v>0</v>
      </c>
      <c r="R633">
        <v>9</v>
      </c>
      <c r="S633">
        <v>9</v>
      </c>
      <c r="T633">
        <v>5</v>
      </c>
      <c r="U633">
        <v>1</v>
      </c>
      <c r="V633">
        <v>0</v>
      </c>
      <c r="W633">
        <v>2</v>
      </c>
      <c r="X633">
        <v>16</v>
      </c>
      <c r="Y633">
        <v>15</v>
      </c>
      <c r="Z633">
        <v>24</v>
      </c>
      <c r="AA633" s="6" t="s">
        <v>2235</v>
      </c>
      <c r="AB633">
        <f>(Table1[[#This Row],[ast]]/(Table1[[#This Row],[fga]]+(0.44*Table1[[#This Row],[fta]])+Table1[[#This Row],[ast]]+Table1[[#This Row],[tov]]))*100</f>
        <v>25.45824847250509</v>
      </c>
      <c r="AC633">
        <f>(Table1[[#This Row],[pts]]/(Table1[[#This Row],[fga]]+(0.44*Table1[[#This Row],[fta]])+Table1[[#This Row],[tov]]))</f>
        <v>1.0928961748633879</v>
      </c>
      <c r="AD6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0.8214285714285714</v>
      </c>
    </row>
    <row r="634" spans="1:30" x14ac:dyDescent="0.25">
      <c r="A634">
        <v>6</v>
      </c>
      <c r="B634" s="1">
        <v>40910</v>
      </c>
      <c r="C634" t="s">
        <v>757</v>
      </c>
      <c r="D634" t="s">
        <v>49</v>
      </c>
      <c r="E634" t="s">
        <v>64</v>
      </c>
      <c r="F634" t="s">
        <v>159</v>
      </c>
      <c r="G634">
        <v>39</v>
      </c>
      <c r="H634">
        <v>11</v>
      </c>
      <c r="I634">
        <v>18</v>
      </c>
      <c r="J634">
        <v>0.61099999999999999</v>
      </c>
      <c r="K634">
        <v>0</v>
      </c>
      <c r="L634">
        <v>0</v>
      </c>
      <c r="N634">
        <v>6</v>
      </c>
      <c r="O634">
        <v>9</v>
      </c>
      <c r="P634">
        <v>0.66700000000000004</v>
      </c>
      <c r="Q634">
        <v>2</v>
      </c>
      <c r="R634">
        <v>5</v>
      </c>
      <c r="S634">
        <v>7</v>
      </c>
      <c r="T634">
        <v>6</v>
      </c>
      <c r="U634">
        <v>0</v>
      </c>
      <c r="V634">
        <v>0</v>
      </c>
      <c r="W634">
        <v>4</v>
      </c>
      <c r="X634">
        <v>28</v>
      </c>
      <c r="Y634">
        <v>21.3</v>
      </c>
      <c r="Z634">
        <v>-1</v>
      </c>
      <c r="AA634" s="6" t="s">
        <v>2234</v>
      </c>
      <c r="AB634">
        <f>(Table1[[#This Row],[ast]]/(Table1[[#This Row],[fga]]+(0.44*Table1[[#This Row],[fta]])+Table1[[#This Row],[ast]]+Table1[[#This Row],[tov]]))*100</f>
        <v>18.773466833541928</v>
      </c>
      <c r="AC634">
        <f>(Table1[[#This Row],[pts]]/(Table1[[#This Row],[fga]]+(0.44*Table1[[#This Row],[fta]])+Table1[[#This Row],[tov]]))</f>
        <v>1.078582434514638</v>
      </c>
      <c r="AD6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0.69230769230769229</v>
      </c>
    </row>
    <row r="635" spans="1:30" x14ac:dyDescent="0.25">
      <c r="A635">
        <v>7</v>
      </c>
      <c r="B635" s="1">
        <v>40912</v>
      </c>
      <c r="C635" t="s">
        <v>758</v>
      </c>
      <c r="D635" t="s">
        <v>49</v>
      </c>
      <c r="E635" t="s">
        <v>40</v>
      </c>
      <c r="F635" t="s">
        <v>527</v>
      </c>
      <c r="G635">
        <v>38</v>
      </c>
      <c r="H635">
        <v>12</v>
      </c>
      <c r="I635">
        <v>21</v>
      </c>
      <c r="J635">
        <v>0.57099999999999995</v>
      </c>
      <c r="K635">
        <v>0</v>
      </c>
      <c r="L635">
        <v>0</v>
      </c>
      <c r="N635">
        <v>9</v>
      </c>
      <c r="O635">
        <v>11</v>
      </c>
      <c r="P635">
        <v>0.81799999999999995</v>
      </c>
      <c r="Q635">
        <v>2</v>
      </c>
      <c r="R635">
        <v>6</v>
      </c>
      <c r="S635">
        <v>8</v>
      </c>
      <c r="T635">
        <v>13</v>
      </c>
      <c r="U635">
        <v>2</v>
      </c>
      <c r="V635">
        <v>0</v>
      </c>
      <c r="W635">
        <v>2</v>
      </c>
      <c r="X635">
        <v>33</v>
      </c>
      <c r="Y635">
        <v>33.799999999999997</v>
      </c>
      <c r="Z635">
        <v>31</v>
      </c>
      <c r="AA635" s="6" t="s">
        <v>2235</v>
      </c>
      <c r="AB635">
        <f>(Table1[[#This Row],[ast]]/(Table1[[#This Row],[fga]]+(0.44*Table1[[#This Row],[fta]])+Table1[[#This Row],[ast]]+Table1[[#This Row],[tov]]))*100</f>
        <v>31.831537708129282</v>
      </c>
      <c r="AC635">
        <f>(Table1[[#This Row],[pts]]/(Table1[[#This Row],[fga]]+(0.44*Table1[[#This Row],[fta]])+Table1[[#This Row],[tov]]))</f>
        <v>1.1853448275862069</v>
      </c>
      <c r="AD6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636" spans="1:30" x14ac:dyDescent="0.25">
      <c r="A636">
        <v>8</v>
      </c>
      <c r="B636" s="1">
        <v>40915</v>
      </c>
      <c r="C636" t="s">
        <v>759</v>
      </c>
      <c r="D636" t="s">
        <v>49</v>
      </c>
      <c r="E636" t="s">
        <v>100</v>
      </c>
      <c r="F636" t="s">
        <v>91</v>
      </c>
      <c r="G636">
        <v>37</v>
      </c>
      <c r="H636">
        <v>11</v>
      </c>
      <c r="I636">
        <v>17</v>
      </c>
      <c r="J636">
        <v>0.64700000000000002</v>
      </c>
      <c r="K636">
        <v>0</v>
      </c>
      <c r="L636">
        <v>1</v>
      </c>
      <c r="M636">
        <v>0</v>
      </c>
      <c r="N636">
        <v>10</v>
      </c>
      <c r="O636">
        <v>12</v>
      </c>
      <c r="P636">
        <v>0.83299999999999996</v>
      </c>
      <c r="Q636">
        <v>0</v>
      </c>
      <c r="R636">
        <v>7</v>
      </c>
      <c r="S636">
        <v>7</v>
      </c>
      <c r="T636">
        <v>9</v>
      </c>
      <c r="U636">
        <v>2</v>
      </c>
      <c r="V636">
        <v>1</v>
      </c>
      <c r="W636">
        <v>8</v>
      </c>
      <c r="X636">
        <v>32</v>
      </c>
      <c r="Y636">
        <v>26</v>
      </c>
      <c r="Z636">
        <v>7</v>
      </c>
      <c r="AA636" s="6" t="s">
        <v>2235</v>
      </c>
      <c r="AB636">
        <f>(Table1[[#This Row],[ast]]/(Table1[[#This Row],[fga]]+(0.44*Table1[[#This Row],[fta]])+Table1[[#This Row],[ast]]+Table1[[#This Row],[tov]]))*100</f>
        <v>22.912423625254583</v>
      </c>
      <c r="AC636">
        <f>(Table1[[#This Row],[pts]]/(Table1[[#This Row],[fga]]+(0.44*Table1[[#This Row],[fta]])+Table1[[#This Row],[tov]]))</f>
        <v>1.0568031704095111</v>
      </c>
      <c r="AD6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0.94594594594594594</v>
      </c>
    </row>
    <row r="637" spans="1:30" x14ac:dyDescent="0.25">
      <c r="A637">
        <v>9</v>
      </c>
      <c r="B637" s="1">
        <v>40918</v>
      </c>
      <c r="C637" t="s">
        <v>760</v>
      </c>
      <c r="D637" t="s">
        <v>49</v>
      </c>
      <c r="E637" t="s">
        <v>112</v>
      </c>
      <c r="F637" t="s">
        <v>50</v>
      </c>
      <c r="G637">
        <v>43</v>
      </c>
      <c r="H637">
        <v>10</v>
      </c>
      <c r="I637">
        <v>19</v>
      </c>
      <c r="J637">
        <v>0.52600000000000002</v>
      </c>
      <c r="K637">
        <v>0</v>
      </c>
      <c r="L637">
        <v>2</v>
      </c>
      <c r="M637">
        <v>0</v>
      </c>
      <c r="N637">
        <v>6</v>
      </c>
      <c r="O637">
        <v>8</v>
      </c>
      <c r="P637">
        <v>0.75</v>
      </c>
      <c r="Q637">
        <v>1</v>
      </c>
      <c r="R637">
        <v>10</v>
      </c>
      <c r="S637">
        <v>11</v>
      </c>
      <c r="T637">
        <v>7</v>
      </c>
      <c r="U637">
        <v>2</v>
      </c>
      <c r="V637">
        <v>0</v>
      </c>
      <c r="W637">
        <v>5</v>
      </c>
      <c r="X637">
        <v>26</v>
      </c>
      <c r="Y637">
        <v>21.1</v>
      </c>
      <c r="Z637">
        <v>-5</v>
      </c>
      <c r="AA637" s="6" t="s">
        <v>2234</v>
      </c>
      <c r="AB637">
        <f>(Table1[[#This Row],[ast]]/(Table1[[#This Row],[fga]]+(0.44*Table1[[#This Row],[fta]])+Table1[[#This Row],[ast]]+Table1[[#This Row],[tov]]))*100</f>
        <v>20.278099652375438</v>
      </c>
      <c r="AC637">
        <f>(Table1[[#This Row],[pts]]/(Table1[[#This Row],[fga]]+(0.44*Table1[[#This Row],[fta]])+Table1[[#This Row],[tov]]))</f>
        <v>0.94476744186046513</v>
      </c>
      <c r="AD6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0.69767441860465118</v>
      </c>
    </row>
    <row r="638" spans="1:30" x14ac:dyDescent="0.25">
      <c r="A638">
        <v>10</v>
      </c>
      <c r="B638" s="1">
        <v>40919</v>
      </c>
      <c r="C638" t="s">
        <v>761</v>
      </c>
      <c r="D638" t="s">
        <v>49</v>
      </c>
      <c r="E638" t="s">
        <v>57</v>
      </c>
      <c r="F638" t="s">
        <v>104</v>
      </c>
      <c r="G638">
        <v>42</v>
      </c>
      <c r="H638">
        <v>7</v>
      </c>
      <c r="I638">
        <v>19</v>
      </c>
      <c r="J638">
        <v>0.36799999999999999</v>
      </c>
      <c r="K638">
        <v>0</v>
      </c>
      <c r="L638">
        <v>1</v>
      </c>
      <c r="M638">
        <v>0</v>
      </c>
      <c r="N638">
        <v>9</v>
      </c>
      <c r="O638">
        <v>17</v>
      </c>
      <c r="P638">
        <v>0.52900000000000003</v>
      </c>
      <c r="Q638">
        <v>2</v>
      </c>
      <c r="R638">
        <v>11</v>
      </c>
      <c r="S638">
        <v>13</v>
      </c>
      <c r="T638">
        <v>7</v>
      </c>
      <c r="U638">
        <v>2</v>
      </c>
      <c r="V638">
        <v>0</v>
      </c>
      <c r="W638">
        <v>6</v>
      </c>
      <c r="X638">
        <v>23</v>
      </c>
      <c r="Y638">
        <v>12.9</v>
      </c>
      <c r="Z638">
        <v>-9</v>
      </c>
      <c r="AA638" s="6" t="s">
        <v>2234</v>
      </c>
      <c r="AB638">
        <f>(Table1[[#This Row],[ast]]/(Table1[[#This Row],[fga]]+(0.44*Table1[[#This Row],[fta]])+Table1[[#This Row],[ast]]+Table1[[#This Row],[tov]]))*100</f>
        <v>17.730496453900706</v>
      </c>
      <c r="AC638">
        <f>(Table1[[#This Row],[pts]]/(Table1[[#This Row],[fga]]+(0.44*Table1[[#This Row],[fta]])+Table1[[#This Row],[tov]]))</f>
        <v>0.70812807881773387</v>
      </c>
      <c r="AD6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0.45238095238095238</v>
      </c>
    </row>
    <row r="639" spans="1:30" x14ac:dyDescent="0.25">
      <c r="A639">
        <v>11</v>
      </c>
      <c r="B639" s="1">
        <v>40921</v>
      </c>
      <c r="C639" t="s">
        <v>762</v>
      </c>
      <c r="D639" t="s">
        <v>49</v>
      </c>
      <c r="E639" t="s">
        <v>37</v>
      </c>
      <c r="F639" t="s">
        <v>763</v>
      </c>
      <c r="G639">
        <v>37</v>
      </c>
      <c r="H639">
        <v>13</v>
      </c>
      <c r="I639">
        <v>20</v>
      </c>
      <c r="J639">
        <v>0.65</v>
      </c>
      <c r="K639">
        <v>3</v>
      </c>
      <c r="L639">
        <v>5</v>
      </c>
      <c r="M639">
        <v>0.6</v>
      </c>
      <c r="N639">
        <v>6</v>
      </c>
      <c r="O639">
        <v>11</v>
      </c>
      <c r="P639">
        <v>0.54500000000000004</v>
      </c>
      <c r="Q639">
        <v>1</v>
      </c>
      <c r="R639">
        <v>4</v>
      </c>
      <c r="S639">
        <v>5</v>
      </c>
      <c r="T639">
        <v>6</v>
      </c>
      <c r="U639">
        <v>2</v>
      </c>
      <c r="V639">
        <v>1</v>
      </c>
      <c r="W639">
        <v>4</v>
      </c>
      <c r="X639">
        <v>35</v>
      </c>
      <c r="Y639">
        <v>29</v>
      </c>
      <c r="Z639">
        <v>-16</v>
      </c>
      <c r="AA639" s="6" t="s">
        <v>2234</v>
      </c>
      <c r="AB639">
        <f>(Table1[[#This Row],[ast]]/(Table1[[#This Row],[fga]]+(0.44*Table1[[#This Row],[fta]])+Table1[[#This Row],[ast]]+Table1[[#This Row],[tov]]))*100</f>
        <v>17.221584385763489</v>
      </c>
      <c r="AC639">
        <f>(Table1[[#This Row],[pts]]/(Table1[[#This Row],[fga]]+(0.44*Table1[[#This Row],[fta]])+Table1[[#This Row],[tov]]))</f>
        <v>1.2135922330097086</v>
      </c>
      <c r="AD6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640" spans="1:30" x14ac:dyDescent="0.25">
      <c r="A640">
        <v>12</v>
      </c>
      <c r="B640" s="1">
        <v>40925</v>
      </c>
      <c r="C640" t="s">
        <v>764</v>
      </c>
      <c r="D640" t="s">
        <v>49</v>
      </c>
      <c r="E640" t="s">
        <v>136</v>
      </c>
      <c r="F640" t="s">
        <v>186</v>
      </c>
      <c r="G640">
        <v>35</v>
      </c>
      <c r="H640">
        <v>12</v>
      </c>
      <c r="I640">
        <v>21</v>
      </c>
      <c r="J640">
        <v>0.57099999999999995</v>
      </c>
      <c r="K640">
        <v>4</v>
      </c>
      <c r="L640">
        <v>6</v>
      </c>
      <c r="M640">
        <v>0.66700000000000004</v>
      </c>
      <c r="N640">
        <v>5</v>
      </c>
      <c r="O640">
        <v>9</v>
      </c>
      <c r="P640">
        <v>0.55600000000000005</v>
      </c>
      <c r="Q640">
        <v>1</v>
      </c>
      <c r="R640">
        <v>4</v>
      </c>
      <c r="S640">
        <v>5</v>
      </c>
      <c r="T640">
        <v>10</v>
      </c>
      <c r="U640">
        <v>0</v>
      </c>
      <c r="V640">
        <v>0</v>
      </c>
      <c r="W640">
        <v>4</v>
      </c>
      <c r="X640">
        <v>33</v>
      </c>
      <c r="Y640">
        <v>26.4</v>
      </c>
      <c r="Z640">
        <v>19</v>
      </c>
      <c r="AA640" s="6" t="s">
        <v>2235</v>
      </c>
      <c r="AB640">
        <f>(Table1[[#This Row],[ast]]/(Table1[[#This Row],[fga]]+(0.44*Table1[[#This Row],[fta]])+Table1[[#This Row],[ast]]+Table1[[#This Row],[tov]]))*100</f>
        <v>25.667351129363446</v>
      </c>
      <c r="AC640">
        <f>(Table1[[#This Row],[pts]]/(Table1[[#This Row],[fga]]+(0.44*Table1[[#This Row],[fta]])+Table1[[#This Row],[tov]]))</f>
        <v>1.1395027624309393</v>
      </c>
      <c r="AD6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641" spans="1:30" x14ac:dyDescent="0.25">
      <c r="A641">
        <v>13</v>
      </c>
      <c r="B641" s="1">
        <v>40927</v>
      </c>
      <c r="C641" t="s">
        <v>765</v>
      </c>
      <c r="D641" t="s">
        <v>49</v>
      </c>
      <c r="E641" t="s">
        <v>108</v>
      </c>
      <c r="F641" t="s">
        <v>91</v>
      </c>
      <c r="G641">
        <v>37</v>
      </c>
      <c r="H641">
        <v>12</v>
      </c>
      <c r="I641">
        <v>27</v>
      </c>
      <c r="J641">
        <v>0.44400000000000001</v>
      </c>
      <c r="K641">
        <v>2</v>
      </c>
      <c r="L641">
        <v>3</v>
      </c>
      <c r="M641">
        <v>0.66700000000000004</v>
      </c>
      <c r="N641">
        <v>5</v>
      </c>
      <c r="O641">
        <v>7</v>
      </c>
      <c r="P641">
        <v>0.71399999999999997</v>
      </c>
      <c r="Q641">
        <v>3</v>
      </c>
      <c r="R641">
        <v>5</v>
      </c>
      <c r="S641">
        <v>8</v>
      </c>
      <c r="T641">
        <v>8</v>
      </c>
      <c r="U641">
        <v>4</v>
      </c>
      <c r="V641">
        <v>3</v>
      </c>
      <c r="W641">
        <v>3</v>
      </c>
      <c r="X641">
        <v>31</v>
      </c>
      <c r="Y641">
        <v>26.8</v>
      </c>
      <c r="Z641">
        <v>0</v>
      </c>
      <c r="AA641" s="6" t="s">
        <v>2235</v>
      </c>
      <c r="AB641">
        <f>(Table1[[#This Row],[ast]]/(Table1[[#This Row],[fga]]+(0.44*Table1[[#This Row],[fta]])+Table1[[#This Row],[ast]]+Table1[[#This Row],[tov]]))*100</f>
        <v>19.474196689386563</v>
      </c>
      <c r="AC641">
        <f>(Table1[[#This Row],[pts]]/(Table1[[#This Row],[fga]]+(0.44*Table1[[#This Row],[fta]])+Table1[[#This Row],[tov]]))</f>
        <v>0.93712212817412344</v>
      </c>
      <c r="AD6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642" spans="1:30" x14ac:dyDescent="0.25">
      <c r="A642">
        <v>14</v>
      </c>
      <c r="B642" s="1">
        <v>40929</v>
      </c>
      <c r="C642" t="s">
        <v>766</v>
      </c>
      <c r="D642" t="s">
        <v>49</v>
      </c>
      <c r="E642" t="s">
        <v>54</v>
      </c>
      <c r="F642" t="s">
        <v>507</v>
      </c>
      <c r="G642">
        <v>36</v>
      </c>
      <c r="H642">
        <v>12</v>
      </c>
      <c r="I642">
        <v>17</v>
      </c>
      <c r="J642">
        <v>0.70599999999999996</v>
      </c>
      <c r="K642">
        <v>0</v>
      </c>
      <c r="L642">
        <v>0</v>
      </c>
      <c r="N642">
        <v>4</v>
      </c>
      <c r="O642">
        <v>4</v>
      </c>
      <c r="P642">
        <v>1</v>
      </c>
      <c r="Q642">
        <v>0</v>
      </c>
      <c r="R642">
        <v>9</v>
      </c>
      <c r="S642">
        <v>9</v>
      </c>
      <c r="T642">
        <v>5</v>
      </c>
      <c r="U642">
        <v>4</v>
      </c>
      <c r="V642">
        <v>3</v>
      </c>
      <c r="W642">
        <v>4</v>
      </c>
      <c r="X642">
        <v>28</v>
      </c>
      <c r="Y642">
        <v>28.8</v>
      </c>
      <c r="Z642">
        <v>9</v>
      </c>
      <c r="AA642" s="6" t="s">
        <v>2235</v>
      </c>
      <c r="AB642">
        <f>(Table1[[#This Row],[ast]]/(Table1[[#This Row],[fga]]+(0.44*Table1[[#This Row],[fta]])+Table1[[#This Row],[ast]]+Table1[[#This Row],[tov]]))*100</f>
        <v>18.011527377521613</v>
      </c>
      <c r="AC642">
        <f>(Table1[[#This Row],[pts]]/(Table1[[#This Row],[fga]]+(0.44*Table1[[#This Row],[fta]])+Table1[[#This Row],[tov]]))</f>
        <v>1.2302284710017575</v>
      </c>
      <c r="AD6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1.1111111111111112</v>
      </c>
    </row>
    <row r="643" spans="1:30" x14ac:dyDescent="0.25">
      <c r="A643">
        <v>15</v>
      </c>
      <c r="B643" s="1">
        <v>40930</v>
      </c>
      <c r="C643" t="s">
        <v>767</v>
      </c>
      <c r="D643" t="s">
        <v>49</v>
      </c>
      <c r="E643" t="s">
        <v>121</v>
      </c>
      <c r="F643" t="s">
        <v>32</v>
      </c>
      <c r="G643">
        <v>37</v>
      </c>
      <c r="H643">
        <v>8</v>
      </c>
      <c r="I643">
        <v>18</v>
      </c>
      <c r="J643">
        <v>0.44400000000000001</v>
      </c>
      <c r="K643">
        <v>0</v>
      </c>
      <c r="L643">
        <v>1</v>
      </c>
      <c r="M643">
        <v>0</v>
      </c>
      <c r="N643">
        <v>12</v>
      </c>
      <c r="O643">
        <v>13</v>
      </c>
      <c r="P643">
        <v>0.92300000000000004</v>
      </c>
      <c r="Q643">
        <v>4</v>
      </c>
      <c r="R643">
        <v>9</v>
      </c>
      <c r="S643">
        <v>13</v>
      </c>
      <c r="T643">
        <v>5</v>
      </c>
      <c r="U643">
        <v>1</v>
      </c>
      <c r="V643">
        <v>0</v>
      </c>
      <c r="W643">
        <v>3</v>
      </c>
      <c r="X643">
        <v>28</v>
      </c>
      <c r="Y643">
        <v>24.4</v>
      </c>
      <c r="Z643">
        <v>-4</v>
      </c>
      <c r="AA643" s="6" t="s">
        <v>2234</v>
      </c>
      <c r="AB643">
        <f>(Table1[[#This Row],[ast]]/(Table1[[#This Row],[fga]]+(0.44*Table1[[#This Row],[fta]])+Table1[[#This Row],[ast]]+Table1[[#This Row],[tov]]))*100</f>
        <v>15.762925598991174</v>
      </c>
      <c r="AC643">
        <f>(Table1[[#This Row],[pts]]/(Table1[[#This Row],[fga]]+(0.44*Table1[[#This Row],[fta]])+Table1[[#This Row],[tov]]))</f>
        <v>1.0479041916167666</v>
      </c>
      <c r="AD6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644" spans="1:30" x14ac:dyDescent="0.25">
      <c r="A644">
        <v>16</v>
      </c>
      <c r="B644" s="1">
        <v>40932</v>
      </c>
      <c r="C644" t="s">
        <v>768</v>
      </c>
      <c r="D644" t="s">
        <v>49</v>
      </c>
      <c r="E644" t="s">
        <v>27</v>
      </c>
      <c r="F644" t="s">
        <v>87</v>
      </c>
      <c r="G644">
        <v>38</v>
      </c>
      <c r="H644">
        <v>8</v>
      </c>
      <c r="I644">
        <v>21</v>
      </c>
      <c r="J644">
        <v>0.38100000000000001</v>
      </c>
      <c r="K644">
        <v>1</v>
      </c>
      <c r="L644">
        <v>4</v>
      </c>
      <c r="M644">
        <v>0.25</v>
      </c>
      <c r="N644">
        <v>1</v>
      </c>
      <c r="O644">
        <v>4</v>
      </c>
      <c r="P644">
        <v>0.25</v>
      </c>
      <c r="Q644">
        <v>1</v>
      </c>
      <c r="R644">
        <v>4</v>
      </c>
      <c r="S644">
        <v>5</v>
      </c>
      <c r="T644">
        <v>5</v>
      </c>
      <c r="U644">
        <v>2</v>
      </c>
      <c r="V644">
        <v>0</v>
      </c>
      <c r="W644">
        <v>5</v>
      </c>
      <c r="X644">
        <v>18</v>
      </c>
      <c r="Y644">
        <v>7.3</v>
      </c>
      <c r="Z644">
        <v>9</v>
      </c>
      <c r="AA644" s="6" t="s">
        <v>2235</v>
      </c>
      <c r="AB644">
        <f>(Table1[[#This Row],[ast]]/(Table1[[#This Row],[fga]]+(0.44*Table1[[#This Row],[fta]])+Table1[[#This Row],[ast]]+Table1[[#This Row],[tov]]))*100</f>
        <v>15.262515262515262</v>
      </c>
      <c r="AC644">
        <f>(Table1[[#This Row],[pts]]/(Table1[[#This Row],[fga]]+(0.44*Table1[[#This Row],[fta]])+Table1[[#This Row],[tov]]))</f>
        <v>0.64841498559077804</v>
      </c>
      <c r="AD6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0.23684210526315788</v>
      </c>
    </row>
    <row r="645" spans="1:30" x14ac:dyDescent="0.25">
      <c r="A645">
        <v>17</v>
      </c>
      <c r="B645" s="1">
        <v>40933</v>
      </c>
      <c r="C645" t="s">
        <v>769</v>
      </c>
      <c r="D645" t="s">
        <v>49</v>
      </c>
      <c r="E645" t="s">
        <v>69</v>
      </c>
      <c r="F645" t="s">
        <v>55</v>
      </c>
      <c r="G645">
        <v>42</v>
      </c>
      <c r="H645">
        <v>9</v>
      </c>
      <c r="I645">
        <v>20</v>
      </c>
      <c r="J645">
        <v>0.45</v>
      </c>
      <c r="K645">
        <v>1</v>
      </c>
      <c r="L645">
        <v>3</v>
      </c>
      <c r="M645">
        <v>0.33300000000000002</v>
      </c>
      <c r="N645">
        <v>13</v>
      </c>
      <c r="O645">
        <v>14</v>
      </c>
      <c r="P645">
        <v>0.92900000000000005</v>
      </c>
      <c r="Q645">
        <v>1</v>
      </c>
      <c r="R645">
        <v>5</v>
      </c>
      <c r="S645">
        <v>6</v>
      </c>
      <c r="T645">
        <v>7</v>
      </c>
      <c r="U645">
        <v>2</v>
      </c>
      <c r="V645">
        <v>0</v>
      </c>
      <c r="W645">
        <v>4</v>
      </c>
      <c r="X645">
        <v>32</v>
      </c>
      <c r="Y645">
        <v>25.1</v>
      </c>
      <c r="Z645">
        <v>6</v>
      </c>
      <c r="AA645" s="6" t="s">
        <v>2235</v>
      </c>
      <c r="AB645">
        <f>(Table1[[#This Row],[ast]]/(Table1[[#This Row],[fga]]+(0.44*Table1[[#This Row],[fta]])+Table1[[#This Row],[ast]]+Table1[[#This Row],[tov]]))*100</f>
        <v>18.837459634015072</v>
      </c>
      <c r="AC645">
        <f>(Table1[[#This Row],[pts]]/(Table1[[#This Row],[fga]]+(0.44*Table1[[#This Row],[fta]])+Table1[[#This Row],[tov]]))</f>
        <v>1.0610079575596818</v>
      </c>
      <c r="AD6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0.73809523809523814</v>
      </c>
    </row>
    <row r="646" spans="1:30" x14ac:dyDescent="0.25">
      <c r="A646">
        <v>18</v>
      </c>
      <c r="B646" s="1">
        <v>40935</v>
      </c>
      <c r="C646" t="s">
        <v>770</v>
      </c>
      <c r="D646" t="s">
        <v>49</v>
      </c>
      <c r="E646" t="s">
        <v>46</v>
      </c>
      <c r="F646" t="s">
        <v>77</v>
      </c>
      <c r="G646">
        <v>40</v>
      </c>
      <c r="H646">
        <v>11</v>
      </c>
      <c r="I646">
        <v>18</v>
      </c>
      <c r="J646">
        <v>0.61099999999999999</v>
      </c>
      <c r="K646">
        <v>0</v>
      </c>
      <c r="L646">
        <v>2</v>
      </c>
      <c r="M646">
        <v>0</v>
      </c>
      <c r="N646">
        <v>9</v>
      </c>
      <c r="O646">
        <v>10</v>
      </c>
      <c r="P646">
        <v>0.9</v>
      </c>
      <c r="Q646">
        <v>1</v>
      </c>
      <c r="R646">
        <v>7</v>
      </c>
      <c r="S646">
        <v>8</v>
      </c>
      <c r="T646">
        <v>7</v>
      </c>
      <c r="U646">
        <v>0</v>
      </c>
      <c r="V646">
        <v>0</v>
      </c>
      <c r="W646">
        <v>4</v>
      </c>
      <c r="X646">
        <v>31</v>
      </c>
      <c r="Y646">
        <v>25.3</v>
      </c>
      <c r="Z646">
        <v>4</v>
      </c>
      <c r="AA646" s="6" t="s">
        <v>2235</v>
      </c>
      <c r="AB646">
        <f>(Table1[[#This Row],[ast]]/(Table1[[#This Row],[fga]]+(0.44*Table1[[#This Row],[fta]])+Table1[[#This Row],[ast]]+Table1[[#This Row],[tov]]))*100</f>
        <v>20.95808383233533</v>
      </c>
      <c r="AC646">
        <f>(Table1[[#This Row],[pts]]/(Table1[[#This Row],[fga]]+(0.44*Table1[[#This Row],[fta]])+Table1[[#This Row],[tov]]))</f>
        <v>1.1742424242424243</v>
      </c>
      <c r="AD6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647" spans="1:30" x14ac:dyDescent="0.25">
      <c r="A647">
        <v>19</v>
      </c>
      <c r="B647" s="1">
        <v>40937</v>
      </c>
      <c r="C647" t="s">
        <v>771</v>
      </c>
      <c r="D647" t="s">
        <v>49</v>
      </c>
      <c r="E647" t="s">
        <v>89</v>
      </c>
      <c r="F647" t="s">
        <v>123</v>
      </c>
      <c r="G647">
        <v>41</v>
      </c>
      <c r="H647">
        <v>12</v>
      </c>
      <c r="I647">
        <v>23</v>
      </c>
      <c r="J647">
        <v>0.52200000000000002</v>
      </c>
      <c r="K647">
        <v>1</v>
      </c>
      <c r="L647">
        <v>1</v>
      </c>
      <c r="M647">
        <v>1</v>
      </c>
      <c r="N647">
        <v>10</v>
      </c>
      <c r="O647">
        <v>15</v>
      </c>
      <c r="P647">
        <v>0.66700000000000004</v>
      </c>
      <c r="Q647">
        <v>1</v>
      </c>
      <c r="R647">
        <v>10</v>
      </c>
      <c r="S647">
        <v>11</v>
      </c>
      <c r="T647">
        <v>5</v>
      </c>
      <c r="U647">
        <v>0</v>
      </c>
      <c r="V647">
        <v>1</v>
      </c>
      <c r="W647">
        <v>6</v>
      </c>
      <c r="X647">
        <v>35</v>
      </c>
      <c r="Y647">
        <v>22.8</v>
      </c>
      <c r="Z647">
        <v>3</v>
      </c>
      <c r="AA647" s="6" t="s">
        <v>2235</v>
      </c>
      <c r="AB647">
        <f>(Table1[[#This Row],[ast]]/(Table1[[#This Row],[fga]]+(0.44*Table1[[#This Row],[fta]])+Table1[[#This Row],[ast]]+Table1[[#This Row],[tov]]))*100</f>
        <v>12.315270935960591</v>
      </c>
      <c r="AC647">
        <f>(Table1[[#This Row],[pts]]/(Table1[[#This Row],[fga]]+(0.44*Table1[[#This Row],[fta]])+Table1[[#This Row],[tov]]))</f>
        <v>0.9831460674157303</v>
      </c>
      <c r="AD6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648" spans="1:30" x14ac:dyDescent="0.25">
      <c r="A648">
        <v>20</v>
      </c>
      <c r="B648" s="1">
        <v>40938</v>
      </c>
      <c r="C648" t="s">
        <v>772</v>
      </c>
      <c r="D648" t="s">
        <v>49</v>
      </c>
      <c r="E648" t="s">
        <v>66</v>
      </c>
      <c r="F648" t="s">
        <v>47</v>
      </c>
      <c r="G648">
        <v>30</v>
      </c>
      <c r="H648">
        <v>8</v>
      </c>
      <c r="I648">
        <v>12</v>
      </c>
      <c r="J648">
        <v>0.66700000000000004</v>
      </c>
      <c r="K648">
        <v>1</v>
      </c>
      <c r="L648">
        <v>2</v>
      </c>
      <c r="M648">
        <v>0.5</v>
      </c>
      <c r="N648">
        <v>5</v>
      </c>
      <c r="O648">
        <v>7</v>
      </c>
      <c r="P648">
        <v>0.71399999999999997</v>
      </c>
      <c r="Q648">
        <v>4</v>
      </c>
      <c r="R648">
        <v>7</v>
      </c>
      <c r="S648">
        <v>11</v>
      </c>
      <c r="T648">
        <v>8</v>
      </c>
      <c r="U648">
        <v>1</v>
      </c>
      <c r="V648">
        <v>0</v>
      </c>
      <c r="W648">
        <v>4</v>
      </c>
      <c r="X648">
        <v>22</v>
      </c>
      <c r="Y648">
        <v>23.1</v>
      </c>
      <c r="Z648">
        <v>29</v>
      </c>
      <c r="AA648" s="6" t="s">
        <v>2235</v>
      </c>
      <c r="AB648">
        <f>(Table1[[#This Row],[ast]]/(Table1[[#This Row],[fga]]+(0.44*Table1[[#This Row],[fta]])+Table1[[#This Row],[ast]]+Table1[[#This Row],[tov]]))*100</f>
        <v>29.542097488921716</v>
      </c>
      <c r="AC648">
        <f>(Table1[[#This Row],[pts]]/(Table1[[#This Row],[fga]]+(0.44*Table1[[#This Row],[fta]])+Table1[[#This Row],[tov]]))</f>
        <v>1.1530398322851154</v>
      </c>
      <c r="AD6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1.0666666666666667</v>
      </c>
    </row>
    <row r="649" spans="1:30" x14ac:dyDescent="0.25">
      <c r="A649">
        <v>21</v>
      </c>
      <c r="B649" s="1">
        <v>40940</v>
      </c>
      <c r="C649" t="s">
        <v>773</v>
      </c>
      <c r="D649" t="s">
        <v>49</v>
      </c>
      <c r="E649" t="s">
        <v>121</v>
      </c>
      <c r="F649" t="s">
        <v>159</v>
      </c>
      <c r="G649">
        <v>40</v>
      </c>
      <c r="H649">
        <v>14</v>
      </c>
      <c r="I649">
        <v>24</v>
      </c>
      <c r="J649">
        <v>0.58299999999999996</v>
      </c>
      <c r="K649">
        <v>4</v>
      </c>
      <c r="L649">
        <v>7</v>
      </c>
      <c r="M649">
        <v>0.57099999999999995</v>
      </c>
      <c r="N649">
        <v>8</v>
      </c>
      <c r="O649">
        <v>10</v>
      </c>
      <c r="P649">
        <v>0.8</v>
      </c>
      <c r="Q649">
        <v>0</v>
      </c>
      <c r="R649">
        <v>8</v>
      </c>
      <c r="S649">
        <v>8</v>
      </c>
      <c r="T649">
        <v>5</v>
      </c>
      <c r="U649">
        <v>2</v>
      </c>
      <c r="V649">
        <v>0</v>
      </c>
      <c r="W649">
        <v>7</v>
      </c>
      <c r="X649">
        <v>40</v>
      </c>
      <c r="Y649">
        <v>28.5</v>
      </c>
      <c r="Z649">
        <v>-6</v>
      </c>
      <c r="AA649" s="6" t="s">
        <v>2234</v>
      </c>
      <c r="AB649">
        <f>(Table1[[#This Row],[ast]]/(Table1[[#This Row],[fga]]+(0.44*Table1[[#This Row],[fta]])+Table1[[#This Row],[ast]]+Table1[[#This Row],[tov]]))*100</f>
        <v>12.376237623762377</v>
      </c>
      <c r="AC649">
        <f>(Table1[[#This Row],[pts]]/(Table1[[#This Row],[fga]]+(0.44*Table1[[#This Row],[fta]])+Table1[[#This Row],[tov]]))</f>
        <v>1.1299435028248588</v>
      </c>
      <c r="AD6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650" spans="1:30" x14ac:dyDescent="0.25">
      <c r="A650">
        <v>22</v>
      </c>
      <c r="B650" s="1">
        <v>40942</v>
      </c>
      <c r="C650" t="s">
        <v>774</v>
      </c>
      <c r="D650" t="s">
        <v>49</v>
      </c>
      <c r="E650" t="s">
        <v>54</v>
      </c>
      <c r="F650" t="s">
        <v>253</v>
      </c>
      <c r="G650">
        <v>37</v>
      </c>
      <c r="H650">
        <v>8</v>
      </c>
      <c r="I650">
        <v>16</v>
      </c>
      <c r="J650">
        <v>0.5</v>
      </c>
      <c r="K650">
        <v>0</v>
      </c>
      <c r="L650">
        <v>1</v>
      </c>
      <c r="M650">
        <v>0</v>
      </c>
      <c r="N650">
        <v>3</v>
      </c>
      <c r="O650">
        <v>6</v>
      </c>
      <c r="P650">
        <v>0.5</v>
      </c>
      <c r="Q650">
        <v>1</v>
      </c>
      <c r="R650">
        <v>11</v>
      </c>
      <c r="S650">
        <v>12</v>
      </c>
      <c r="T650">
        <v>8</v>
      </c>
      <c r="U650">
        <v>0</v>
      </c>
      <c r="V650">
        <v>2</v>
      </c>
      <c r="W650">
        <v>2</v>
      </c>
      <c r="X650">
        <v>19</v>
      </c>
      <c r="Y650">
        <v>18</v>
      </c>
      <c r="Z650">
        <v>19</v>
      </c>
      <c r="AA650" s="6" t="s">
        <v>2235</v>
      </c>
      <c r="AB650">
        <f>(Table1[[#This Row],[ast]]/(Table1[[#This Row],[fga]]+(0.44*Table1[[#This Row],[fta]])+Table1[[#This Row],[ast]]+Table1[[#This Row],[tov]]))*100</f>
        <v>27.932960893854748</v>
      </c>
      <c r="AC650">
        <f>(Table1[[#This Row],[pts]]/(Table1[[#This Row],[fga]]+(0.44*Table1[[#This Row],[fta]])+Table1[[#This Row],[tov]]))</f>
        <v>0.9205426356589147</v>
      </c>
      <c r="AD6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651" spans="1:30" x14ac:dyDescent="0.25">
      <c r="A651">
        <v>23</v>
      </c>
      <c r="B651" s="1">
        <v>40944</v>
      </c>
      <c r="C651" t="s">
        <v>775</v>
      </c>
      <c r="D651" t="s">
        <v>49</v>
      </c>
      <c r="E651" t="s">
        <v>79</v>
      </c>
      <c r="F651" t="s">
        <v>116</v>
      </c>
      <c r="G651">
        <v>38</v>
      </c>
      <c r="H651">
        <v>10</v>
      </c>
      <c r="I651">
        <v>17</v>
      </c>
      <c r="J651">
        <v>0.58799999999999997</v>
      </c>
      <c r="K651">
        <v>0</v>
      </c>
      <c r="L651">
        <v>1</v>
      </c>
      <c r="M651">
        <v>0</v>
      </c>
      <c r="N651">
        <v>10</v>
      </c>
      <c r="O651">
        <v>12</v>
      </c>
      <c r="P651">
        <v>0.83299999999999996</v>
      </c>
      <c r="Q651">
        <v>0</v>
      </c>
      <c r="R651">
        <v>9</v>
      </c>
      <c r="S651">
        <v>9</v>
      </c>
      <c r="T651">
        <v>2</v>
      </c>
      <c r="U651">
        <v>1</v>
      </c>
      <c r="V651">
        <v>0</v>
      </c>
      <c r="W651">
        <v>5</v>
      </c>
      <c r="X651">
        <v>30</v>
      </c>
      <c r="Y651">
        <v>21</v>
      </c>
      <c r="Z651">
        <v>11</v>
      </c>
      <c r="AA651" s="6" t="s">
        <v>2235</v>
      </c>
      <c r="AB651">
        <f>(Table1[[#This Row],[ast]]/(Table1[[#This Row],[fga]]+(0.44*Table1[[#This Row],[fta]])+Table1[[#This Row],[ast]]+Table1[[#This Row],[tov]]))*100</f>
        <v>6.830601092896174</v>
      </c>
      <c r="AC651">
        <f>(Table1[[#This Row],[pts]]/(Table1[[#This Row],[fga]]+(0.44*Table1[[#This Row],[fta]])+Table1[[#This Row],[tov]]))</f>
        <v>1.0997067448680351</v>
      </c>
      <c r="AD6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652" spans="1:30" x14ac:dyDescent="0.25">
      <c r="A652">
        <v>24</v>
      </c>
      <c r="B652" s="1">
        <v>40946</v>
      </c>
      <c r="C652" t="s">
        <v>776</v>
      </c>
      <c r="D652" t="s">
        <v>49</v>
      </c>
      <c r="E652" t="s">
        <v>27</v>
      </c>
      <c r="F652" t="s">
        <v>181</v>
      </c>
      <c r="G652">
        <v>39</v>
      </c>
      <c r="H652">
        <v>9</v>
      </c>
      <c r="I652">
        <v>16</v>
      </c>
      <c r="J652">
        <v>0.56299999999999994</v>
      </c>
      <c r="K652">
        <v>0</v>
      </c>
      <c r="L652">
        <v>1</v>
      </c>
      <c r="M652">
        <v>0</v>
      </c>
      <c r="N652">
        <v>6</v>
      </c>
      <c r="O652">
        <v>7</v>
      </c>
      <c r="P652">
        <v>0.85699999999999998</v>
      </c>
      <c r="Q652">
        <v>1</v>
      </c>
      <c r="R652">
        <v>4</v>
      </c>
      <c r="S652">
        <v>5</v>
      </c>
      <c r="T652">
        <v>6</v>
      </c>
      <c r="U652">
        <v>2</v>
      </c>
      <c r="V652">
        <v>0</v>
      </c>
      <c r="W652">
        <v>6</v>
      </c>
      <c r="X652">
        <v>24</v>
      </c>
      <c r="Y652">
        <v>17.7</v>
      </c>
      <c r="Z652">
        <v>5</v>
      </c>
      <c r="AA652" s="6" t="s">
        <v>2235</v>
      </c>
      <c r="AB652">
        <f>(Table1[[#This Row],[ast]]/(Table1[[#This Row],[fga]]+(0.44*Table1[[#This Row],[fta]])+Table1[[#This Row],[ast]]+Table1[[#This Row],[tov]]))*100</f>
        <v>19.305019305019304</v>
      </c>
      <c r="AC652">
        <f>(Table1[[#This Row],[pts]]/(Table1[[#This Row],[fga]]+(0.44*Table1[[#This Row],[fta]])+Table1[[#This Row],[tov]]))</f>
        <v>0.95693779904306231</v>
      </c>
      <c r="AD6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653" spans="1:30" x14ac:dyDescent="0.25">
      <c r="A653">
        <v>25</v>
      </c>
      <c r="B653" s="1">
        <v>40947</v>
      </c>
      <c r="C653" t="s">
        <v>777</v>
      </c>
      <c r="D653" t="s">
        <v>49</v>
      </c>
      <c r="E653" t="s">
        <v>93</v>
      </c>
      <c r="F653" t="s">
        <v>763</v>
      </c>
      <c r="G653">
        <v>39</v>
      </c>
      <c r="H653">
        <v>5</v>
      </c>
      <c r="I653">
        <v>15</v>
      </c>
      <c r="J653">
        <v>0.33300000000000002</v>
      </c>
      <c r="K653">
        <v>0</v>
      </c>
      <c r="L653">
        <v>2</v>
      </c>
      <c r="M653">
        <v>0</v>
      </c>
      <c r="N653">
        <v>7</v>
      </c>
      <c r="O653">
        <v>10</v>
      </c>
      <c r="P653">
        <v>0.7</v>
      </c>
      <c r="Q653">
        <v>0</v>
      </c>
      <c r="R653">
        <v>6</v>
      </c>
      <c r="S653">
        <v>6</v>
      </c>
      <c r="T653">
        <v>10</v>
      </c>
      <c r="U653">
        <v>3</v>
      </c>
      <c r="V653">
        <v>0</v>
      </c>
      <c r="W653">
        <v>3</v>
      </c>
      <c r="X653">
        <v>17</v>
      </c>
      <c r="Y653">
        <v>16.100000000000001</v>
      </c>
      <c r="Z653">
        <v>-1</v>
      </c>
      <c r="AA653" s="6" t="s">
        <v>2234</v>
      </c>
      <c r="AB653">
        <f>(Table1[[#This Row],[ast]]/(Table1[[#This Row],[fga]]+(0.44*Table1[[#This Row],[fta]])+Table1[[#This Row],[ast]]+Table1[[#This Row],[tov]]))*100</f>
        <v>30.864197530864203</v>
      </c>
      <c r="AC653">
        <f>(Table1[[#This Row],[pts]]/(Table1[[#This Row],[fga]]+(0.44*Table1[[#This Row],[fta]])+Table1[[#This Row],[tov]]))</f>
        <v>0.75892857142857151</v>
      </c>
      <c r="AD6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654" spans="1:30" x14ac:dyDescent="0.25">
      <c r="A654">
        <v>26</v>
      </c>
      <c r="B654" s="1">
        <v>40949</v>
      </c>
      <c r="C654" t="s">
        <v>778</v>
      </c>
      <c r="D654" t="s">
        <v>49</v>
      </c>
      <c r="E654" t="s">
        <v>43</v>
      </c>
      <c r="F654" t="s">
        <v>179</v>
      </c>
      <c r="G654">
        <v>33</v>
      </c>
      <c r="H654">
        <v>6</v>
      </c>
      <c r="I654">
        <v>14</v>
      </c>
      <c r="J654">
        <v>0.42899999999999999</v>
      </c>
      <c r="K654">
        <v>0</v>
      </c>
      <c r="L654">
        <v>2</v>
      </c>
      <c r="M654">
        <v>0</v>
      </c>
      <c r="N654">
        <v>6</v>
      </c>
      <c r="O654">
        <v>7</v>
      </c>
      <c r="P654">
        <v>0.85699999999999998</v>
      </c>
      <c r="Q654">
        <v>0</v>
      </c>
      <c r="R654">
        <v>2</v>
      </c>
      <c r="S654">
        <v>2</v>
      </c>
      <c r="T654">
        <v>9</v>
      </c>
      <c r="U654">
        <v>0</v>
      </c>
      <c r="V654">
        <v>2</v>
      </c>
      <c r="W654">
        <v>1</v>
      </c>
      <c r="X654">
        <v>18</v>
      </c>
      <c r="Y654">
        <v>17.100000000000001</v>
      </c>
      <c r="Z654">
        <v>14</v>
      </c>
      <c r="AA654" s="6" t="s">
        <v>2235</v>
      </c>
      <c r="AB654">
        <f>(Table1[[#This Row],[ast]]/(Table1[[#This Row],[fga]]+(0.44*Table1[[#This Row],[fta]])+Table1[[#This Row],[ast]]+Table1[[#This Row],[tov]]))*100</f>
        <v>33.23485967503693</v>
      </c>
      <c r="AC654">
        <f>(Table1[[#This Row],[pts]]/(Table1[[#This Row],[fga]]+(0.44*Table1[[#This Row],[fta]])+Table1[[#This Row],[tov]]))</f>
        <v>0.99557522123893816</v>
      </c>
      <c r="AD6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0.63636363636363635</v>
      </c>
    </row>
    <row r="655" spans="1:30" x14ac:dyDescent="0.25">
      <c r="A655">
        <v>27</v>
      </c>
      <c r="B655" s="1">
        <v>40951</v>
      </c>
      <c r="C655" t="s">
        <v>779</v>
      </c>
      <c r="D655" t="s">
        <v>49</v>
      </c>
      <c r="E655" t="s">
        <v>64</v>
      </c>
      <c r="F655" t="s">
        <v>253</v>
      </c>
      <c r="G655">
        <v>30</v>
      </c>
      <c r="H655">
        <v>6</v>
      </c>
      <c r="I655">
        <v>15</v>
      </c>
      <c r="J655">
        <v>0.4</v>
      </c>
      <c r="K655">
        <v>1</v>
      </c>
      <c r="L655">
        <v>3</v>
      </c>
      <c r="M655">
        <v>0.33300000000000002</v>
      </c>
      <c r="N655">
        <v>10</v>
      </c>
      <c r="O655">
        <v>12</v>
      </c>
      <c r="P655">
        <v>0.83299999999999996</v>
      </c>
      <c r="Q655">
        <v>3</v>
      </c>
      <c r="R655">
        <v>10</v>
      </c>
      <c r="S655">
        <v>13</v>
      </c>
      <c r="T655">
        <v>6</v>
      </c>
      <c r="U655">
        <v>1</v>
      </c>
      <c r="V655">
        <v>0</v>
      </c>
      <c r="W655">
        <v>2</v>
      </c>
      <c r="X655">
        <v>23</v>
      </c>
      <c r="Y655">
        <v>22</v>
      </c>
      <c r="Z655">
        <v>26</v>
      </c>
      <c r="AA655" s="6" t="s">
        <v>2235</v>
      </c>
      <c r="AB655">
        <f>(Table1[[#This Row],[ast]]/(Table1[[#This Row],[fga]]+(0.44*Table1[[#This Row],[fta]])+Table1[[#This Row],[ast]]+Table1[[#This Row],[tov]]))*100</f>
        <v>21.216407355021218</v>
      </c>
      <c r="AC655">
        <f>(Table1[[#This Row],[pts]]/(Table1[[#This Row],[fga]]+(0.44*Table1[[#This Row],[fta]])+Table1[[#This Row],[tov]]))</f>
        <v>1.0323159784560143</v>
      </c>
      <c r="AD6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56" spans="1:30" x14ac:dyDescent="0.25">
      <c r="A656">
        <v>28</v>
      </c>
      <c r="B656" s="1">
        <v>40952</v>
      </c>
      <c r="C656" t="s">
        <v>780</v>
      </c>
      <c r="D656" t="s">
        <v>49</v>
      </c>
      <c r="E656" t="s">
        <v>121</v>
      </c>
      <c r="F656" t="s">
        <v>218</v>
      </c>
      <c r="G656">
        <v>33</v>
      </c>
      <c r="H656">
        <v>16</v>
      </c>
      <c r="I656">
        <v>21</v>
      </c>
      <c r="J656">
        <v>0.76200000000000001</v>
      </c>
      <c r="K656">
        <v>0</v>
      </c>
      <c r="L656">
        <v>0</v>
      </c>
      <c r="N656">
        <v>3</v>
      </c>
      <c r="O656">
        <v>3</v>
      </c>
      <c r="P656">
        <v>1</v>
      </c>
      <c r="Q656">
        <v>3</v>
      </c>
      <c r="R656">
        <v>5</v>
      </c>
      <c r="S656">
        <v>8</v>
      </c>
      <c r="T656">
        <v>3</v>
      </c>
      <c r="U656">
        <v>1</v>
      </c>
      <c r="V656">
        <v>0</v>
      </c>
      <c r="W656">
        <v>2</v>
      </c>
      <c r="X656">
        <v>35</v>
      </c>
      <c r="Y656">
        <v>30.2</v>
      </c>
      <c r="Z656">
        <v>14</v>
      </c>
      <c r="AA656" s="6" t="s">
        <v>2235</v>
      </c>
      <c r="AB656">
        <f>(Table1[[#This Row],[ast]]/(Table1[[#This Row],[fga]]+(0.44*Table1[[#This Row],[fta]])+Table1[[#This Row],[ast]]+Table1[[#This Row],[tov]]))*100</f>
        <v>10.980966325036604</v>
      </c>
      <c r="AC656">
        <f>(Table1[[#This Row],[pts]]/(Table1[[#This Row],[fga]]+(0.44*Table1[[#This Row],[fta]])+Table1[[#This Row],[tov]]))</f>
        <v>1.4391447368421053</v>
      </c>
      <c r="AD6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1.2121212121212122</v>
      </c>
    </row>
    <row r="657" spans="1:30" x14ac:dyDescent="0.25">
      <c r="A657">
        <v>29</v>
      </c>
      <c r="B657" s="1">
        <v>40953</v>
      </c>
      <c r="C657" t="s">
        <v>781</v>
      </c>
      <c r="D657" t="s">
        <v>49</v>
      </c>
      <c r="E657" t="s">
        <v>40</v>
      </c>
      <c r="F657" t="s">
        <v>244</v>
      </c>
      <c r="G657">
        <v>33</v>
      </c>
      <c r="H657">
        <v>7</v>
      </c>
      <c r="I657">
        <v>15</v>
      </c>
      <c r="J657">
        <v>0.46700000000000003</v>
      </c>
      <c r="K657">
        <v>2</v>
      </c>
      <c r="L657">
        <v>5</v>
      </c>
      <c r="M657">
        <v>0.4</v>
      </c>
      <c r="N657">
        <v>7</v>
      </c>
      <c r="O657">
        <v>8</v>
      </c>
      <c r="P657">
        <v>0.875</v>
      </c>
      <c r="Q657">
        <v>2</v>
      </c>
      <c r="R657">
        <v>7</v>
      </c>
      <c r="S657">
        <v>9</v>
      </c>
      <c r="T657">
        <v>7</v>
      </c>
      <c r="U657">
        <v>4</v>
      </c>
      <c r="V657">
        <v>0</v>
      </c>
      <c r="W657">
        <v>2</v>
      </c>
      <c r="X657">
        <v>23</v>
      </c>
      <c r="Y657">
        <v>24.5</v>
      </c>
      <c r="Z657">
        <v>27</v>
      </c>
      <c r="AA657" s="6" t="s">
        <v>2235</v>
      </c>
      <c r="AB657">
        <f>(Table1[[#This Row],[ast]]/(Table1[[#This Row],[fga]]+(0.44*Table1[[#This Row],[fta]])+Table1[[#This Row],[ast]]+Table1[[#This Row],[tov]]))*100</f>
        <v>25.436046511627907</v>
      </c>
      <c r="AC657">
        <f>(Table1[[#This Row],[pts]]/(Table1[[#This Row],[fga]]+(0.44*Table1[[#This Row],[fta]])+Table1[[#This Row],[tov]]))</f>
        <v>1.1208576998050683</v>
      </c>
      <c r="AD6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0.96969696969696972</v>
      </c>
    </row>
    <row r="658" spans="1:30" x14ac:dyDescent="0.25">
      <c r="A658">
        <v>30</v>
      </c>
      <c r="B658" s="1">
        <v>40956</v>
      </c>
      <c r="C658" t="s">
        <v>782</v>
      </c>
      <c r="D658" t="s">
        <v>49</v>
      </c>
      <c r="E658" t="s">
        <v>27</v>
      </c>
      <c r="F658" t="s">
        <v>152</v>
      </c>
      <c r="G658">
        <v>30</v>
      </c>
      <c r="H658">
        <v>11</v>
      </c>
      <c r="I658">
        <v>19</v>
      </c>
      <c r="J658">
        <v>0.57899999999999996</v>
      </c>
      <c r="K658">
        <v>3</v>
      </c>
      <c r="L658">
        <v>5</v>
      </c>
      <c r="M658">
        <v>0.6</v>
      </c>
      <c r="N658">
        <v>3</v>
      </c>
      <c r="O658">
        <v>3</v>
      </c>
      <c r="P658">
        <v>1</v>
      </c>
      <c r="Q658">
        <v>2</v>
      </c>
      <c r="R658">
        <v>3</v>
      </c>
      <c r="S658">
        <v>5</v>
      </c>
      <c r="T658">
        <v>5</v>
      </c>
      <c r="U658">
        <v>1</v>
      </c>
      <c r="V658">
        <v>1</v>
      </c>
      <c r="W658">
        <v>2</v>
      </c>
      <c r="X658">
        <v>28</v>
      </c>
      <c r="Y658">
        <v>23.8</v>
      </c>
      <c r="Z658">
        <v>27</v>
      </c>
      <c r="AA658" s="6" t="s">
        <v>2235</v>
      </c>
      <c r="AB658">
        <f>(Table1[[#This Row],[ast]]/(Table1[[#This Row],[fga]]+(0.44*Table1[[#This Row],[fta]])+Table1[[#This Row],[ast]]+Table1[[#This Row],[tov]]))*100</f>
        <v>18.301610541727673</v>
      </c>
      <c r="AC658">
        <f>(Table1[[#This Row],[pts]]/(Table1[[#This Row],[fga]]+(0.44*Table1[[#This Row],[fta]])+Table1[[#This Row],[tov]]))</f>
        <v>1.2544802867383513</v>
      </c>
      <c r="AD6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59" spans="1:30" x14ac:dyDescent="0.25">
      <c r="A659">
        <v>31</v>
      </c>
      <c r="B659" s="1">
        <v>40958</v>
      </c>
      <c r="C659" t="s">
        <v>783</v>
      </c>
      <c r="D659" t="s">
        <v>49</v>
      </c>
      <c r="E659" t="s">
        <v>93</v>
      </c>
      <c r="F659" t="s">
        <v>96</v>
      </c>
      <c r="G659">
        <v>37</v>
      </c>
      <c r="H659">
        <v>9</v>
      </c>
      <c r="I659">
        <v>14</v>
      </c>
      <c r="J659">
        <v>0.64300000000000002</v>
      </c>
      <c r="K659">
        <v>1</v>
      </c>
      <c r="L659">
        <v>2</v>
      </c>
      <c r="M659">
        <v>0.5</v>
      </c>
      <c r="N659">
        <v>6</v>
      </c>
      <c r="O659">
        <v>7</v>
      </c>
      <c r="P659">
        <v>0.85699999999999998</v>
      </c>
      <c r="Q659">
        <v>1</v>
      </c>
      <c r="R659">
        <v>10</v>
      </c>
      <c r="S659">
        <v>11</v>
      </c>
      <c r="T659">
        <v>8</v>
      </c>
      <c r="U659">
        <v>2</v>
      </c>
      <c r="V659">
        <v>0</v>
      </c>
      <c r="W659">
        <v>2</v>
      </c>
      <c r="X659">
        <v>25</v>
      </c>
      <c r="Y659">
        <v>26.9</v>
      </c>
      <c r="Z659">
        <v>23</v>
      </c>
      <c r="AA659" s="6" t="s">
        <v>2235</v>
      </c>
      <c r="AB659">
        <f>(Table1[[#This Row],[ast]]/(Table1[[#This Row],[fga]]+(0.44*Table1[[#This Row],[fta]])+Table1[[#This Row],[ast]]+Table1[[#This Row],[tov]]))*100</f>
        <v>29.542097488921716</v>
      </c>
      <c r="AC659">
        <f>(Table1[[#This Row],[pts]]/(Table1[[#This Row],[fga]]+(0.44*Table1[[#This Row],[fta]])+Table1[[#This Row],[tov]]))</f>
        <v>1.3102725366876311</v>
      </c>
      <c r="AD6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1.027027027027027</v>
      </c>
    </row>
    <row r="660" spans="1:30" x14ac:dyDescent="0.25">
      <c r="A660">
        <v>32</v>
      </c>
      <c r="B660" s="1">
        <v>40960</v>
      </c>
      <c r="C660" t="s">
        <v>784</v>
      </c>
      <c r="D660" t="s">
        <v>49</v>
      </c>
      <c r="E660" t="s">
        <v>28</v>
      </c>
      <c r="F660" t="s">
        <v>96</v>
      </c>
      <c r="G660">
        <v>33</v>
      </c>
      <c r="H660">
        <v>7</v>
      </c>
      <c r="I660">
        <v>11</v>
      </c>
      <c r="J660">
        <v>0.63600000000000001</v>
      </c>
      <c r="K660">
        <v>2</v>
      </c>
      <c r="L660">
        <v>2</v>
      </c>
      <c r="M660">
        <v>1</v>
      </c>
      <c r="N660">
        <v>2</v>
      </c>
      <c r="O660">
        <v>2</v>
      </c>
      <c r="P660">
        <v>1</v>
      </c>
      <c r="Q660">
        <v>0</v>
      </c>
      <c r="R660">
        <v>4</v>
      </c>
      <c r="S660">
        <v>4</v>
      </c>
      <c r="T660">
        <v>8</v>
      </c>
      <c r="U660">
        <v>0</v>
      </c>
      <c r="V660">
        <v>2</v>
      </c>
      <c r="W660">
        <v>3</v>
      </c>
      <c r="X660">
        <v>18</v>
      </c>
      <c r="Y660">
        <v>17.899999999999999</v>
      </c>
      <c r="Z660">
        <v>7</v>
      </c>
      <c r="AA660" s="6" t="s">
        <v>2235</v>
      </c>
      <c r="AB660">
        <f>(Table1[[#This Row],[ast]]/(Table1[[#This Row],[fga]]+(0.44*Table1[[#This Row],[fta]])+Table1[[#This Row],[ast]]+Table1[[#This Row],[tov]]))*100</f>
        <v>34.965034965034967</v>
      </c>
      <c r="AC660">
        <f>(Table1[[#This Row],[pts]]/(Table1[[#This Row],[fga]]+(0.44*Table1[[#This Row],[fta]])+Table1[[#This Row],[tov]]))</f>
        <v>1.2096774193548387</v>
      </c>
      <c r="AD6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0.75757575757575757</v>
      </c>
    </row>
    <row r="661" spans="1:30" x14ac:dyDescent="0.25">
      <c r="A661">
        <v>33</v>
      </c>
      <c r="B661" s="1">
        <v>40962</v>
      </c>
      <c r="C661" t="s">
        <v>785</v>
      </c>
      <c r="D661" t="s">
        <v>49</v>
      </c>
      <c r="E661" t="s">
        <v>46</v>
      </c>
      <c r="F661" t="s">
        <v>47</v>
      </c>
      <c r="G661">
        <v>41</v>
      </c>
      <c r="H661">
        <v>7</v>
      </c>
      <c r="I661">
        <v>16</v>
      </c>
      <c r="J661">
        <v>0.438</v>
      </c>
      <c r="K661">
        <v>0</v>
      </c>
      <c r="L661">
        <v>0</v>
      </c>
      <c r="N661">
        <v>6</v>
      </c>
      <c r="O661">
        <v>6</v>
      </c>
      <c r="P661">
        <v>1</v>
      </c>
      <c r="Q661">
        <v>1</v>
      </c>
      <c r="R661">
        <v>8</v>
      </c>
      <c r="S661">
        <v>9</v>
      </c>
      <c r="T661">
        <v>8</v>
      </c>
      <c r="U661">
        <v>5</v>
      </c>
      <c r="V661">
        <v>2</v>
      </c>
      <c r="W661">
        <v>4</v>
      </c>
      <c r="X661">
        <v>20</v>
      </c>
      <c r="Y661">
        <v>21.5</v>
      </c>
      <c r="Z661">
        <v>12</v>
      </c>
      <c r="AA661" s="6" t="s">
        <v>2235</v>
      </c>
      <c r="AB661">
        <f>(Table1[[#This Row],[ast]]/(Table1[[#This Row],[fga]]+(0.44*Table1[[#This Row],[fta]])+Table1[[#This Row],[ast]]+Table1[[#This Row],[tov]]))*100</f>
        <v>26.10966057441253</v>
      </c>
      <c r="AC661">
        <f>(Table1[[#This Row],[pts]]/(Table1[[#This Row],[fga]]+(0.44*Table1[[#This Row],[fta]])+Table1[[#This Row],[tov]]))</f>
        <v>0.88339222614840984</v>
      </c>
      <c r="AD6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0.75609756097560976</v>
      </c>
    </row>
    <row r="662" spans="1:30" x14ac:dyDescent="0.25">
      <c r="A662">
        <v>34</v>
      </c>
      <c r="B662" s="1">
        <v>40969</v>
      </c>
      <c r="C662" t="s">
        <v>786</v>
      </c>
      <c r="D662" t="s">
        <v>49</v>
      </c>
      <c r="E662" t="s">
        <v>34</v>
      </c>
      <c r="F662" t="s">
        <v>47</v>
      </c>
      <c r="G662">
        <v>41</v>
      </c>
      <c r="H662">
        <v>13</v>
      </c>
      <c r="I662">
        <v>22</v>
      </c>
      <c r="J662">
        <v>0.59099999999999997</v>
      </c>
      <c r="K662">
        <v>2</v>
      </c>
      <c r="L662">
        <v>2</v>
      </c>
      <c r="M662">
        <v>1</v>
      </c>
      <c r="N662">
        <v>10</v>
      </c>
      <c r="O662">
        <v>12</v>
      </c>
      <c r="P662">
        <v>0.83299999999999996</v>
      </c>
      <c r="Q662">
        <v>2</v>
      </c>
      <c r="R662">
        <v>9</v>
      </c>
      <c r="S662">
        <v>11</v>
      </c>
      <c r="T662">
        <v>6</v>
      </c>
      <c r="U662">
        <v>5</v>
      </c>
      <c r="V662">
        <v>1</v>
      </c>
      <c r="W662">
        <v>0</v>
      </c>
      <c r="X662">
        <v>38</v>
      </c>
      <c r="Y662">
        <v>40.6</v>
      </c>
      <c r="Z662">
        <v>8</v>
      </c>
      <c r="AA662" s="6" t="s">
        <v>2235</v>
      </c>
      <c r="AB662">
        <f>(Table1[[#This Row],[ast]]/(Table1[[#This Row],[fga]]+(0.44*Table1[[#This Row],[fta]])+Table1[[#This Row],[ast]]+Table1[[#This Row],[tov]]))*100</f>
        <v>18.028846153846153</v>
      </c>
      <c r="AC662">
        <f>(Table1[[#This Row],[pts]]/(Table1[[#This Row],[fga]]+(0.44*Table1[[#This Row],[fta]])+Table1[[#This Row],[tov]]))</f>
        <v>1.3929618768328444</v>
      </c>
      <c r="AD6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1.2195121951219512</v>
      </c>
    </row>
    <row r="663" spans="1:30" x14ac:dyDescent="0.25">
      <c r="A663">
        <v>35</v>
      </c>
      <c r="B663" s="1">
        <v>40970</v>
      </c>
      <c r="C663" t="s">
        <v>787</v>
      </c>
      <c r="D663" t="s">
        <v>49</v>
      </c>
      <c r="E663" t="s">
        <v>115</v>
      </c>
      <c r="F663" t="s">
        <v>41</v>
      </c>
      <c r="G663">
        <v>44</v>
      </c>
      <c r="H663">
        <v>16</v>
      </c>
      <c r="I663">
        <v>24</v>
      </c>
      <c r="J663">
        <v>0.66700000000000004</v>
      </c>
      <c r="K663">
        <v>1</v>
      </c>
      <c r="L663">
        <v>4</v>
      </c>
      <c r="M663">
        <v>0.25</v>
      </c>
      <c r="N663">
        <v>2</v>
      </c>
      <c r="O663">
        <v>3</v>
      </c>
      <c r="P663">
        <v>0.66700000000000004</v>
      </c>
      <c r="Q663">
        <v>1</v>
      </c>
      <c r="R663">
        <v>9</v>
      </c>
      <c r="S663">
        <v>10</v>
      </c>
      <c r="T663">
        <v>6</v>
      </c>
      <c r="U663">
        <v>0</v>
      </c>
      <c r="V663">
        <v>3</v>
      </c>
      <c r="W663">
        <v>0</v>
      </c>
      <c r="X663">
        <v>35</v>
      </c>
      <c r="Y663">
        <v>33.1</v>
      </c>
      <c r="Z663">
        <v>7</v>
      </c>
      <c r="AA663" s="6" t="s">
        <v>2234</v>
      </c>
      <c r="AB663">
        <f>(Table1[[#This Row],[ast]]/(Table1[[#This Row],[fga]]+(0.44*Table1[[#This Row],[fta]])+Table1[[#This Row],[ast]]+Table1[[#This Row],[tov]]))*100</f>
        <v>19.157088122605366</v>
      </c>
      <c r="AC663">
        <f>(Table1[[#This Row],[pts]]/(Table1[[#This Row],[fga]]+(0.44*Table1[[#This Row],[fta]])+Table1[[#This Row],[tov]]))</f>
        <v>1.382306477093207</v>
      </c>
      <c r="AD6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1.0227272727272727</v>
      </c>
    </row>
    <row r="664" spans="1:30" x14ac:dyDescent="0.25">
      <c r="A664">
        <v>36</v>
      </c>
      <c r="B664" s="1">
        <v>40972</v>
      </c>
      <c r="C664" t="s">
        <v>788</v>
      </c>
      <c r="D664" t="s">
        <v>49</v>
      </c>
      <c r="E664" t="s">
        <v>108</v>
      </c>
      <c r="F664" t="s">
        <v>67</v>
      </c>
      <c r="G664">
        <v>43</v>
      </c>
      <c r="H664">
        <v>12</v>
      </c>
      <c r="I664">
        <v>26</v>
      </c>
      <c r="J664">
        <v>0.46200000000000002</v>
      </c>
      <c r="K664">
        <v>0</v>
      </c>
      <c r="L664">
        <v>4</v>
      </c>
      <c r="M664">
        <v>0</v>
      </c>
      <c r="N664">
        <v>1</v>
      </c>
      <c r="O664">
        <v>3</v>
      </c>
      <c r="P664">
        <v>0.33300000000000002</v>
      </c>
      <c r="Q664">
        <v>7</v>
      </c>
      <c r="R664">
        <v>6</v>
      </c>
      <c r="S664">
        <v>13</v>
      </c>
      <c r="T664">
        <v>7</v>
      </c>
      <c r="U664">
        <v>3</v>
      </c>
      <c r="V664">
        <v>2</v>
      </c>
      <c r="W664">
        <v>3</v>
      </c>
      <c r="X664">
        <v>25</v>
      </c>
      <c r="Y664">
        <v>23.4</v>
      </c>
      <c r="Z664">
        <v>-13</v>
      </c>
      <c r="AA664" s="6" t="s">
        <v>2234</v>
      </c>
      <c r="AB664">
        <f>(Table1[[#This Row],[ast]]/(Table1[[#This Row],[fga]]+(0.44*Table1[[#This Row],[fta]])+Table1[[#This Row],[ast]]+Table1[[#This Row],[tov]]))*100</f>
        <v>18.756698821007504</v>
      </c>
      <c r="AC664">
        <f>(Table1[[#This Row],[pts]]/(Table1[[#This Row],[fga]]+(0.44*Table1[[#This Row],[fta]])+Table1[[#This Row],[tov]]))</f>
        <v>0.82453825857519791</v>
      </c>
      <c r="AD6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0.72093023255813948</v>
      </c>
    </row>
    <row r="665" spans="1:30" x14ac:dyDescent="0.25">
      <c r="A665">
        <v>37</v>
      </c>
      <c r="B665" s="1">
        <v>40974</v>
      </c>
      <c r="C665" t="s">
        <v>789</v>
      </c>
      <c r="D665" t="s">
        <v>49</v>
      </c>
      <c r="E665" t="s">
        <v>100</v>
      </c>
      <c r="F665" t="s">
        <v>308</v>
      </c>
      <c r="G665">
        <v>30</v>
      </c>
      <c r="H665">
        <v>9</v>
      </c>
      <c r="I665">
        <v>11</v>
      </c>
      <c r="J665">
        <v>0.81799999999999995</v>
      </c>
      <c r="K665">
        <v>1</v>
      </c>
      <c r="L665">
        <v>1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8</v>
      </c>
      <c r="S665">
        <v>9</v>
      </c>
      <c r="T665">
        <v>6</v>
      </c>
      <c r="U665">
        <v>0</v>
      </c>
      <c r="V665">
        <v>0</v>
      </c>
      <c r="W665">
        <v>5</v>
      </c>
      <c r="X665">
        <v>21</v>
      </c>
      <c r="Y665">
        <v>19.2</v>
      </c>
      <c r="Z665">
        <v>20</v>
      </c>
      <c r="AA665" s="6" t="s">
        <v>2235</v>
      </c>
      <c r="AB665">
        <f>(Table1[[#This Row],[ast]]/(Table1[[#This Row],[fga]]+(0.44*Table1[[#This Row],[fta]])+Table1[[#This Row],[ast]]+Table1[[#This Row],[tov]]))*100</f>
        <v>26.22377622377622</v>
      </c>
      <c r="AC665">
        <f>(Table1[[#This Row],[pts]]/(Table1[[#This Row],[fga]]+(0.44*Table1[[#This Row],[fta]])+Table1[[#This Row],[tov]]))</f>
        <v>1.2440758293838861</v>
      </c>
      <c r="AD6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0.96666666666666667</v>
      </c>
    </row>
    <row r="666" spans="1:30" x14ac:dyDescent="0.25">
      <c r="A666">
        <v>38</v>
      </c>
      <c r="B666" s="1">
        <v>40975</v>
      </c>
      <c r="C666" t="s">
        <v>790</v>
      </c>
      <c r="D666" t="s">
        <v>49</v>
      </c>
      <c r="E666" t="s">
        <v>64</v>
      </c>
      <c r="F666" t="s">
        <v>55</v>
      </c>
      <c r="G666">
        <v>42</v>
      </c>
      <c r="H666">
        <v>12</v>
      </c>
      <c r="I666">
        <v>20</v>
      </c>
      <c r="J666">
        <v>0.6</v>
      </c>
      <c r="K666">
        <v>0</v>
      </c>
      <c r="L666">
        <v>3</v>
      </c>
      <c r="M666">
        <v>0</v>
      </c>
      <c r="N666">
        <v>7</v>
      </c>
      <c r="O666">
        <v>10</v>
      </c>
      <c r="P666">
        <v>0.7</v>
      </c>
      <c r="Q666">
        <v>4</v>
      </c>
      <c r="R666">
        <v>7</v>
      </c>
      <c r="S666">
        <v>11</v>
      </c>
      <c r="T666">
        <v>2</v>
      </c>
      <c r="U666">
        <v>1</v>
      </c>
      <c r="V666">
        <v>2</v>
      </c>
      <c r="W666">
        <v>2</v>
      </c>
      <c r="X666">
        <v>31</v>
      </c>
      <c r="Y666">
        <v>26.9</v>
      </c>
      <c r="Z666">
        <v>7</v>
      </c>
      <c r="AA666" s="6" t="s">
        <v>2235</v>
      </c>
      <c r="AB666">
        <f>(Table1[[#This Row],[ast]]/(Table1[[#This Row],[fga]]+(0.44*Table1[[#This Row],[fta]])+Table1[[#This Row],[ast]]+Table1[[#This Row],[tov]]))*100</f>
        <v>7.042253521126761</v>
      </c>
      <c r="AC666">
        <f>(Table1[[#This Row],[pts]]/(Table1[[#This Row],[fga]]+(0.44*Table1[[#This Row],[fta]])+Table1[[#This Row],[tov]]))</f>
        <v>1.1742424242424243</v>
      </c>
      <c r="AD6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0.80952380952380953</v>
      </c>
    </row>
    <row r="667" spans="1:30" x14ac:dyDescent="0.25">
      <c r="A667">
        <v>39</v>
      </c>
      <c r="B667" s="1">
        <v>40978</v>
      </c>
      <c r="C667" t="s">
        <v>791</v>
      </c>
      <c r="D667" t="s">
        <v>49</v>
      </c>
      <c r="E667" t="s">
        <v>40</v>
      </c>
      <c r="F667" t="s">
        <v>137</v>
      </c>
      <c r="G667">
        <v>47</v>
      </c>
      <c r="H667">
        <v>8</v>
      </c>
      <c r="I667">
        <v>19</v>
      </c>
      <c r="J667">
        <v>0.42099999999999999</v>
      </c>
      <c r="K667">
        <v>2</v>
      </c>
      <c r="L667">
        <v>3</v>
      </c>
      <c r="M667">
        <v>0.66700000000000004</v>
      </c>
      <c r="N667">
        <v>9</v>
      </c>
      <c r="O667">
        <v>15</v>
      </c>
      <c r="P667">
        <v>0.6</v>
      </c>
      <c r="Q667">
        <v>1</v>
      </c>
      <c r="R667">
        <v>7</v>
      </c>
      <c r="S667">
        <v>8</v>
      </c>
      <c r="T667">
        <v>4</v>
      </c>
      <c r="U667">
        <v>4</v>
      </c>
      <c r="V667">
        <v>1</v>
      </c>
      <c r="W667">
        <v>4</v>
      </c>
      <c r="X667">
        <v>27</v>
      </c>
      <c r="Y667">
        <v>20.399999999999999</v>
      </c>
      <c r="Z667">
        <v>3</v>
      </c>
      <c r="AA667" s="6" t="s">
        <v>2235</v>
      </c>
      <c r="AB667">
        <f>(Table1[[#This Row],[ast]]/(Table1[[#This Row],[fga]]+(0.44*Table1[[#This Row],[fta]])+Table1[[#This Row],[ast]]+Table1[[#This Row],[tov]]))*100</f>
        <v>11.904761904761903</v>
      </c>
      <c r="AC667">
        <f>(Table1[[#This Row],[pts]]/(Table1[[#This Row],[fga]]+(0.44*Table1[[#This Row],[fta]])+Table1[[#This Row],[tov]]))</f>
        <v>0.91216216216216217</v>
      </c>
      <c r="AD6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0.48936170212765956</v>
      </c>
    </row>
    <row r="668" spans="1:30" x14ac:dyDescent="0.25">
      <c r="A668">
        <v>40</v>
      </c>
      <c r="B668" s="1">
        <v>40981</v>
      </c>
      <c r="C668" t="s">
        <v>792</v>
      </c>
      <c r="D668" t="s">
        <v>49</v>
      </c>
      <c r="E668" t="s">
        <v>93</v>
      </c>
      <c r="F668" t="s">
        <v>104</v>
      </c>
      <c r="G668">
        <v>42</v>
      </c>
      <c r="H668">
        <v>7</v>
      </c>
      <c r="I668">
        <v>20</v>
      </c>
      <c r="J668">
        <v>0.35</v>
      </c>
      <c r="K668">
        <v>2</v>
      </c>
      <c r="L668">
        <v>4</v>
      </c>
      <c r="M668">
        <v>0.5</v>
      </c>
      <c r="N668">
        <v>3</v>
      </c>
      <c r="O668">
        <v>3</v>
      </c>
      <c r="P668">
        <v>1</v>
      </c>
      <c r="Q668">
        <v>3</v>
      </c>
      <c r="R668">
        <v>8</v>
      </c>
      <c r="S668">
        <v>11</v>
      </c>
      <c r="T668">
        <v>8</v>
      </c>
      <c r="U668">
        <v>1</v>
      </c>
      <c r="V668">
        <v>1</v>
      </c>
      <c r="W668">
        <v>6</v>
      </c>
      <c r="X668">
        <v>19</v>
      </c>
      <c r="Y668">
        <v>13.6</v>
      </c>
      <c r="Z668">
        <v>0</v>
      </c>
      <c r="AA668" s="6" t="s">
        <v>2234</v>
      </c>
      <c r="AB668">
        <f>(Table1[[#This Row],[ast]]/(Table1[[#This Row],[fga]]+(0.44*Table1[[#This Row],[fta]])+Table1[[#This Row],[ast]]+Table1[[#This Row],[tov]]))*100</f>
        <v>22.650056625141563</v>
      </c>
      <c r="AC668">
        <f>(Table1[[#This Row],[pts]]/(Table1[[#This Row],[fga]]+(0.44*Table1[[#This Row],[fta]])+Table1[[#This Row],[tov]]))</f>
        <v>0.69546120058565153</v>
      </c>
      <c r="AD6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669" spans="1:30" x14ac:dyDescent="0.25">
      <c r="A669">
        <v>41</v>
      </c>
      <c r="B669" s="1">
        <v>40982</v>
      </c>
      <c r="C669" t="s">
        <v>793</v>
      </c>
      <c r="D669" t="s">
        <v>49</v>
      </c>
      <c r="E669" t="s">
        <v>89</v>
      </c>
      <c r="F669" t="s">
        <v>38</v>
      </c>
      <c r="G669">
        <v>40</v>
      </c>
      <c r="H669">
        <v>14</v>
      </c>
      <c r="I669">
        <v>25</v>
      </c>
      <c r="J669">
        <v>0.56000000000000005</v>
      </c>
      <c r="K669">
        <v>2</v>
      </c>
      <c r="L669">
        <v>3</v>
      </c>
      <c r="M669">
        <v>0.66700000000000004</v>
      </c>
      <c r="N669">
        <v>5</v>
      </c>
      <c r="O669">
        <v>5</v>
      </c>
      <c r="P669">
        <v>1</v>
      </c>
      <c r="Q669">
        <v>1</v>
      </c>
      <c r="R669">
        <v>4</v>
      </c>
      <c r="S669">
        <v>5</v>
      </c>
      <c r="T669">
        <v>4</v>
      </c>
      <c r="U669">
        <v>4</v>
      </c>
      <c r="V669">
        <v>0</v>
      </c>
      <c r="W669">
        <v>2</v>
      </c>
      <c r="X669">
        <v>35</v>
      </c>
      <c r="Y669">
        <v>29</v>
      </c>
      <c r="Z669">
        <v>5</v>
      </c>
      <c r="AA669" s="6" t="s">
        <v>2234</v>
      </c>
      <c r="AB669">
        <f>(Table1[[#This Row],[ast]]/(Table1[[#This Row],[fga]]+(0.44*Table1[[#This Row],[fta]])+Table1[[#This Row],[ast]]+Table1[[#This Row],[tov]]))*100</f>
        <v>12.048192771084336</v>
      </c>
      <c r="AC669">
        <f>(Table1[[#This Row],[pts]]/(Table1[[#This Row],[fga]]+(0.44*Table1[[#This Row],[fta]])+Table1[[#This Row],[tov]]))</f>
        <v>1.1986301369863015</v>
      </c>
      <c r="AD6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670" spans="1:30" x14ac:dyDescent="0.25">
      <c r="A670">
        <v>42</v>
      </c>
      <c r="B670" s="1">
        <v>40984</v>
      </c>
      <c r="C670" t="s">
        <v>794</v>
      </c>
      <c r="D670" t="s">
        <v>49</v>
      </c>
      <c r="E670" t="s">
        <v>54</v>
      </c>
      <c r="F670" t="s">
        <v>116</v>
      </c>
      <c r="G670">
        <v>38</v>
      </c>
      <c r="H670">
        <v>12</v>
      </c>
      <c r="I670">
        <v>20</v>
      </c>
      <c r="J670">
        <v>0.6</v>
      </c>
      <c r="K670">
        <v>0</v>
      </c>
      <c r="L670">
        <v>2</v>
      </c>
      <c r="M670">
        <v>0</v>
      </c>
      <c r="N670">
        <v>5</v>
      </c>
      <c r="O670">
        <v>8</v>
      </c>
      <c r="P670">
        <v>0.625</v>
      </c>
      <c r="Q670">
        <v>2</v>
      </c>
      <c r="R670">
        <v>5</v>
      </c>
      <c r="S670">
        <v>7</v>
      </c>
      <c r="T670">
        <v>8</v>
      </c>
      <c r="U670">
        <v>2</v>
      </c>
      <c r="V670">
        <v>2</v>
      </c>
      <c r="W670">
        <v>1</v>
      </c>
      <c r="X670">
        <v>29</v>
      </c>
      <c r="Y670">
        <v>29.5</v>
      </c>
      <c r="Z670">
        <v>10</v>
      </c>
      <c r="AA670" s="6" t="s">
        <v>2235</v>
      </c>
      <c r="AB670">
        <f>(Table1[[#This Row],[ast]]/(Table1[[#This Row],[fga]]+(0.44*Table1[[#This Row],[fta]])+Table1[[#This Row],[ast]]+Table1[[#This Row],[tov]]))*100</f>
        <v>24.600246002460029</v>
      </c>
      <c r="AC670">
        <f>(Table1[[#This Row],[pts]]/(Table1[[#This Row],[fga]]+(0.44*Table1[[#This Row],[fta]])+Table1[[#This Row],[tov]]))</f>
        <v>1.1827079934747144</v>
      </c>
      <c r="AD6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0.94736842105263153</v>
      </c>
    </row>
    <row r="671" spans="1:30" x14ac:dyDescent="0.25">
      <c r="A671">
        <v>43</v>
      </c>
      <c r="B671" s="1">
        <v>40986</v>
      </c>
      <c r="C671" t="s">
        <v>795</v>
      </c>
      <c r="D671" t="s">
        <v>49</v>
      </c>
      <c r="E671" t="s">
        <v>93</v>
      </c>
      <c r="F671" t="s">
        <v>77</v>
      </c>
      <c r="G671">
        <v>39</v>
      </c>
      <c r="H671">
        <v>4</v>
      </c>
      <c r="I671">
        <v>14</v>
      </c>
      <c r="J671">
        <v>0.28599999999999998</v>
      </c>
      <c r="K671">
        <v>0</v>
      </c>
      <c r="L671">
        <v>1</v>
      </c>
      <c r="M671">
        <v>0</v>
      </c>
      <c r="N671">
        <v>6</v>
      </c>
      <c r="O671">
        <v>8</v>
      </c>
      <c r="P671">
        <v>0.75</v>
      </c>
      <c r="Q671">
        <v>0</v>
      </c>
      <c r="R671">
        <v>12</v>
      </c>
      <c r="S671">
        <v>12</v>
      </c>
      <c r="T671">
        <v>7</v>
      </c>
      <c r="U671">
        <v>5</v>
      </c>
      <c r="V671">
        <v>0</v>
      </c>
      <c r="W671">
        <v>4</v>
      </c>
      <c r="X671">
        <v>14</v>
      </c>
      <c r="Y671">
        <v>12.9</v>
      </c>
      <c r="Z671">
        <v>13</v>
      </c>
      <c r="AA671" s="6" t="s">
        <v>2235</v>
      </c>
      <c r="AB671">
        <f>(Table1[[#This Row],[ast]]/(Table1[[#This Row],[fga]]+(0.44*Table1[[#This Row],[fta]])+Table1[[#This Row],[ast]]+Table1[[#This Row],[tov]]))*100</f>
        <v>24.544179523141654</v>
      </c>
      <c r="AC671">
        <f>(Table1[[#This Row],[pts]]/(Table1[[#This Row],[fga]]+(0.44*Table1[[#This Row],[fta]])+Table1[[#This Row],[tov]]))</f>
        <v>0.65055762081784385</v>
      </c>
      <c r="AD6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0.5641025641025641</v>
      </c>
    </row>
    <row r="672" spans="1:30" x14ac:dyDescent="0.25">
      <c r="A672">
        <v>44</v>
      </c>
      <c r="B672" s="1">
        <v>40988</v>
      </c>
      <c r="C672" t="s">
        <v>796</v>
      </c>
      <c r="D672" t="s">
        <v>49</v>
      </c>
      <c r="E672" t="s">
        <v>31</v>
      </c>
      <c r="F672" t="s">
        <v>123</v>
      </c>
      <c r="G672">
        <v>38</v>
      </c>
      <c r="H672">
        <v>8</v>
      </c>
      <c r="I672">
        <v>18</v>
      </c>
      <c r="J672">
        <v>0.44400000000000001</v>
      </c>
      <c r="K672">
        <v>0</v>
      </c>
      <c r="L672">
        <v>3</v>
      </c>
      <c r="M672">
        <v>0</v>
      </c>
      <c r="N672">
        <v>4</v>
      </c>
      <c r="O672">
        <v>6</v>
      </c>
      <c r="P672">
        <v>0.66700000000000004</v>
      </c>
      <c r="Q672">
        <v>1</v>
      </c>
      <c r="R672">
        <v>7</v>
      </c>
      <c r="S672">
        <v>8</v>
      </c>
      <c r="T672">
        <v>6</v>
      </c>
      <c r="U672">
        <v>2</v>
      </c>
      <c r="V672">
        <v>2</v>
      </c>
      <c r="W672">
        <v>3</v>
      </c>
      <c r="X672">
        <v>20</v>
      </c>
      <c r="Y672">
        <v>16.399999999999999</v>
      </c>
      <c r="Z672">
        <v>15</v>
      </c>
      <c r="AA672" s="6" t="s">
        <v>2235</v>
      </c>
      <c r="AB672">
        <f>(Table1[[#This Row],[ast]]/(Table1[[#This Row],[fga]]+(0.44*Table1[[#This Row],[fta]])+Table1[[#This Row],[ast]]+Table1[[#This Row],[tov]]))*100</f>
        <v>20.242914979757085</v>
      </c>
      <c r="AC672">
        <f>(Table1[[#This Row],[pts]]/(Table1[[#This Row],[fga]]+(0.44*Table1[[#This Row],[fta]])+Table1[[#This Row],[tov]]))</f>
        <v>0.84602368866328259</v>
      </c>
      <c r="AD6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673" spans="1:30" x14ac:dyDescent="0.25">
      <c r="A673">
        <v>45</v>
      </c>
      <c r="B673" s="1">
        <v>40991</v>
      </c>
      <c r="C673" t="s">
        <v>797</v>
      </c>
      <c r="D673" t="s">
        <v>49</v>
      </c>
      <c r="E673" t="s">
        <v>69</v>
      </c>
      <c r="F673" t="s">
        <v>244</v>
      </c>
      <c r="G673">
        <v>37</v>
      </c>
      <c r="H673">
        <v>6</v>
      </c>
      <c r="I673">
        <v>15</v>
      </c>
      <c r="J673">
        <v>0.4</v>
      </c>
      <c r="K673">
        <v>0</v>
      </c>
      <c r="L673">
        <v>3</v>
      </c>
      <c r="M673">
        <v>0</v>
      </c>
      <c r="N673">
        <v>5</v>
      </c>
      <c r="O673">
        <v>5</v>
      </c>
      <c r="P673">
        <v>1</v>
      </c>
      <c r="Q673">
        <v>0</v>
      </c>
      <c r="R673">
        <v>6</v>
      </c>
      <c r="S673">
        <v>6</v>
      </c>
      <c r="T673">
        <v>10</v>
      </c>
      <c r="U673">
        <v>4</v>
      </c>
      <c r="V673">
        <v>1</v>
      </c>
      <c r="W673">
        <v>5</v>
      </c>
      <c r="X673">
        <v>17</v>
      </c>
      <c r="Y673">
        <v>17.399999999999999</v>
      </c>
      <c r="Z673">
        <v>8</v>
      </c>
      <c r="AA673" s="6" t="s">
        <v>2235</v>
      </c>
      <c r="AB673">
        <f>(Table1[[#This Row],[ast]]/(Table1[[#This Row],[fga]]+(0.44*Table1[[#This Row],[fta]])+Table1[[#This Row],[ast]]+Table1[[#This Row],[tov]]))*100</f>
        <v>31.05590062111801</v>
      </c>
      <c r="AC673">
        <f>(Table1[[#This Row],[pts]]/(Table1[[#This Row],[fga]]+(0.44*Table1[[#This Row],[fta]])+Table1[[#This Row],[tov]]))</f>
        <v>0.76576576576576583</v>
      </c>
      <c r="AD6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0.64864864864864868</v>
      </c>
    </row>
    <row r="674" spans="1:30" x14ac:dyDescent="0.25">
      <c r="A674">
        <v>46</v>
      </c>
      <c r="B674" s="1">
        <v>40993</v>
      </c>
      <c r="C674" t="s">
        <v>798</v>
      </c>
      <c r="D674" t="s">
        <v>49</v>
      </c>
      <c r="E674" t="s">
        <v>526</v>
      </c>
      <c r="F674" t="s">
        <v>134</v>
      </c>
      <c r="G674">
        <v>40</v>
      </c>
      <c r="H674">
        <v>8</v>
      </c>
      <c r="I674">
        <v>18</v>
      </c>
      <c r="J674">
        <v>0.44400000000000001</v>
      </c>
      <c r="K674">
        <v>0</v>
      </c>
      <c r="L674">
        <v>3</v>
      </c>
      <c r="M674">
        <v>0</v>
      </c>
      <c r="N674">
        <v>1</v>
      </c>
      <c r="O674">
        <v>1</v>
      </c>
      <c r="P674">
        <v>1</v>
      </c>
      <c r="Q674">
        <v>0</v>
      </c>
      <c r="R674">
        <v>3</v>
      </c>
      <c r="S674">
        <v>3</v>
      </c>
      <c r="T674">
        <v>7</v>
      </c>
      <c r="U674">
        <v>2</v>
      </c>
      <c r="V674">
        <v>0</v>
      </c>
      <c r="W674">
        <v>4</v>
      </c>
      <c r="X674">
        <v>17</v>
      </c>
      <c r="Y674">
        <v>10.6</v>
      </c>
      <c r="Z674">
        <v>-10</v>
      </c>
      <c r="AA674" s="6" t="s">
        <v>2234</v>
      </c>
      <c r="AB674">
        <f>(Table1[[#This Row],[ast]]/(Table1[[#This Row],[fga]]+(0.44*Table1[[#This Row],[fta]])+Table1[[#This Row],[ast]]+Table1[[#This Row],[tov]]))*100</f>
        <v>23.777173913043477</v>
      </c>
      <c r="AC674">
        <f>(Table1[[#This Row],[pts]]/(Table1[[#This Row],[fga]]+(0.44*Table1[[#This Row],[fta]])+Table1[[#This Row],[tov]]))</f>
        <v>0.75757575757575757</v>
      </c>
      <c r="AD6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0.375</v>
      </c>
    </row>
    <row r="675" spans="1:30" x14ac:dyDescent="0.25">
      <c r="A675">
        <v>47</v>
      </c>
      <c r="B675" s="1">
        <v>40994</v>
      </c>
      <c r="C675" t="s">
        <v>799</v>
      </c>
      <c r="D675" t="s">
        <v>49</v>
      </c>
      <c r="E675" t="s">
        <v>40</v>
      </c>
      <c r="F675" t="s">
        <v>101</v>
      </c>
      <c r="G675">
        <v>41</v>
      </c>
      <c r="H675">
        <v>9</v>
      </c>
      <c r="I675">
        <v>21</v>
      </c>
      <c r="J675">
        <v>0.42899999999999999</v>
      </c>
      <c r="K675">
        <v>2</v>
      </c>
      <c r="L675">
        <v>4</v>
      </c>
      <c r="M675">
        <v>0.5</v>
      </c>
      <c r="N675">
        <v>4</v>
      </c>
      <c r="O675">
        <v>6</v>
      </c>
      <c r="P675">
        <v>0.66700000000000004</v>
      </c>
      <c r="Q675">
        <v>2</v>
      </c>
      <c r="R675">
        <v>7</v>
      </c>
      <c r="S675">
        <v>9</v>
      </c>
      <c r="T675">
        <v>2</v>
      </c>
      <c r="U675">
        <v>1</v>
      </c>
      <c r="V675">
        <v>0</v>
      </c>
      <c r="W675">
        <v>6</v>
      </c>
      <c r="X675">
        <v>24</v>
      </c>
      <c r="Y675">
        <v>11.6</v>
      </c>
      <c r="Z675">
        <v>-14</v>
      </c>
      <c r="AA675" s="6" t="s">
        <v>2234</v>
      </c>
      <c r="AB675">
        <f>(Table1[[#This Row],[ast]]/(Table1[[#This Row],[fga]]+(0.44*Table1[[#This Row],[fta]])+Table1[[#This Row],[ast]]+Table1[[#This Row],[tov]]))*100</f>
        <v>6.3211125158027803</v>
      </c>
      <c r="AC675">
        <f>(Table1[[#This Row],[pts]]/(Table1[[#This Row],[fga]]+(0.44*Table1[[#This Row],[fta]])+Table1[[#This Row],[tov]]))</f>
        <v>0.80971659919028338</v>
      </c>
      <c r="AD6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0.3902439024390244</v>
      </c>
    </row>
    <row r="676" spans="1:30" x14ac:dyDescent="0.25">
      <c r="A676">
        <v>48</v>
      </c>
      <c r="B676" s="1">
        <v>40997</v>
      </c>
      <c r="C676" t="s">
        <v>800</v>
      </c>
      <c r="D676" t="s">
        <v>49</v>
      </c>
      <c r="E676" t="s">
        <v>133</v>
      </c>
      <c r="F676" t="s">
        <v>507</v>
      </c>
      <c r="G676">
        <v>36</v>
      </c>
      <c r="H676">
        <v>8</v>
      </c>
      <c r="I676">
        <v>16</v>
      </c>
      <c r="J676">
        <v>0.5</v>
      </c>
      <c r="K676">
        <v>0</v>
      </c>
      <c r="L676">
        <v>2</v>
      </c>
      <c r="M676">
        <v>0</v>
      </c>
      <c r="N676">
        <v>3</v>
      </c>
      <c r="O676">
        <v>3</v>
      </c>
      <c r="P676">
        <v>1</v>
      </c>
      <c r="Q676">
        <v>3</v>
      </c>
      <c r="R676">
        <v>6</v>
      </c>
      <c r="S676">
        <v>9</v>
      </c>
      <c r="T676">
        <v>5</v>
      </c>
      <c r="U676">
        <v>2</v>
      </c>
      <c r="V676">
        <v>0</v>
      </c>
      <c r="W676">
        <v>3</v>
      </c>
      <c r="X676">
        <v>19</v>
      </c>
      <c r="Y676">
        <v>16.2</v>
      </c>
      <c r="Z676">
        <v>9</v>
      </c>
      <c r="AA676" s="6" t="s">
        <v>2235</v>
      </c>
      <c r="AB676">
        <f>(Table1[[#This Row],[ast]]/(Table1[[#This Row],[fga]]+(0.44*Table1[[#This Row],[fta]])+Table1[[#This Row],[ast]]+Table1[[#This Row],[tov]]))*100</f>
        <v>19.747235387045812</v>
      </c>
      <c r="AC676">
        <f>(Table1[[#This Row],[pts]]/(Table1[[#This Row],[fga]]+(0.44*Table1[[#This Row],[fta]])+Table1[[#This Row],[tov]]))</f>
        <v>0.93503937007874016</v>
      </c>
      <c r="AD6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677" spans="1:30" x14ac:dyDescent="0.25">
      <c r="A677">
        <v>49</v>
      </c>
      <c r="B677" s="1">
        <v>40998</v>
      </c>
      <c r="C677" t="s">
        <v>801</v>
      </c>
      <c r="D677" t="s">
        <v>49</v>
      </c>
      <c r="E677" t="s">
        <v>79</v>
      </c>
      <c r="F677" t="s">
        <v>96</v>
      </c>
      <c r="G677">
        <v>39</v>
      </c>
      <c r="H677">
        <v>11</v>
      </c>
      <c r="I677">
        <v>18</v>
      </c>
      <c r="J677">
        <v>0.61099999999999999</v>
      </c>
      <c r="K677">
        <v>0</v>
      </c>
      <c r="L677">
        <v>2</v>
      </c>
      <c r="M677">
        <v>0</v>
      </c>
      <c r="N677">
        <v>4</v>
      </c>
      <c r="O677">
        <v>6</v>
      </c>
      <c r="P677">
        <v>0.66700000000000004</v>
      </c>
      <c r="Q677">
        <v>1</v>
      </c>
      <c r="R677">
        <v>3</v>
      </c>
      <c r="S677">
        <v>4</v>
      </c>
      <c r="T677">
        <v>9</v>
      </c>
      <c r="U677">
        <v>1</v>
      </c>
      <c r="V677">
        <v>0</v>
      </c>
      <c r="W677">
        <v>3</v>
      </c>
      <c r="X677">
        <v>26</v>
      </c>
      <c r="Y677">
        <v>22.9</v>
      </c>
      <c r="Z677">
        <v>9</v>
      </c>
      <c r="AA677" s="6" t="s">
        <v>2235</v>
      </c>
      <c r="AB677">
        <f>(Table1[[#This Row],[ast]]/(Table1[[#This Row],[fga]]+(0.44*Table1[[#This Row],[fta]])+Table1[[#This Row],[ast]]+Table1[[#This Row],[tov]]))*100</f>
        <v>27.573529411764707</v>
      </c>
      <c r="AC677">
        <f>(Table1[[#This Row],[pts]]/(Table1[[#This Row],[fga]]+(0.44*Table1[[#This Row],[fta]])+Table1[[#This Row],[tov]]))</f>
        <v>1.0998307952622672</v>
      </c>
      <c r="AD6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678" spans="1:30" x14ac:dyDescent="0.25">
      <c r="A678">
        <v>50</v>
      </c>
      <c r="B678" s="1">
        <v>41000</v>
      </c>
      <c r="C678" t="s">
        <v>802</v>
      </c>
      <c r="D678" t="s">
        <v>49</v>
      </c>
      <c r="E678" t="s">
        <v>52</v>
      </c>
      <c r="F678" t="s">
        <v>35</v>
      </c>
      <c r="G678">
        <v>35</v>
      </c>
      <c r="H678">
        <v>11</v>
      </c>
      <c r="I678">
        <v>20</v>
      </c>
      <c r="J678">
        <v>0.55000000000000004</v>
      </c>
      <c r="K678">
        <v>0</v>
      </c>
      <c r="L678">
        <v>0</v>
      </c>
      <c r="N678">
        <v>1</v>
      </c>
      <c r="O678">
        <v>2</v>
      </c>
      <c r="P678">
        <v>0.5</v>
      </c>
      <c r="Q678">
        <v>2</v>
      </c>
      <c r="R678">
        <v>2</v>
      </c>
      <c r="S678">
        <v>4</v>
      </c>
      <c r="T678">
        <v>0</v>
      </c>
      <c r="U678">
        <v>0</v>
      </c>
      <c r="V678">
        <v>1</v>
      </c>
      <c r="W678">
        <v>2</v>
      </c>
      <c r="X678">
        <v>23</v>
      </c>
      <c r="Y678">
        <v>13.3</v>
      </c>
      <c r="Z678">
        <v>-30</v>
      </c>
      <c r="AA678" s="6" t="s">
        <v>2234</v>
      </c>
      <c r="AB678">
        <f>(Table1[[#This Row],[ast]]/(Table1[[#This Row],[fga]]+(0.44*Table1[[#This Row],[fta]])+Table1[[#This Row],[ast]]+Table1[[#This Row],[tov]]))*100</f>
        <v>0</v>
      </c>
      <c r="AC678">
        <f>(Table1[[#This Row],[pts]]/(Table1[[#This Row],[fga]]+(0.44*Table1[[#This Row],[fta]])+Table1[[#This Row],[tov]]))</f>
        <v>1.0052447552447552</v>
      </c>
      <c r="AD6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0.45714285714285713</v>
      </c>
    </row>
    <row r="679" spans="1:30" x14ac:dyDescent="0.25">
      <c r="A679">
        <v>51</v>
      </c>
      <c r="B679" s="1">
        <v>41002</v>
      </c>
      <c r="C679" t="s">
        <v>803</v>
      </c>
      <c r="D679" t="s">
        <v>49</v>
      </c>
      <c r="E679" t="s">
        <v>54</v>
      </c>
      <c r="F679" t="s">
        <v>116</v>
      </c>
      <c r="G679">
        <v>38</v>
      </c>
      <c r="H679">
        <v>15</v>
      </c>
      <c r="I679">
        <v>25</v>
      </c>
      <c r="J679">
        <v>0.6</v>
      </c>
      <c r="K679">
        <v>1</v>
      </c>
      <c r="L679">
        <v>2</v>
      </c>
      <c r="M679">
        <v>0.5</v>
      </c>
      <c r="N679">
        <v>10</v>
      </c>
      <c r="O679">
        <v>13</v>
      </c>
      <c r="P679">
        <v>0.76900000000000002</v>
      </c>
      <c r="Q679">
        <v>3</v>
      </c>
      <c r="R679">
        <v>3</v>
      </c>
      <c r="S679">
        <v>6</v>
      </c>
      <c r="T679">
        <v>4</v>
      </c>
      <c r="U679">
        <v>3</v>
      </c>
      <c r="V679">
        <v>1</v>
      </c>
      <c r="W679">
        <v>4</v>
      </c>
      <c r="X679">
        <v>41</v>
      </c>
      <c r="Y679">
        <v>33.799999999999997</v>
      </c>
      <c r="Z679">
        <v>12</v>
      </c>
      <c r="AA679" s="6" t="s">
        <v>2235</v>
      </c>
      <c r="AB679">
        <f>(Table1[[#This Row],[ast]]/(Table1[[#This Row],[fga]]+(0.44*Table1[[#This Row],[fta]])+Table1[[#This Row],[ast]]+Table1[[#This Row],[tov]]))*100</f>
        <v>10.330578512396695</v>
      </c>
      <c r="AC679">
        <f>(Table1[[#This Row],[pts]]/(Table1[[#This Row],[fga]]+(0.44*Table1[[#This Row],[fta]])+Table1[[#This Row],[tov]]))</f>
        <v>1.1808755760368663</v>
      </c>
      <c r="AD6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80" spans="1:30" x14ac:dyDescent="0.25">
      <c r="A680">
        <v>52</v>
      </c>
      <c r="B680" s="1">
        <v>41003</v>
      </c>
      <c r="C680" t="s">
        <v>804</v>
      </c>
      <c r="D680" t="s">
        <v>49</v>
      </c>
      <c r="E680" t="s">
        <v>526</v>
      </c>
      <c r="F680" t="s">
        <v>142</v>
      </c>
      <c r="G680">
        <v>42</v>
      </c>
      <c r="H680">
        <v>10</v>
      </c>
      <c r="I680">
        <v>20</v>
      </c>
      <c r="J680">
        <v>0.5</v>
      </c>
      <c r="K680">
        <v>3</v>
      </c>
      <c r="L680">
        <v>7</v>
      </c>
      <c r="M680">
        <v>0.42899999999999999</v>
      </c>
      <c r="N680">
        <v>11</v>
      </c>
      <c r="O680">
        <v>13</v>
      </c>
      <c r="P680">
        <v>0.84599999999999997</v>
      </c>
      <c r="Q680">
        <v>1</v>
      </c>
      <c r="R680">
        <v>6</v>
      </c>
      <c r="S680">
        <v>7</v>
      </c>
      <c r="T680">
        <v>10</v>
      </c>
      <c r="U680">
        <v>4</v>
      </c>
      <c r="V680">
        <v>1</v>
      </c>
      <c r="W680">
        <v>2</v>
      </c>
      <c r="X680">
        <v>34</v>
      </c>
      <c r="Y680">
        <v>34.6</v>
      </c>
      <c r="Z680">
        <v>20</v>
      </c>
      <c r="AA680" s="6" t="s">
        <v>2235</v>
      </c>
      <c r="AB680">
        <f>(Table1[[#This Row],[ast]]/(Table1[[#This Row],[fga]]+(0.44*Table1[[#This Row],[fta]])+Table1[[#This Row],[ast]]+Table1[[#This Row],[tov]]))*100</f>
        <v>26.511134676564158</v>
      </c>
      <c r="AC680">
        <f>(Table1[[#This Row],[pts]]/(Table1[[#This Row],[fga]]+(0.44*Table1[[#This Row],[fta]])+Table1[[#This Row],[tov]]))</f>
        <v>1.2265512265512266</v>
      </c>
      <c r="AD6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81" spans="1:30" x14ac:dyDescent="0.25">
      <c r="A681">
        <v>53</v>
      </c>
      <c r="B681" s="1">
        <v>41005</v>
      </c>
      <c r="C681" t="s">
        <v>805</v>
      </c>
      <c r="D681" t="s">
        <v>49</v>
      </c>
      <c r="E681" t="s">
        <v>71</v>
      </c>
      <c r="F681" t="s">
        <v>101</v>
      </c>
      <c r="G681">
        <v>38</v>
      </c>
      <c r="H681">
        <v>8</v>
      </c>
      <c r="I681">
        <v>19</v>
      </c>
      <c r="J681">
        <v>0.42099999999999999</v>
      </c>
      <c r="K681">
        <v>2</v>
      </c>
      <c r="L681">
        <v>6</v>
      </c>
      <c r="M681">
        <v>0.33300000000000002</v>
      </c>
      <c r="N681">
        <v>3</v>
      </c>
      <c r="O681">
        <v>4</v>
      </c>
      <c r="P681">
        <v>0.75</v>
      </c>
      <c r="Q681">
        <v>2</v>
      </c>
      <c r="R681">
        <v>4</v>
      </c>
      <c r="S681">
        <v>6</v>
      </c>
      <c r="T681">
        <v>6</v>
      </c>
      <c r="U681">
        <v>2</v>
      </c>
      <c r="V681">
        <v>0</v>
      </c>
      <c r="W681">
        <v>3</v>
      </c>
      <c r="X681">
        <v>21</v>
      </c>
      <c r="Y681">
        <v>16.3</v>
      </c>
      <c r="Z681">
        <v>-6</v>
      </c>
      <c r="AA681" s="6" t="s">
        <v>2234</v>
      </c>
      <c r="AB681">
        <f>(Table1[[#This Row],[ast]]/(Table1[[#This Row],[fga]]+(0.44*Table1[[#This Row],[fta]])+Table1[[#This Row],[ast]]+Table1[[#This Row],[tov]]))*100</f>
        <v>20.161290322580644</v>
      </c>
      <c r="AC681">
        <f>(Table1[[#This Row],[pts]]/(Table1[[#This Row],[fga]]+(0.44*Table1[[#This Row],[fta]])+Table1[[#This Row],[tov]]))</f>
        <v>0.88383838383838376</v>
      </c>
      <c r="AD6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682" spans="1:30" x14ac:dyDescent="0.25">
      <c r="A682">
        <v>54</v>
      </c>
      <c r="B682" s="1">
        <v>41007</v>
      </c>
      <c r="C682" t="s">
        <v>806</v>
      </c>
      <c r="D682" t="s">
        <v>49</v>
      </c>
      <c r="E682" t="s">
        <v>69</v>
      </c>
      <c r="F682" t="s">
        <v>409</v>
      </c>
      <c r="G682">
        <v>32</v>
      </c>
      <c r="H682">
        <v>12</v>
      </c>
      <c r="I682">
        <v>22</v>
      </c>
      <c r="J682">
        <v>0.54500000000000004</v>
      </c>
      <c r="K682">
        <v>1</v>
      </c>
      <c r="L682">
        <v>3</v>
      </c>
      <c r="M682">
        <v>0.33300000000000002</v>
      </c>
      <c r="N682">
        <v>1</v>
      </c>
      <c r="O682">
        <v>5</v>
      </c>
      <c r="P682">
        <v>0.2</v>
      </c>
      <c r="Q682">
        <v>3</v>
      </c>
      <c r="R682">
        <v>1</v>
      </c>
      <c r="S682">
        <v>4</v>
      </c>
      <c r="T682">
        <v>2</v>
      </c>
      <c r="U682">
        <v>0</v>
      </c>
      <c r="V682">
        <v>1</v>
      </c>
      <c r="W682">
        <v>1</v>
      </c>
      <c r="X682">
        <v>26</v>
      </c>
      <c r="Y682">
        <v>16.899999999999999</v>
      </c>
      <c r="Z682">
        <v>10</v>
      </c>
      <c r="AA682" s="6" t="s">
        <v>2235</v>
      </c>
      <c r="AB682">
        <f>(Table1[[#This Row],[ast]]/(Table1[[#This Row],[fga]]+(0.44*Table1[[#This Row],[fta]])+Table1[[#This Row],[ast]]+Table1[[#This Row],[tov]]))*100</f>
        <v>7.3529411764705888</v>
      </c>
      <c r="AC682">
        <f>(Table1[[#This Row],[pts]]/(Table1[[#This Row],[fga]]+(0.44*Table1[[#This Row],[fta]])+Table1[[#This Row],[tov]]))</f>
        <v>1.0317460317460319</v>
      </c>
      <c r="AD6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0.5625</v>
      </c>
    </row>
    <row r="683" spans="1:30" x14ac:dyDescent="0.25">
      <c r="A683">
        <v>55</v>
      </c>
      <c r="B683" s="1">
        <v>41009</v>
      </c>
      <c r="C683" t="s">
        <v>807</v>
      </c>
      <c r="D683" t="s">
        <v>49</v>
      </c>
      <c r="E683" t="s">
        <v>52</v>
      </c>
      <c r="F683" t="s">
        <v>159</v>
      </c>
      <c r="G683">
        <v>41</v>
      </c>
      <c r="H683">
        <v>11</v>
      </c>
      <c r="I683">
        <v>23</v>
      </c>
      <c r="J683">
        <v>0.47799999999999998</v>
      </c>
      <c r="K683">
        <v>1</v>
      </c>
      <c r="L683">
        <v>3</v>
      </c>
      <c r="M683">
        <v>0.33300000000000002</v>
      </c>
      <c r="N683">
        <v>13</v>
      </c>
      <c r="O683">
        <v>14</v>
      </c>
      <c r="P683">
        <v>0.92900000000000005</v>
      </c>
      <c r="Q683">
        <v>5</v>
      </c>
      <c r="R683">
        <v>2</v>
      </c>
      <c r="S683">
        <v>7</v>
      </c>
      <c r="T683">
        <v>7</v>
      </c>
      <c r="U683">
        <v>1</v>
      </c>
      <c r="V683">
        <v>1</v>
      </c>
      <c r="W683">
        <v>2</v>
      </c>
      <c r="X683">
        <v>36</v>
      </c>
      <c r="Y683">
        <v>31.4</v>
      </c>
      <c r="Z683">
        <v>-6</v>
      </c>
      <c r="AA683" s="6" t="s">
        <v>2234</v>
      </c>
      <c r="AB683">
        <f>(Table1[[#This Row],[ast]]/(Table1[[#This Row],[fga]]+(0.44*Table1[[#This Row],[fta]])+Table1[[#This Row],[ast]]+Table1[[#This Row],[tov]]))*100</f>
        <v>18.343815513626836</v>
      </c>
      <c r="AC683">
        <f>(Table1[[#This Row],[pts]]/(Table1[[#This Row],[fga]]+(0.44*Table1[[#This Row],[fta]])+Table1[[#This Row],[tov]]))</f>
        <v>1.1553273427471116</v>
      </c>
      <c r="AD6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684" spans="1:30" x14ac:dyDescent="0.25">
      <c r="A684">
        <v>56</v>
      </c>
      <c r="B684" s="1">
        <v>41011</v>
      </c>
      <c r="C684" t="s">
        <v>808</v>
      </c>
      <c r="D684" t="s">
        <v>49</v>
      </c>
      <c r="E684" t="s">
        <v>89</v>
      </c>
      <c r="F684" t="s">
        <v>67</v>
      </c>
      <c r="G684">
        <v>47</v>
      </c>
      <c r="H684">
        <v>11</v>
      </c>
      <c r="I684">
        <v>24</v>
      </c>
      <c r="J684">
        <v>0.45800000000000002</v>
      </c>
      <c r="K684">
        <v>3</v>
      </c>
      <c r="L684">
        <v>6</v>
      </c>
      <c r="M684">
        <v>0.5</v>
      </c>
      <c r="N684">
        <v>5</v>
      </c>
      <c r="O684">
        <v>7</v>
      </c>
      <c r="P684">
        <v>0.71399999999999997</v>
      </c>
      <c r="Q684">
        <v>1</v>
      </c>
      <c r="R684">
        <v>5</v>
      </c>
      <c r="S684">
        <v>6</v>
      </c>
      <c r="T684">
        <v>5</v>
      </c>
      <c r="U684">
        <v>1</v>
      </c>
      <c r="V684">
        <v>1</v>
      </c>
      <c r="W684">
        <v>4</v>
      </c>
      <c r="X684">
        <v>30</v>
      </c>
      <c r="Y684">
        <v>19.8</v>
      </c>
      <c r="Z684">
        <v>-1</v>
      </c>
      <c r="AA684" s="6" t="s">
        <v>2234</v>
      </c>
      <c r="AB684">
        <f>(Table1[[#This Row],[ast]]/(Table1[[#This Row],[fga]]+(0.44*Table1[[#This Row],[fta]])+Table1[[#This Row],[ast]]+Table1[[#This Row],[tov]]))*100</f>
        <v>13.858093126385809</v>
      </c>
      <c r="AC684">
        <f>(Table1[[#This Row],[pts]]/(Table1[[#This Row],[fga]]+(0.44*Table1[[#This Row],[fta]])+Table1[[#This Row],[tov]]))</f>
        <v>0.96525096525096532</v>
      </c>
      <c r="AD6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0.51063829787234039</v>
      </c>
    </row>
    <row r="685" spans="1:30" x14ac:dyDescent="0.25">
      <c r="A685">
        <v>57</v>
      </c>
      <c r="B685" s="1">
        <v>41012</v>
      </c>
      <c r="C685" t="s">
        <v>809</v>
      </c>
      <c r="D685" t="s">
        <v>49</v>
      </c>
      <c r="E685" t="s">
        <v>178</v>
      </c>
      <c r="F685" t="s">
        <v>409</v>
      </c>
      <c r="G685">
        <v>29</v>
      </c>
      <c r="H685">
        <v>7</v>
      </c>
      <c r="I685">
        <v>16</v>
      </c>
      <c r="J685">
        <v>0.438</v>
      </c>
      <c r="K685">
        <v>0</v>
      </c>
      <c r="L685">
        <v>1</v>
      </c>
      <c r="M685">
        <v>0</v>
      </c>
      <c r="N685">
        <v>5</v>
      </c>
      <c r="O685">
        <v>7</v>
      </c>
      <c r="P685">
        <v>0.71399999999999997</v>
      </c>
      <c r="Q685">
        <v>1</v>
      </c>
      <c r="R685">
        <v>8</v>
      </c>
      <c r="S685">
        <v>9</v>
      </c>
      <c r="T685">
        <v>5</v>
      </c>
      <c r="U685">
        <v>2</v>
      </c>
      <c r="V685">
        <v>1</v>
      </c>
      <c r="W685">
        <v>2</v>
      </c>
      <c r="X685">
        <v>19</v>
      </c>
      <c r="Y685">
        <v>16.7</v>
      </c>
      <c r="Z685">
        <v>18</v>
      </c>
      <c r="AA685" s="6" t="s">
        <v>2235</v>
      </c>
      <c r="AB685">
        <f>(Table1[[#This Row],[ast]]/(Table1[[#This Row],[fga]]+(0.44*Table1[[#This Row],[fta]])+Table1[[#This Row],[ast]]+Table1[[#This Row],[tov]]))*100</f>
        <v>19.171779141104295</v>
      </c>
      <c r="AC685">
        <f>(Table1[[#This Row],[pts]]/(Table1[[#This Row],[fga]]+(0.44*Table1[[#This Row],[fta]])+Table1[[#This Row],[tov]]))</f>
        <v>0.90132827324478182</v>
      </c>
      <c r="AD6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0.7931034482758621</v>
      </c>
    </row>
    <row r="686" spans="1:30" x14ac:dyDescent="0.25">
      <c r="A686">
        <v>58</v>
      </c>
      <c r="B686" s="1">
        <v>41014</v>
      </c>
      <c r="C686" t="s">
        <v>810</v>
      </c>
      <c r="D686" t="s">
        <v>49</v>
      </c>
      <c r="E686" t="s">
        <v>46</v>
      </c>
      <c r="F686" t="s">
        <v>58</v>
      </c>
      <c r="G686">
        <v>40</v>
      </c>
      <c r="H686">
        <v>11</v>
      </c>
      <c r="I686">
        <v>24</v>
      </c>
      <c r="J686">
        <v>0.45800000000000002</v>
      </c>
      <c r="K686">
        <v>1</v>
      </c>
      <c r="L686">
        <v>6</v>
      </c>
      <c r="M686">
        <v>0.16700000000000001</v>
      </c>
      <c r="N686">
        <v>6</v>
      </c>
      <c r="O686">
        <v>9</v>
      </c>
      <c r="P686">
        <v>0.66700000000000004</v>
      </c>
      <c r="Q686">
        <v>2</v>
      </c>
      <c r="R686">
        <v>8</v>
      </c>
      <c r="S686">
        <v>10</v>
      </c>
      <c r="T686">
        <v>3</v>
      </c>
      <c r="U686">
        <v>2</v>
      </c>
      <c r="V686">
        <v>0</v>
      </c>
      <c r="W686">
        <v>6</v>
      </c>
      <c r="X686">
        <v>29</v>
      </c>
      <c r="Y686">
        <v>15.7</v>
      </c>
      <c r="Z686">
        <v>18</v>
      </c>
      <c r="AA686" s="6" t="s">
        <v>2235</v>
      </c>
      <c r="AB686">
        <f>(Table1[[#This Row],[ast]]/(Table1[[#This Row],[fga]]+(0.44*Table1[[#This Row],[fta]])+Table1[[#This Row],[ast]]+Table1[[#This Row],[tov]]))*100</f>
        <v>8.1168831168831161</v>
      </c>
      <c r="AC686">
        <f>(Table1[[#This Row],[pts]]/(Table1[[#This Row],[fga]]+(0.44*Table1[[#This Row],[fta]])+Table1[[#This Row],[tov]]))</f>
        <v>0.85394581861012953</v>
      </c>
      <c r="AD6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687" spans="1:30" x14ac:dyDescent="0.25">
      <c r="A687">
        <v>59</v>
      </c>
      <c r="B687" s="1">
        <v>41015</v>
      </c>
      <c r="C687" t="s">
        <v>811</v>
      </c>
      <c r="D687" t="s">
        <v>49</v>
      </c>
      <c r="E687" t="s">
        <v>100</v>
      </c>
      <c r="F687" t="s">
        <v>55</v>
      </c>
      <c r="G687">
        <v>35</v>
      </c>
      <c r="H687">
        <v>11</v>
      </c>
      <c r="I687">
        <v>19</v>
      </c>
      <c r="J687">
        <v>0.57899999999999996</v>
      </c>
      <c r="K687">
        <v>1</v>
      </c>
      <c r="L687">
        <v>2</v>
      </c>
      <c r="M687">
        <v>0.5</v>
      </c>
      <c r="N687">
        <v>14</v>
      </c>
      <c r="O687">
        <v>15</v>
      </c>
      <c r="P687">
        <v>0.93300000000000005</v>
      </c>
      <c r="Q687">
        <v>1</v>
      </c>
      <c r="R687">
        <v>5</v>
      </c>
      <c r="S687">
        <v>6</v>
      </c>
      <c r="T687">
        <v>7</v>
      </c>
      <c r="U687">
        <v>2</v>
      </c>
      <c r="V687">
        <v>1</v>
      </c>
      <c r="W687">
        <v>4</v>
      </c>
      <c r="X687">
        <v>37</v>
      </c>
      <c r="Y687">
        <v>32.700000000000003</v>
      </c>
      <c r="Z687">
        <v>-4</v>
      </c>
      <c r="AA687" s="6" t="s">
        <v>2235</v>
      </c>
      <c r="AB687">
        <f>(Table1[[#This Row],[ast]]/(Table1[[#This Row],[fga]]+(0.44*Table1[[#This Row],[fta]])+Table1[[#This Row],[ast]]+Table1[[#This Row],[tov]]))*100</f>
        <v>19.125683060109289</v>
      </c>
      <c r="AC687">
        <f>(Table1[[#This Row],[pts]]/(Table1[[#This Row],[fga]]+(0.44*Table1[[#This Row],[fta]])+Table1[[#This Row],[tov]]))</f>
        <v>1.25</v>
      </c>
      <c r="AD6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1.1428571428571428</v>
      </c>
    </row>
    <row r="688" spans="1:30" x14ac:dyDescent="0.25">
      <c r="A688">
        <v>60</v>
      </c>
      <c r="B688" s="1">
        <v>41017</v>
      </c>
      <c r="C688" t="s">
        <v>812</v>
      </c>
      <c r="D688" t="s">
        <v>49</v>
      </c>
      <c r="E688" t="s">
        <v>79</v>
      </c>
      <c r="F688" t="s">
        <v>152</v>
      </c>
      <c r="G688">
        <v>30</v>
      </c>
      <c r="H688">
        <v>12</v>
      </c>
      <c r="I688">
        <v>15</v>
      </c>
      <c r="J688">
        <v>0.8</v>
      </c>
      <c r="K688">
        <v>1</v>
      </c>
      <c r="L688">
        <v>1</v>
      </c>
      <c r="M688">
        <v>1</v>
      </c>
      <c r="N688">
        <v>3</v>
      </c>
      <c r="O688">
        <v>4</v>
      </c>
      <c r="P688">
        <v>0.75</v>
      </c>
      <c r="Q688">
        <v>0</v>
      </c>
      <c r="R688">
        <v>5</v>
      </c>
      <c r="S688">
        <v>5</v>
      </c>
      <c r="T688">
        <v>4</v>
      </c>
      <c r="U688">
        <v>2</v>
      </c>
      <c r="V688">
        <v>0</v>
      </c>
      <c r="W688">
        <v>5</v>
      </c>
      <c r="X688">
        <v>28</v>
      </c>
      <c r="Y688">
        <v>23.2</v>
      </c>
      <c r="Z688">
        <v>20</v>
      </c>
      <c r="AA688" s="6" t="s">
        <v>2235</v>
      </c>
      <c r="AB688">
        <f>(Table1[[#This Row],[ast]]/(Table1[[#This Row],[fga]]+(0.44*Table1[[#This Row],[fta]])+Table1[[#This Row],[ast]]+Table1[[#This Row],[tov]]))*100</f>
        <v>15.527950310559005</v>
      </c>
      <c r="AC688">
        <f>(Table1[[#This Row],[pts]]/(Table1[[#This Row],[fga]]+(0.44*Table1[[#This Row],[fta]])+Table1[[#This Row],[tov]]))</f>
        <v>1.2867647058823528</v>
      </c>
      <c r="AD6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689" spans="1:30" x14ac:dyDescent="0.25">
      <c r="A689">
        <v>61</v>
      </c>
      <c r="B689" s="1">
        <v>41018</v>
      </c>
      <c r="C689" t="s">
        <v>813</v>
      </c>
      <c r="D689" t="s">
        <v>49</v>
      </c>
      <c r="E689" t="s">
        <v>89</v>
      </c>
      <c r="F689" t="s">
        <v>91</v>
      </c>
      <c r="G689">
        <v>35</v>
      </c>
      <c r="H689">
        <v>8</v>
      </c>
      <c r="I689">
        <v>18</v>
      </c>
      <c r="J689">
        <v>0.44400000000000001</v>
      </c>
      <c r="K689">
        <v>1</v>
      </c>
      <c r="L689">
        <v>2</v>
      </c>
      <c r="M689">
        <v>0.5</v>
      </c>
      <c r="N689">
        <v>10</v>
      </c>
      <c r="O689">
        <v>12</v>
      </c>
      <c r="P689">
        <v>0.83299999999999996</v>
      </c>
      <c r="Q689">
        <v>0</v>
      </c>
      <c r="R689">
        <v>11</v>
      </c>
      <c r="S689">
        <v>11</v>
      </c>
      <c r="T689">
        <v>6</v>
      </c>
      <c r="U689">
        <v>0</v>
      </c>
      <c r="V689">
        <v>1</v>
      </c>
      <c r="W689">
        <v>1</v>
      </c>
      <c r="X689">
        <v>27</v>
      </c>
      <c r="Y689">
        <v>22.8</v>
      </c>
      <c r="Z689">
        <v>11</v>
      </c>
      <c r="AA689" s="6" t="s">
        <v>2235</v>
      </c>
      <c r="AB689">
        <f>(Table1[[#This Row],[ast]]/(Table1[[#This Row],[fga]]+(0.44*Table1[[#This Row],[fta]])+Table1[[#This Row],[ast]]+Table1[[#This Row],[tov]]))*100</f>
        <v>19.815059445178335</v>
      </c>
      <c r="AC689">
        <f>(Table1[[#This Row],[pts]]/(Table1[[#This Row],[fga]]+(0.44*Table1[[#This Row],[fta]])+Table1[[#This Row],[tov]]))</f>
        <v>1.1120263591433277</v>
      </c>
      <c r="AD6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690" spans="1:30" x14ac:dyDescent="0.25">
      <c r="A690">
        <v>62</v>
      </c>
      <c r="B690" s="1">
        <v>41021</v>
      </c>
      <c r="C690" t="s">
        <v>814</v>
      </c>
      <c r="D690" t="s">
        <v>49</v>
      </c>
      <c r="E690" t="s">
        <v>85</v>
      </c>
      <c r="F690" t="s">
        <v>81</v>
      </c>
      <c r="G690">
        <v>36</v>
      </c>
      <c r="H690">
        <v>11</v>
      </c>
      <c r="I690">
        <v>21</v>
      </c>
      <c r="J690">
        <v>0.52400000000000002</v>
      </c>
      <c r="K690">
        <v>1</v>
      </c>
      <c r="L690">
        <v>3</v>
      </c>
      <c r="M690">
        <v>0.33300000000000002</v>
      </c>
      <c r="N690">
        <v>9</v>
      </c>
      <c r="O690">
        <v>10</v>
      </c>
      <c r="P690">
        <v>0.9</v>
      </c>
      <c r="Q690">
        <v>1</v>
      </c>
      <c r="R690">
        <v>7</v>
      </c>
      <c r="S690">
        <v>8</v>
      </c>
      <c r="T690">
        <v>5</v>
      </c>
      <c r="U690">
        <v>1</v>
      </c>
      <c r="V690">
        <v>2</v>
      </c>
      <c r="W690">
        <v>5</v>
      </c>
      <c r="X690">
        <v>32</v>
      </c>
      <c r="Y690">
        <v>24.6</v>
      </c>
      <c r="Z690">
        <v>12</v>
      </c>
      <c r="AA690" s="6" t="s">
        <v>2235</v>
      </c>
      <c r="AB690">
        <f>(Table1[[#This Row],[ast]]/(Table1[[#This Row],[fga]]+(0.44*Table1[[#This Row],[fta]])+Table1[[#This Row],[ast]]+Table1[[#This Row],[tov]]))*100</f>
        <v>14.124293785310735</v>
      </c>
      <c r="AC690">
        <f>(Table1[[#This Row],[pts]]/(Table1[[#This Row],[fga]]+(0.44*Table1[[#This Row],[fta]])+Table1[[#This Row],[tov]]))</f>
        <v>1.0526315789473684</v>
      </c>
      <c r="AD6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0.88888888888888884</v>
      </c>
    </row>
    <row r="691" spans="1:30" x14ac:dyDescent="0.25">
      <c r="A691">
        <v>1</v>
      </c>
      <c r="B691" s="1">
        <v>41212</v>
      </c>
      <c r="C691" t="s">
        <v>815</v>
      </c>
      <c r="D691" t="s">
        <v>49</v>
      </c>
      <c r="E691" t="s">
        <v>52</v>
      </c>
      <c r="F691" t="s">
        <v>44</v>
      </c>
      <c r="G691">
        <v>29</v>
      </c>
      <c r="H691">
        <v>10</v>
      </c>
      <c r="I691">
        <v>16</v>
      </c>
      <c r="J691">
        <v>0.625</v>
      </c>
      <c r="K691">
        <v>2</v>
      </c>
      <c r="L691">
        <v>4</v>
      </c>
      <c r="M691">
        <v>0.5</v>
      </c>
      <c r="N691">
        <v>4</v>
      </c>
      <c r="O691">
        <v>5</v>
      </c>
      <c r="P691">
        <v>0.8</v>
      </c>
      <c r="Q691">
        <v>1</v>
      </c>
      <c r="R691">
        <v>9</v>
      </c>
      <c r="S691">
        <v>10</v>
      </c>
      <c r="T691">
        <v>3</v>
      </c>
      <c r="U691">
        <v>2</v>
      </c>
      <c r="V691">
        <v>0</v>
      </c>
      <c r="W691">
        <v>0</v>
      </c>
      <c r="X691">
        <v>26</v>
      </c>
      <c r="Y691">
        <v>25.1</v>
      </c>
      <c r="Z691">
        <v>12</v>
      </c>
      <c r="AA691" s="6" t="s">
        <v>2235</v>
      </c>
      <c r="AB691">
        <f>(Table1[[#This Row],[ast]]/(Table1[[#This Row],[fga]]+(0.44*Table1[[#This Row],[fta]])+Table1[[#This Row],[ast]]+Table1[[#This Row],[tov]]))*100</f>
        <v>14.150943396226415</v>
      </c>
      <c r="AC691">
        <f>(Table1[[#This Row],[pts]]/(Table1[[#This Row],[fga]]+(0.44*Table1[[#This Row],[fta]])+Table1[[#This Row],[tov]]))</f>
        <v>1.4285714285714286</v>
      </c>
      <c r="AD6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692" spans="1:30" x14ac:dyDescent="0.25">
      <c r="A692">
        <v>2</v>
      </c>
      <c r="B692" s="1">
        <v>41215</v>
      </c>
      <c r="C692" t="s">
        <v>816</v>
      </c>
      <c r="D692" t="s">
        <v>49</v>
      </c>
      <c r="E692" t="s">
        <v>46</v>
      </c>
      <c r="F692" t="s">
        <v>131</v>
      </c>
      <c r="G692">
        <v>37</v>
      </c>
      <c r="H692">
        <v>8</v>
      </c>
      <c r="I692">
        <v>16</v>
      </c>
      <c r="J692">
        <v>0.5</v>
      </c>
      <c r="K692">
        <v>2</v>
      </c>
      <c r="L692">
        <v>3</v>
      </c>
      <c r="M692">
        <v>0.66700000000000004</v>
      </c>
      <c r="N692">
        <v>5</v>
      </c>
      <c r="O692">
        <v>6</v>
      </c>
      <c r="P692">
        <v>0.83299999999999996</v>
      </c>
      <c r="Q692">
        <v>0</v>
      </c>
      <c r="R692">
        <v>7</v>
      </c>
      <c r="S692">
        <v>7</v>
      </c>
      <c r="T692">
        <v>5</v>
      </c>
      <c r="U692">
        <v>0</v>
      </c>
      <c r="V692">
        <v>3</v>
      </c>
      <c r="W692">
        <v>5</v>
      </c>
      <c r="X692">
        <v>23</v>
      </c>
      <c r="Y692">
        <v>16.5</v>
      </c>
      <c r="Z692">
        <v>-21</v>
      </c>
      <c r="AA692" s="6" t="s">
        <v>2234</v>
      </c>
      <c r="AB692">
        <f>(Table1[[#This Row],[ast]]/(Table1[[#This Row],[fga]]+(0.44*Table1[[#This Row],[fta]])+Table1[[#This Row],[ast]]+Table1[[#This Row],[tov]]))*100</f>
        <v>17.458100558659218</v>
      </c>
      <c r="AC692">
        <f>(Table1[[#This Row],[pts]]/(Table1[[#This Row],[fga]]+(0.44*Table1[[#This Row],[fta]])+Table1[[#This Row],[tov]]))</f>
        <v>0.97292724196277491</v>
      </c>
      <c r="AD6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0.64864864864864868</v>
      </c>
    </row>
    <row r="693" spans="1:30" x14ac:dyDescent="0.25">
      <c r="A693">
        <v>3</v>
      </c>
      <c r="B693" s="1">
        <v>41216</v>
      </c>
      <c r="C693" t="s">
        <v>817</v>
      </c>
      <c r="D693" t="s">
        <v>49</v>
      </c>
      <c r="E693" t="s">
        <v>37</v>
      </c>
      <c r="F693" t="s">
        <v>55</v>
      </c>
      <c r="G693">
        <v>39</v>
      </c>
      <c r="H693">
        <v>8</v>
      </c>
      <c r="I693">
        <v>17</v>
      </c>
      <c r="J693">
        <v>0.47099999999999997</v>
      </c>
      <c r="K693">
        <v>0</v>
      </c>
      <c r="L693">
        <v>1</v>
      </c>
      <c r="M693">
        <v>0</v>
      </c>
      <c r="N693">
        <v>4</v>
      </c>
      <c r="O693">
        <v>4</v>
      </c>
      <c r="P693">
        <v>1</v>
      </c>
      <c r="Q693">
        <v>1</v>
      </c>
      <c r="R693">
        <v>8</v>
      </c>
      <c r="S693">
        <v>9</v>
      </c>
      <c r="T693">
        <v>11</v>
      </c>
      <c r="U693">
        <v>0</v>
      </c>
      <c r="V693">
        <v>2</v>
      </c>
      <c r="W693">
        <v>0</v>
      </c>
      <c r="X693">
        <v>20</v>
      </c>
      <c r="Y693">
        <v>22.7</v>
      </c>
      <c r="Z693">
        <v>7</v>
      </c>
      <c r="AA693" s="6" t="s">
        <v>2235</v>
      </c>
      <c r="AB693">
        <f>(Table1[[#This Row],[ast]]/(Table1[[#This Row],[fga]]+(0.44*Table1[[#This Row],[fta]])+Table1[[#This Row],[ast]]+Table1[[#This Row],[tov]]))*100</f>
        <v>36.962365591397848</v>
      </c>
      <c r="AC693">
        <f>(Table1[[#This Row],[pts]]/(Table1[[#This Row],[fga]]+(0.44*Table1[[#This Row],[fta]])+Table1[[#This Row],[tov]]))</f>
        <v>1.0660980810234542</v>
      </c>
      <c r="AD6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0.84615384615384615</v>
      </c>
    </row>
    <row r="694" spans="1:30" x14ac:dyDescent="0.25">
      <c r="A694">
        <v>4</v>
      </c>
      <c r="B694" s="1">
        <v>41218</v>
      </c>
      <c r="C694" t="s">
        <v>818</v>
      </c>
      <c r="D694" t="s">
        <v>49</v>
      </c>
      <c r="E694" t="s">
        <v>31</v>
      </c>
      <c r="F694" t="s">
        <v>209</v>
      </c>
      <c r="G694">
        <v>30</v>
      </c>
      <c r="H694">
        <v>10</v>
      </c>
      <c r="I694">
        <v>17</v>
      </c>
      <c r="J694">
        <v>0.58799999999999997</v>
      </c>
      <c r="K694">
        <v>2</v>
      </c>
      <c r="L694">
        <v>3</v>
      </c>
      <c r="M694">
        <v>0.66700000000000004</v>
      </c>
      <c r="N694">
        <v>1</v>
      </c>
      <c r="O694">
        <v>3</v>
      </c>
      <c r="P694">
        <v>0.33300000000000002</v>
      </c>
      <c r="Q694">
        <v>3</v>
      </c>
      <c r="R694">
        <v>8</v>
      </c>
      <c r="S694">
        <v>11</v>
      </c>
      <c r="T694">
        <v>1</v>
      </c>
      <c r="U694">
        <v>0</v>
      </c>
      <c r="V694">
        <v>0</v>
      </c>
      <c r="W694">
        <v>3</v>
      </c>
      <c r="X694">
        <v>23</v>
      </c>
      <c r="Y694">
        <v>15.7</v>
      </c>
      <c r="Z694">
        <v>25</v>
      </c>
      <c r="AA694" s="6" t="s">
        <v>2235</v>
      </c>
      <c r="AB694">
        <f>(Table1[[#This Row],[ast]]/(Table1[[#This Row],[fga]]+(0.44*Table1[[#This Row],[fta]])+Table1[[#This Row],[ast]]+Table1[[#This Row],[tov]]))*100</f>
        <v>4.4802867383512543</v>
      </c>
      <c r="AC694">
        <f>(Table1[[#This Row],[pts]]/(Table1[[#This Row],[fga]]+(0.44*Table1[[#This Row],[fta]])+Table1[[#This Row],[tov]]))</f>
        <v>1.0787992495309568</v>
      </c>
      <c r="AD6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0.76666666666666672</v>
      </c>
    </row>
    <row r="695" spans="1:30" x14ac:dyDescent="0.25">
      <c r="A695">
        <v>5</v>
      </c>
      <c r="B695" s="1">
        <v>41220</v>
      </c>
      <c r="C695" t="s">
        <v>819</v>
      </c>
      <c r="D695" t="s">
        <v>49</v>
      </c>
      <c r="E695" t="s">
        <v>820</v>
      </c>
      <c r="F695" t="s">
        <v>308</v>
      </c>
      <c r="G695">
        <v>30</v>
      </c>
      <c r="H695">
        <v>7</v>
      </c>
      <c r="I695">
        <v>12</v>
      </c>
      <c r="J695">
        <v>0.58299999999999996</v>
      </c>
      <c r="K695">
        <v>2</v>
      </c>
      <c r="L695">
        <v>3</v>
      </c>
      <c r="M695">
        <v>0.66700000000000004</v>
      </c>
      <c r="N695">
        <v>4</v>
      </c>
      <c r="O695">
        <v>4</v>
      </c>
      <c r="P695">
        <v>1</v>
      </c>
      <c r="Q695">
        <v>4</v>
      </c>
      <c r="R695">
        <v>8</v>
      </c>
      <c r="S695">
        <v>12</v>
      </c>
      <c r="T695">
        <v>8</v>
      </c>
      <c r="U695">
        <v>1</v>
      </c>
      <c r="V695">
        <v>0</v>
      </c>
      <c r="W695">
        <v>2</v>
      </c>
      <c r="X695">
        <v>20</v>
      </c>
      <c r="Y695">
        <v>23.8</v>
      </c>
      <c r="Z695">
        <v>18</v>
      </c>
      <c r="AA695" s="6" t="s">
        <v>2235</v>
      </c>
      <c r="AB695">
        <f>(Table1[[#This Row],[ast]]/(Table1[[#This Row],[fga]]+(0.44*Table1[[#This Row],[fta]])+Table1[[#This Row],[ast]]+Table1[[#This Row],[tov]]))*100</f>
        <v>33.670033670033675</v>
      </c>
      <c r="AC695">
        <f>(Table1[[#This Row],[pts]]/(Table1[[#This Row],[fga]]+(0.44*Table1[[#This Row],[fta]])+Table1[[#This Row],[tov]]))</f>
        <v>1.2690355329949239</v>
      </c>
      <c r="AD6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1.1333333333333333</v>
      </c>
    </row>
    <row r="696" spans="1:30" x14ac:dyDescent="0.25">
      <c r="A696">
        <v>6</v>
      </c>
      <c r="B696" s="1">
        <v>41222</v>
      </c>
      <c r="C696" t="s">
        <v>821</v>
      </c>
      <c r="D696" t="s">
        <v>49</v>
      </c>
      <c r="E696" t="s">
        <v>64</v>
      </c>
      <c r="F696" t="s">
        <v>116</v>
      </c>
      <c r="G696">
        <v>36</v>
      </c>
      <c r="H696">
        <v>10</v>
      </c>
      <c r="I696">
        <v>17</v>
      </c>
      <c r="J696">
        <v>0.58799999999999997</v>
      </c>
      <c r="K696">
        <v>0</v>
      </c>
      <c r="L696">
        <v>2</v>
      </c>
      <c r="M696">
        <v>0</v>
      </c>
      <c r="N696">
        <v>1</v>
      </c>
      <c r="O696">
        <v>3</v>
      </c>
      <c r="P696">
        <v>0.33300000000000002</v>
      </c>
      <c r="Q696">
        <v>2</v>
      </c>
      <c r="R696">
        <v>9</v>
      </c>
      <c r="S696">
        <v>11</v>
      </c>
      <c r="T696">
        <v>9</v>
      </c>
      <c r="U696">
        <v>1</v>
      </c>
      <c r="V696">
        <v>0</v>
      </c>
      <c r="W696">
        <v>2</v>
      </c>
      <c r="X696">
        <v>21</v>
      </c>
      <c r="Y696">
        <v>20.9</v>
      </c>
      <c r="Z696">
        <v>0</v>
      </c>
      <c r="AA696" s="6" t="s">
        <v>2235</v>
      </c>
      <c r="AB696">
        <f>(Table1[[#This Row],[ast]]/(Table1[[#This Row],[fga]]+(0.44*Table1[[#This Row],[fta]])+Table1[[#This Row],[ast]]+Table1[[#This Row],[tov]]))*100</f>
        <v>30.695770804911319</v>
      </c>
      <c r="AC696">
        <f>(Table1[[#This Row],[pts]]/(Table1[[#This Row],[fga]]+(0.44*Table1[[#This Row],[fta]])+Table1[[#This Row],[tov]]))</f>
        <v>1.0334645669291338</v>
      </c>
      <c r="AD6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0.86111111111111116</v>
      </c>
    </row>
    <row r="697" spans="1:30" x14ac:dyDescent="0.25">
      <c r="A697">
        <v>7</v>
      </c>
      <c r="B697" s="1">
        <v>41224</v>
      </c>
      <c r="C697" t="s">
        <v>822</v>
      </c>
      <c r="D697" t="s">
        <v>49</v>
      </c>
      <c r="E697" t="s">
        <v>71</v>
      </c>
      <c r="F697" t="s">
        <v>128</v>
      </c>
      <c r="G697">
        <v>36</v>
      </c>
      <c r="H697">
        <v>10</v>
      </c>
      <c r="I697">
        <v>19</v>
      </c>
      <c r="J697">
        <v>0.52600000000000002</v>
      </c>
      <c r="K697">
        <v>0</v>
      </c>
      <c r="L697">
        <v>1</v>
      </c>
      <c r="M697">
        <v>0</v>
      </c>
      <c r="N697">
        <v>0</v>
      </c>
      <c r="O697">
        <v>4</v>
      </c>
      <c r="P697">
        <v>0</v>
      </c>
      <c r="Q697">
        <v>3</v>
      </c>
      <c r="R697">
        <v>7</v>
      </c>
      <c r="S697">
        <v>10</v>
      </c>
      <c r="T697">
        <v>6</v>
      </c>
      <c r="U697">
        <v>2</v>
      </c>
      <c r="V697">
        <v>1</v>
      </c>
      <c r="W697">
        <v>2</v>
      </c>
      <c r="X697">
        <v>20</v>
      </c>
      <c r="Y697">
        <v>17.399999999999999</v>
      </c>
      <c r="Z697">
        <v>-18</v>
      </c>
      <c r="AA697" s="6" t="s">
        <v>2234</v>
      </c>
      <c r="AB697">
        <f>(Table1[[#This Row],[ast]]/(Table1[[#This Row],[fga]]+(0.44*Table1[[#This Row],[fta]])+Table1[[#This Row],[ast]]+Table1[[#This Row],[tov]]))*100</f>
        <v>20.862308762169679</v>
      </c>
      <c r="AC697">
        <f>(Table1[[#This Row],[pts]]/(Table1[[#This Row],[fga]]+(0.44*Table1[[#This Row],[fta]])+Table1[[#This Row],[tov]]))</f>
        <v>0.87873462214411246</v>
      </c>
      <c r="AD6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698" spans="1:30" x14ac:dyDescent="0.25">
      <c r="A698">
        <v>8</v>
      </c>
      <c r="B698" s="1">
        <v>41225</v>
      </c>
      <c r="C698" t="s">
        <v>823</v>
      </c>
      <c r="D698" t="s">
        <v>49</v>
      </c>
      <c r="E698" t="s">
        <v>85</v>
      </c>
      <c r="F698" t="s">
        <v>55</v>
      </c>
      <c r="G698">
        <v>40</v>
      </c>
      <c r="H698">
        <v>14</v>
      </c>
      <c r="I698">
        <v>26</v>
      </c>
      <c r="J698">
        <v>0.53800000000000003</v>
      </c>
      <c r="K698">
        <v>5</v>
      </c>
      <c r="L698">
        <v>8</v>
      </c>
      <c r="M698">
        <v>0.625</v>
      </c>
      <c r="N698">
        <v>5</v>
      </c>
      <c r="O698">
        <v>8</v>
      </c>
      <c r="P698">
        <v>0.625</v>
      </c>
      <c r="Q698">
        <v>1</v>
      </c>
      <c r="R698">
        <v>9</v>
      </c>
      <c r="S698">
        <v>10</v>
      </c>
      <c r="T698">
        <v>6</v>
      </c>
      <c r="U698">
        <v>0</v>
      </c>
      <c r="V698">
        <v>0</v>
      </c>
      <c r="W698">
        <v>0</v>
      </c>
      <c r="X698">
        <v>38</v>
      </c>
      <c r="Y698">
        <v>31.4</v>
      </c>
      <c r="Z698">
        <v>8</v>
      </c>
      <c r="AA698" s="6" t="s">
        <v>2235</v>
      </c>
      <c r="AB698">
        <f>(Table1[[#This Row],[ast]]/(Table1[[#This Row],[fga]]+(0.44*Table1[[#This Row],[fta]])+Table1[[#This Row],[ast]]+Table1[[#This Row],[tov]]))*100</f>
        <v>16.891891891891895</v>
      </c>
      <c r="AC698">
        <f>(Table1[[#This Row],[pts]]/(Table1[[#This Row],[fga]]+(0.44*Table1[[#This Row],[fta]])+Table1[[#This Row],[tov]]))</f>
        <v>1.2872628726287263</v>
      </c>
      <c r="AD6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0.97499999999999998</v>
      </c>
    </row>
    <row r="699" spans="1:30" x14ac:dyDescent="0.25">
      <c r="A699">
        <v>9</v>
      </c>
      <c r="B699" s="1">
        <v>41227</v>
      </c>
      <c r="C699" t="s">
        <v>824</v>
      </c>
      <c r="D699" t="s">
        <v>49</v>
      </c>
      <c r="E699" t="s">
        <v>57</v>
      </c>
      <c r="F699" t="s">
        <v>72</v>
      </c>
      <c r="G699">
        <v>41</v>
      </c>
      <c r="H699">
        <v>12</v>
      </c>
      <c r="I699">
        <v>23</v>
      </c>
      <c r="J699">
        <v>0.52200000000000002</v>
      </c>
      <c r="K699">
        <v>0</v>
      </c>
      <c r="L699">
        <v>3</v>
      </c>
      <c r="M699">
        <v>0</v>
      </c>
      <c r="N699">
        <v>6</v>
      </c>
      <c r="O699">
        <v>9</v>
      </c>
      <c r="P699">
        <v>0.66700000000000004</v>
      </c>
      <c r="Q699">
        <v>0</v>
      </c>
      <c r="R699">
        <v>5</v>
      </c>
      <c r="S699">
        <v>5</v>
      </c>
      <c r="T699">
        <v>7</v>
      </c>
      <c r="U699">
        <v>1</v>
      </c>
      <c r="V699">
        <v>2</v>
      </c>
      <c r="W699">
        <v>4</v>
      </c>
      <c r="X699">
        <v>30</v>
      </c>
      <c r="Y699">
        <v>21.1</v>
      </c>
      <c r="Z699">
        <v>-15</v>
      </c>
      <c r="AA699" s="6" t="s">
        <v>2234</v>
      </c>
      <c r="AB699">
        <f>(Table1[[#This Row],[ast]]/(Table1[[#This Row],[fga]]+(0.44*Table1[[#This Row],[fta]])+Table1[[#This Row],[ast]]+Table1[[#This Row],[tov]]))*100</f>
        <v>18.440463645943098</v>
      </c>
      <c r="AC699">
        <f>(Table1[[#This Row],[pts]]/(Table1[[#This Row],[fga]]+(0.44*Table1[[#This Row],[fta]])+Table1[[#This Row],[tov]]))</f>
        <v>0.96899224806201545</v>
      </c>
      <c r="AD6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700" spans="1:30" x14ac:dyDescent="0.25">
      <c r="A700">
        <v>10</v>
      </c>
      <c r="B700" s="1">
        <v>41228</v>
      </c>
      <c r="C700" t="s">
        <v>825</v>
      </c>
      <c r="D700" t="s">
        <v>49</v>
      </c>
      <c r="E700" t="s">
        <v>37</v>
      </c>
      <c r="F700" t="s">
        <v>142</v>
      </c>
      <c r="G700">
        <v>42</v>
      </c>
      <c r="H700">
        <v>11</v>
      </c>
      <c r="I700">
        <v>23</v>
      </c>
      <c r="J700">
        <v>0.47799999999999998</v>
      </c>
      <c r="K700">
        <v>0</v>
      </c>
      <c r="L700">
        <v>1</v>
      </c>
      <c r="M700">
        <v>0</v>
      </c>
      <c r="N700">
        <v>5</v>
      </c>
      <c r="O700">
        <v>6</v>
      </c>
      <c r="P700">
        <v>0.83299999999999996</v>
      </c>
      <c r="Q700">
        <v>1</v>
      </c>
      <c r="R700">
        <v>6</v>
      </c>
      <c r="S700">
        <v>7</v>
      </c>
      <c r="T700">
        <v>12</v>
      </c>
      <c r="U700">
        <v>1</v>
      </c>
      <c r="V700">
        <v>3</v>
      </c>
      <c r="W700">
        <v>4</v>
      </c>
      <c r="X700">
        <v>27</v>
      </c>
      <c r="Y700">
        <v>24.9</v>
      </c>
      <c r="Z700">
        <v>9</v>
      </c>
      <c r="AA700" s="6" t="s">
        <v>2235</v>
      </c>
      <c r="AB700">
        <f>(Table1[[#This Row],[ast]]/(Table1[[#This Row],[fga]]+(0.44*Table1[[#This Row],[fta]])+Table1[[#This Row],[ast]]+Table1[[#This Row],[tov]]))*100</f>
        <v>28.818443804034583</v>
      </c>
      <c r="AC700">
        <f>(Table1[[#This Row],[pts]]/(Table1[[#This Row],[fga]]+(0.44*Table1[[#This Row],[fta]])+Table1[[#This Row],[tov]]))</f>
        <v>0.91093117408906876</v>
      </c>
      <c r="AD7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701" spans="1:30" x14ac:dyDescent="0.25">
      <c r="A701">
        <v>11</v>
      </c>
      <c r="B701" s="1">
        <v>41230</v>
      </c>
      <c r="C701" t="s">
        <v>826</v>
      </c>
      <c r="D701" t="s">
        <v>49</v>
      </c>
      <c r="E701" t="s">
        <v>31</v>
      </c>
      <c r="F701" t="s">
        <v>81</v>
      </c>
      <c r="G701">
        <v>41</v>
      </c>
      <c r="H701">
        <v>8</v>
      </c>
      <c r="I701">
        <v>20</v>
      </c>
      <c r="J701">
        <v>0.4</v>
      </c>
      <c r="K701">
        <v>1</v>
      </c>
      <c r="L701">
        <v>3</v>
      </c>
      <c r="M701">
        <v>0.33300000000000002</v>
      </c>
      <c r="N701">
        <v>4</v>
      </c>
      <c r="O701">
        <v>7</v>
      </c>
      <c r="P701">
        <v>0.57099999999999995</v>
      </c>
      <c r="Q701">
        <v>0</v>
      </c>
      <c r="R701">
        <v>7</v>
      </c>
      <c r="S701">
        <v>7</v>
      </c>
      <c r="T701">
        <v>3</v>
      </c>
      <c r="U701">
        <v>2</v>
      </c>
      <c r="V701">
        <v>0</v>
      </c>
      <c r="W701">
        <v>1</v>
      </c>
      <c r="X701">
        <v>21</v>
      </c>
      <c r="Y701">
        <v>13.8</v>
      </c>
      <c r="Z701">
        <v>20</v>
      </c>
      <c r="AA701" s="6" t="s">
        <v>2235</v>
      </c>
      <c r="AB701">
        <f>(Table1[[#This Row],[ast]]/(Table1[[#This Row],[fga]]+(0.44*Table1[[#This Row],[fta]])+Table1[[#This Row],[ast]]+Table1[[#This Row],[tov]]))*100</f>
        <v>11.078286558345644</v>
      </c>
      <c r="AC701">
        <f>(Table1[[#This Row],[pts]]/(Table1[[#This Row],[fga]]+(0.44*Table1[[#This Row],[fta]])+Table1[[#This Row],[tov]]))</f>
        <v>0.87209302325581406</v>
      </c>
      <c r="AD7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0.41463414634146339</v>
      </c>
    </row>
    <row r="702" spans="1:30" x14ac:dyDescent="0.25">
      <c r="A702">
        <v>12</v>
      </c>
      <c r="B702" s="1">
        <v>41234</v>
      </c>
      <c r="C702" t="s">
        <v>827</v>
      </c>
      <c r="D702" t="s">
        <v>49</v>
      </c>
      <c r="E702" t="s">
        <v>121</v>
      </c>
      <c r="F702" t="s">
        <v>87</v>
      </c>
      <c r="G702">
        <v>43</v>
      </c>
      <c r="H702">
        <v>11</v>
      </c>
      <c r="I702">
        <v>21</v>
      </c>
      <c r="J702">
        <v>0.52400000000000002</v>
      </c>
      <c r="K702">
        <v>2</v>
      </c>
      <c r="L702">
        <v>4</v>
      </c>
      <c r="M702">
        <v>0.5</v>
      </c>
      <c r="N702">
        <v>4</v>
      </c>
      <c r="O702">
        <v>8</v>
      </c>
      <c r="P702">
        <v>0.5</v>
      </c>
      <c r="Q702">
        <v>2</v>
      </c>
      <c r="R702">
        <v>8</v>
      </c>
      <c r="S702">
        <v>10</v>
      </c>
      <c r="T702">
        <v>8</v>
      </c>
      <c r="U702">
        <v>1</v>
      </c>
      <c r="V702">
        <v>1</v>
      </c>
      <c r="W702">
        <v>1</v>
      </c>
      <c r="X702">
        <v>28</v>
      </c>
      <c r="Y702">
        <v>25</v>
      </c>
      <c r="Z702">
        <v>5</v>
      </c>
      <c r="AA702" s="6" t="s">
        <v>2235</v>
      </c>
      <c r="AB702">
        <f>(Table1[[#This Row],[ast]]/(Table1[[#This Row],[fga]]+(0.44*Table1[[#This Row],[fta]])+Table1[[#This Row],[ast]]+Table1[[#This Row],[tov]]))*100</f>
        <v>23.866348448687354</v>
      </c>
      <c r="AC702">
        <f>(Table1[[#This Row],[pts]]/(Table1[[#This Row],[fga]]+(0.44*Table1[[#This Row],[fta]])+Table1[[#This Row],[tov]]))</f>
        <v>1.0971786833855799</v>
      </c>
      <c r="AD7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703" spans="1:30" x14ac:dyDescent="0.25">
      <c r="A703">
        <v>13</v>
      </c>
      <c r="B703" s="1">
        <v>41237</v>
      </c>
      <c r="C703" t="s">
        <v>828</v>
      </c>
      <c r="D703" t="s">
        <v>49</v>
      </c>
      <c r="E703" t="s">
        <v>27</v>
      </c>
      <c r="F703" t="s">
        <v>137</v>
      </c>
      <c r="G703">
        <v>40</v>
      </c>
      <c r="H703">
        <v>10</v>
      </c>
      <c r="I703">
        <v>16</v>
      </c>
      <c r="J703">
        <v>0.625</v>
      </c>
      <c r="K703">
        <v>2</v>
      </c>
      <c r="L703">
        <v>5</v>
      </c>
      <c r="M703">
        <v>0.4</v>
      </c>
      <c r="N703">
        <v>8</v>
      </c>
      <c r="O703">
        <v>9</v>
      </c>
      <c r="P703">
        <v>0.88900000000000001</v>
      </c>
      <c r="Q703">
        <v>1</v>
      </c>
      <c r="R703">
        <v>5</v>
      </c>
      <c r="S703">
        <v>6</v>
      </c>
      <c r="T703">
        <v>5</v>
      </c>
      <c r="U703">
        <v>0</v>
      </c>
      <c r="V703">
        <v>1</v>
      </c>
      <c r="W703">
        <v>7</v>
      </c>
      <c r="X703">
        <v>30</v>
      </c>
      <c r="Y703">
        <v>20.6</v>
      </c>
      <c r="Z703">
        <v>7</v>
      </c>
      <c r="AA703" s="6" t="s">
        <v>2235</v>
      </c>
      <c r="AB703">
        <f>(Table1[[#This Row],[ast]]/(Table1[[#This Row],[fga]]+(0.44*Table1[[#This Row],[fta]])+Table1[[#This Row],[ast]]+Table1[[#This Row],[tov]]))*100</f>
        <v>15.644555694618273</v>
      </c>
      <c r="AC703">
        <f>(Table1[[#This Row],[pts]]/(Table1[[#This Row],[fga]]+(0.44*Table1[[#This Row],[fta]])+Table1[[#This Row],[tov]]))</f>
        <v>1.1127596439169138</v>
      </c>
      <c r="AD7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704" spans="1:30" x14ac:dyDescent="0.25">
      <c r="A704">
        <v>14</v>
      </c>
      <c r="B704" s="1">
        <v>41242</v>
      </c>
      <c r="C704" t="s">
        <v>829</v>
      </c>
      <c r="D704" t="s">
        <v>49</v>
      </c>
      <c r="E704" t="s">
        <v>136</v>
      </c>
      <c r="F704" t="s">
        <v>142</v>
      </c>
      <c r="G704">
        <v>39</v>
      </c>
      <c r="H704">
        <v>9</v>
      </c>
      <c r="I704">
        <v>16</v>
      </c>
      <c r="J704">
        <v>0.56299999999999994</v>
      </c>
      <c r="K704">
        <v>2</v>
      </c>
      <c r="L704">
        <v>5</v>
      </c>
      <c r="M704">
        <v>0.4</v>
      </c>
      <c r="N704">
        <v>3</v>
      </c>
      <c r="O704">
        <v>6</v>
      </c>
      <c r="P704">
        <v>0.5</v>
      </c>
      <c r="Q704">
        <v>3</v>
      </c>
      <c r="R704">
        <v>6</v>
      </c>
      <c r="S704">
        <v>9</v>
      </c>
      <c r="T704">
        <v>7</v>
      </c>
      <c r="U704">
        <v>4</v>
      </c>
      <c r="V704">
        <v>0</v>
      </c>
      <c r="W704">
        <v>4</v>
      </c>
      <c r="X704">
        <v>23</v>
      </c>
      <c r="Y704">
        <v>22.2</v>
      </c>
      <c r="Z704">
        <v>-1</v>
      </c>
      <c r="AA704" s="6" t="s">
        <v>2235</v>
      </c>
      <c r="AB704">
        <f>(Table1[[#This Row],[ast]]/(Table1[[#This Row],[fga]]+(0.44*Table1[[#This Row],[fta]])+Table1[[#This Row],[ast]]+Table1[[#This Row],[tov]]))*100</f>
        <v>23.616734143049932</v>
      </c>
      <c r="AC704">
        <f>(Table1[[#This Row],[pts]]/(Table1[[#This Row],[fga]]+(0.44*Table1[[#This Row],[fta]])+Table1[[#This Row],[tov]]))</f>
        <v>1.0159010600706713</v>
      </c>
      <c r="AD7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705" spans="1:30" x14ac:dyDescent="0.25">
      <c r="A705">
        <v>15</v>
      </c>
      <c r="B705" s="1">
        <v>41244</v>
      </c>
      <c r="C705" t="s">
        <v>830</v>
      </c>
      <c r="D705" t="s">
        <v>49</v>
      </c>
      <c r="E705" t="s">
        <v>820</v>
      </c>
      <c r="F705" t="s">
        <v>44</v>
      </c>
      <c r="G705">
        <v>37</v>
      </c>
      <c r="H705">
        <v>8</v>
      </c>
      <c r="I705">
        <v>15</v>
      </c>
      <c r="J705">
        <v>0.53300000000000003</v>
      </c>
      <c r="K705">
        <v>1</v>
      </c>
      <c r="L705">
        <v>2</v>
      </c>
      <c r="M705">
        <v>0.5</v>
      </c>
      <c r="N705">
        <v>4</v>
      </c>
      <c r="O705">
        <v>6</v>
      </c>
      <c r="P705">
        <v>0.66700000000000004</v>
      </c>
      <c r="Q705">
        <v>1</v>
      </c>
      <c r="R705">
        <v>8</v>
      </c>
      <c r="S705">
        <v>9</v>
      </c>
      <c r="T705">
        <v>6</v>
      </c>
      <c r="U705">
        <v>1</v>
      </c>
      <c r="V705">
        <v>0</v>
      </c>
      <c r="W705">
        <v>2</v>
      </c>
      <c r="X705">
        <v>21</v>
      </c>
      <c r="Y705">
        <v>18</v>
      </c>
      <c r="Z705">
        <v>14</v>
      </c>
      <c r="AA705" s="6" t="s">
        <v>2235</v>
      </c>
      <c r="AB705">
        <f>(Table1[[#This Row],[ast]]/(Table1[[#This Row],[fga]]+(0.44*Table1[[#This Row],[fta]])+Table1[[#This Row],[ast]]+Table1[[#This Row],[tov]]))*100</f>
        <v>23.400936037441497</v>
      </c>
      <c r="AC705">
        <f>(Table1[[#This Row],[pts]]/(Table1[[#This Row],[fga]]+(0.44*Table1[[#This Row],[fta]])+Table1[[#This Row],[tov]]))</f>
        <v>1.0692464358452138</v>
      </c>
      <c r="AD7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0.70270270270270274</v>
      </c>
    </row>
    <row r="706" spans="1:30" x14ac:dyDescent="0.25">
      <c r="A706">
        <v>16</v>
      </c>
      <c r="B706" s="1">
        <v>41247</v>
      </c>
      <c r="C706" t="s">
        <v>831</v>
      </c>
      <c r="D706" t="s">
        <v>49</v>
      </c>
      <c r="E706" t="s">
        <v>43</v>
      </c>
      <c r="F706" t="s">
        <v>38</v>
      </c>
      <c r="G706">
        <v>43</v>
      </c>
      <c r="H706">
        <v>12</v>
      </c>
      <c r="I706">
        <v>24</v>
      </c>
      <c r="J706">
        <v>0.5</v>
      </c>
      <c r="K706">
        <v>1</v>
      </c>
      <c r="L706">
        <v>4</v>
      </c>
      <c r="M706">
        <v>0.25</v>
      </c>
      <c r="N706">
        <v>1</v>
      </c>
      <c r="O706">
        <v>3</v>
      </c>
      <c r="P706">
        <v>0.33300000000000002</v>
      </c>
      <c r="Q706">
        <v>2</v>
      </c>
      <c r="R706">
        <v>11</v>
      </c>
      <c r="S706">
        <v>13</v>
      </c>
      <c r="T706">
        <v>11</v>
      </c>
      <c r="U706">
        <v>3</v>
      </c>
      <c r="V706">
        <v>2</v>
      </c>
      <c r="W706">
        <v>3</v>
      </c>
      <c r="X706">
        <v>26</v>
      </c>
      <c r="Y706">
        <v>26.6</v>
      </c>
      <c r="Z706">
        <v>-3</v>
      </c>
      <c r="AA706" s="6" t="s">
        <v>2234</v>
      </c>
      <c r="AB706">
        <f>(Table1[[#This Row],[ast]]/(Table1[[#This Row],[fga]]+(0.44*Table1[[#This Row],[fta]])+Table1[[#This Row],[ast]]+Table1[[#This Row],[tov]]))*100</f>
        <v>27.97558494404883</v>
      </c>
      <c r="AC706">
        <f>(Table1[[#This Row],[pts]]/(Table1[[#This Row],[fga]]+(0.44*Table1[[#This Row],[fta]])+Table1[[#This Row],[tov]]))</f>
        <v>0.91807909604519777</v>
      </c>
      <c r="AD7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0.88372093023255816</v>
      </c>
    </row>
    <row r="707" spans="1:30" x14ac:dyDescent="0.25">
      <c r="A707">
        <v>17</v>
      </c>
      <c r="B707" s="1">
        <v>41249</v>
      </c>
      <c r="C707" t="s">
        <v>832</v>
      </c>
      <c r="D707" t="s">
        <v>49</v>
      </c>
      <c r="E707" t="s">
        <v>46</v>
      </c>
      <c r="F707" t="s">
        <v>131</v>
      </c>
      <c r="G707">
        <v>39</v>
      </c>
      <c r="H707">
        <v>11</v>
      </c>
      <c r="I707">
        <v>20</v>
      </c>
      <c r="J707">
        <v>0.55000000000000004</v>
      </c>
      <c r="K707">
        <v>3</v>
      </c>
      <c r="L707">
        <v>5</v>
      </c>
      <c r="M707">
        <v>0.6</v>
      </c>
      <c r="N707">
        <v>6</v>
      </c>
      <c r="O707">
        <v>9</v>
      </c>
      <c r="P707">
        <v>0.66700000000000004</v>
      </c>
      <c r="Q707">
        <v>2</v>
      </c>
      <c r="R707">
        <v>8</v>
      </c>
      <c r="S707">
        <v>10</v>
      </c>
      <c r="T707">
        <v>9</v>
      </c>
      <c r="U707">
        <v>3</v>
      </c>
      <c r="V707">
        <v>0</v>
      </c>
      <c r="W707">
        <v>2</v>
      </c>
      <c r="X707">
        <v>31</v>
      </c>
      <c r="Y707">
        <v>31.3</v>
      </c>
      <c r="Z707">
        <v>-17</v>
      </c>
      <c r="AA707" s="6" t="s">
        <v>2234</v>
      </c>
      <c r="AB707">
        <f>(Table1[[#This Row],[ast]]/(Table1[[#This Row],[fga]]+(0.44*Table1[[#This Row],[fta]])+Table1[[#This Row],[ast]]+Table1[[#This Row],[tov]]))*100</f>
        <v>25.743707093821509</v>
      </c>
      <c r="AC707">
        <f>(Table1[[#This Row],[pts]]/(Table1[[#This Row],[fga]]+(0.44*Table1[[#This Row],[fta]])+Table1[[#This Row],[tov]]))</f>
        <v>1.1941448382126347</v>
      </c>
      <c r="AD7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08" spans="1:30" x14ac:dyDescent="0.25">
      <c r="A708">
        <v>18</v>
      </c>
      <c r="B708" s="1">
        <v>41251</v>
      </c>
      <c r="C708" t="s">
        <v>833</v>
      </c>
      <c r="D708" t="s">
        <v>49</v>
      </c>
      <c r="E708" t="s">
        <v>66</v>
      </c>
      <c r="F708" t="s">
        <v>181</v>
      </c>
      <c r="G708">
        <v>36</v>
      </c>
      <c r="H708">
        <v>11</v>
      </c>
      <c r="I708">
        <v>16</v>
      </c>
      <c r="J708">
        <v>0.68799999999999994</v>
      </c>
      <c r="K708">
        <v>0</v>
      </c>
      <c r="L708">
        <v>0</v>
      </c>
      <c r="N708">
        <v>2</v>
      </c>
      <c r="O708">
        <v>3</v>
      </c>
      <c r="P708">
        <v>0.66700000000000004</v>
      </c>
      <c r="Q708">
        <v>1</v>
      </c>
      <c r="R708">
        <v>4</v>
      </c>
      <c r="S708">
        <v>5</v>
      </c>
      <c r="T708">
        <v>7</v>
      </c>
      <c r="U708">
        <v>2</v>
      </c>
      <c r="V708">
        <v>0</v>
      </c>
      <c r="W708">
        <v>4</v>
      </c>
      <c r="X708">
        <v>24</v>
      </c>
      <c r="Y708">
        <v>20.8</v>
      </c>
      <c r="Z708">
        <v>10</v>
      </c>
      <c r="AA708" s="6" t="s">
        <v>2235</v>
      </c>
      <c r="AB708">
        <f>(Table1[[#This Row],[ast]]/(Table1[[#This Row],[fga]]+(0.44*Table1[[#This Row],[fta]])+Table1[[#This Row],[ast]]+Table1[[#This Row],[tov]]))*100</f>
        <v>24.717514124293785</v>
      </c>
      <c r="AC708">
        <f>(Table1[[#This Row],[pts]]/(Table1[[#This Row],[fga]]+(0.44*Table1[[#This Row],[fta]])+Table1[[#This Row],[tov]]))</f>
        <v>1.125703564727955</v>
      </c>
      <c r="AD7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709" spans="1:30" x14ac:dyDescent="0.25">
      <c r="A709">
        <v>19</v>
      </c>
      <c r="B709" s="1">
        <v>41253</v>
      </c>
      <c r="C709" t="s">
        <v>834</v>
      </c>
      <c r="D709" t="s">
        <v>49</v>
      </c>
      <c r="E709" t="s">
        <v>64</v>
      </c>
      <c r="F709" t="s">
        <v>81</v>
      </c>
      <c r="G709">
        <v>40</v>
      </c>
      <c r="H709">
        <v>10</v>
      </c>
      <c r="I709">
        <v>16</v>
      </c>
      <c r="J709">
        <v>0.625</v>
      </c>
      <c r="K709">
        <v>1</v>
      </c>
      <c r="L709">
        <v>2</v>
      </c>
      <c r="M709">
        <v>0.5</v>
      </c>
      <c r="N709">
        <v>6</v>
      </c>
      <c r="O709">
        <v>7</v>
      </c>
      <c r="P709">
        <v>0.85699999999999998</v>
      </c>
      <c r="Q709">
        <v>1</v>
      </c>
      <c r="R709">
        <v>6</v>
      </c>
      <c r="S709">
        <v>7</v>
      </c>
      <c r="T709">
        <v>6</v>
      </c>
      <c r="U709">
        <v>2</v>
      </c>
      <c r="V709">
        <v>0</v>
      </c>
      <c r="W709">
        <v>3</v>
      </c>
      <c r="X709">
        <v>27</v>
      </c>
      <c r="Y709">
        <v>25.1</v>
      </c>
      <c r="Z709">
        <v>12</v>
      </c>
      <c r="AA709" s="6" t="s">
        <v>2235</v>
      </c>
      <c r="AB709">
        <f>(Table1[[#This Row],[ast]]/(Table1[[#This Row],[fga]]+(0.44*Table1[[#This Row],[fta]])+Table1[[#This Row],[ast]]+Table1[[#This Row],[tov]]))*100</f>
        <v>21.36752136752137</v>
      </c>
      <c r="AC709">
        <f>(Table1[[#This Row],[pts]]/(Table1[[#This Row],[fga]]+(0.44*Table1[[#This Row],[fta]])+Table1[[#This Row],[tov]]))</f>
        <v>1.2228260869565217</v>
      </c>
      <c r="AD7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710" spans="1:30" x14ac:dyDescent="0.25">
      <c r="A710">
        <v>20</v>
      </c>
      <c r="B710" s="1">
        <v>41255</v>
      </c>
      <c r="C710" t="s">
        <v>835</v>
      </c>
      <c r="D710" t="s">
        <v>49</v>
      </c>
      <c r="E710" t="s">
        <v>112</v>
      </c>
      <c r="F710" t="s">
        <v>202</v>
      </c>
      <c r="G710">
        <v>42</v>
      </c>
      <c r="H710">
        <v>12</v>
      </c>
      <c r="I710">
        <v>23</v>
      </c>
      <c r="J710">
        <v>0.52200000000000002</v>
      </c>
      <c r="K710">
        <v>2</v>
      </c>
      <c r="L710">
        <v>4</v>
      </c>
      <c r="M710">
        <v>0.5</v>
      </c>
      <c r="N710">
        <v>5</v>
      </c>
      <c r="O710">
        <v>5</v>
      </c>
      <c r="P710">
        <v>1</v>
      </c>
      <c r="Q710">
        <v>1</v>
      </c>
      <c r="R710">
        <v>2</v>
      </c>
      <c r="S710">
        <v>3</v>
      </c>
      <c r="T710">
        <v>5</v>
      </c>
      <c r="U710">
        <v>1</v>
      </c>
      <c r="V710">
        <v>0</v>
      </c>
      <c r="W710">
        <v>4</v>
      </c>
      <c r="X710">
        <v>31</v>
      </c>
      <c r="Y710">
        <v>21.5</v>
      </c>
      <c r="Z710">
        <v>-3</v>
      </c>
      <c r="AA710" s="6" t="s">
        <v>2234</v>
      </c>
      <c r="AB710">
        <f>(Table1[[#This Row],[ast]]/(Table1[[#This Row],[fga]]+(0.44*Table1[[#This Row],[fta]])+Table1[[#This Row],[ast]]+Table1[[#This Row],[tov]]))*100</f>
        <v>14.619883040935672</v>
      </c>
      <c r="AC710">
        <f>(Table1[[#This Row],[pts]]/(Table1[[#This Row],[fga]]+(0.44*Table1[[#This Row],[fta]])+Table1[[#This Row],[tov]]))</f>
        <v>1.0616438356164384</v>
      </c>
      <c r="AD7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0.59523809523809523</v>
      </c>
    </row>
    <row r="711" spans="1:30" x14ac:dyDescent="0.25">
      <c r="A711">
        <v>21</v>
      </c>
      <c r="B711" s="1">
        <v>41258</v>
      </c>
      <c r="C711" t="s">
        <v>836</v>
      </c>
      <c r="D711" t="s">
        <v>49</v>
      </c>
      <c r="E711" t="s">
        <v>43</v>
      </c>
      <c r="F711" t="s">
        <v>308</v>
      </c>
      <c r="G711">
        <v>31</v>
      </c>
      <c r="H711">
        <v>8</v>
      </c>
      <c r="I711">
        <v>15</v>
      </c>
      <c r="J711">
        <v>0.53300000000000003</v>
      </c>
      <c r="K711">
        <v>0</v>
      </c>
      <c r="L711">
        <v>3</v>
      </c>
      <c r="M711">
        <v>0</v>
      </c>
      <c r="N711">
        <v>7</v>
      </c>
      <c r="O711">
        <v>11</v>
      </c>
      <c r="P711">
        <v>0.63600000000000001</v>
      </c>
      <c r="Q711">
        <v>0</v>
      </c>
      <c r="R711">
        <v>10</v>
      </c>
      <c r="S711">
        <v>10</v>
      </c>
      <c r="T711">
        <v>5</v>
      </c>
      <c r="U711">
        <v>1</v>
      </c>
      <c r="V711">
        <v>0</v>
      </c>
      <c r="W711">
        <v>2</v>
      </c>
      <c r="X711">
        <v>23</v>
      </c>
      <c r="Y711">
        <v>19.600000000000001</v>
      </c>
      <c r="Z711">
        <v>36</v>
      </c>
      <c r="AA711" s="6" t="s">
        <v>2235</v>
      </c>
      <c r="AB711">
        <f>(Table1[[#This Row],[ast]]/(Table1[[#This Row],[fga]]+(0.44*Table1[[#This Row],[fta]])+Table1[[#This Row],[ast]]+Table1[[#This Row],[tov]]))*100</f>
        <v>18.628912071535023</v>
      </c>
      <c r="AC711">
        <f>(Table1[[#This Row],[pts]]/(Table1[[#This Row],[fga]]+(0.44*Table1[[#This Row],[fta]])+Table1[[#This Row],[tov]]))</f>
        <v>1.0531135531135531</v>
      </c>
      <c r="AD7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0.83870967741935487</v>
      </c>
    </row>
    <row r="712" spans="1:30" x14ac:dyDescent="0.25">
      <c r="A712">
        <v>22</v>
      </c>
      <c r="B712" s="1">
        <v>41261</v>
      </c>
      <c r="C712" t="s">
        <v>837</v>
      </c>
      <c r="D712" t="s">
        <v>49</v>
      </c>
      <c r="E712" t="s">
        <v>62</v>
      </c>
      <c r="F712" t="s">
        <v>91</v>
      </c>
      <c r="G712">
        <v>42</v>
      </c>
      <c r="H712">
        <v>8</v>
      </c>
      <c r="I712">
        <v>18</v>
      </c>
      <c r="J712">
        <v>0.44400000000000001</v>
      </c>
      <c r="K712">
        <v>2</v>
      </c>
      <c r="L712">
        <v>5</v>
      </c>
      <c r="M712">
        <v>0.4</v>
      </c>
      <c r="N712">
        <v>4</v>
      </c>
      <c r="O712">
        <v>5</v>
      </c>
      <c r="P712">
        <v>0.8</v>
      </c>
      <c r="Q712">
        <v>0</v>
      </c>
      <c r="R712">
        <v>6</v>
      </c>
      <c r="S712">
        <v>6</v>
      </c>
      <c r="T712">
        <v>11</v>
      </c>
      <c r="U712">
        <v>1</v>
      </c>
      <c r="V712">
        <v>4</v>
      </c>
      <c r="W712">
        <v>0</v>
      </c>
      <c r="X712">
        <v>22</v>
      </c>
      <c r="Y712">
        <v>25.5</v>
      </c>
      <c r="Z712">
        <v>12</v>
      </c>
      <c r="AA712" s="6" t="s">
        <v>2235</v>
      </c>
      <c r="AB712">
        <f>(Table1[[#This Row],[ast]]/(Table1[[#This Row],[fga]]+(0.44*Table1[[#This Row],[fta]])+Table1[[#This Row],[ast]]+Table1[[#This Row],[tov]]))*100</f>
        <v>35.256410256410255</v>
      </c>
      <c r="AC712">
        <f>(Table1[[#This Row],[pts]]/(Table1[[#This Row],[fga]]+(0.44*Table1[[#This Row],[fta]])+Table1[[#This Row],[tov]]))</f>
        <v>1.0891089108910892</v>
      </c>
      <c r="AD7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713" spans="1:30" x14ac:dyDescent="0.25">
      <c r="A713">
        <v>23</v>
      </c>
      <c r="B713" s="1">
        <v>41263</v>
      </c>
      <c r="C713" t="s">
        <v>838</v>
      </c>
      <c r="D713" t="s">
        <v>49</v>
      </c>
      <c r="E713" t="s">
        <v>133</v>
      </c>
      <c r="F713" t="s">
        <v>244</v>
      </c>
      <c r="G713">
        <v>31</v>
      </c>
      <c r="H713">
        <v>9</v>
      </c>
      <c r="I713">
        <v>13</v>
      </c>
      <c r="J713">
        <v>0.69199999999999995</v>
      </c>
      <c r="K713">
        <v>3</v>
      </c>
      <c r="L713">
        <v>5</v>
      </c>
      <c r="M713">
        <v>0.6</v>
      </c>
      <c r="N713">
        <v>3</v>
      </c>
      <c r="O713">
        <v>4</v>
      </c>
      <c r="P713">
        <v>0.75</v>
      </c>
      <c r="Q713">
        <v>0</v>
      </c>
      <c r="R713">
        <v>9</v>
      </c>
      <c r="S713">
        <v>9</v>
      </c>
      <c r="T713">
        <v>5</v>
      </c>
      <c r="U713">
        <v>1</v>
      </c>
      <c r="V713">
        <v>1</v>
      </c>
      <c r="W713">
        <v>5</v>
      </c>
      <c r="X713">
        <v>24</v>
      </c>
      <c r="Y713">
        <v>21</v>
      </c>
      <c r="Z713">
        <v>25</v>
      </c>
      <c r="AA713" s="6" t="s">
        <v>2235</v>
      </c>
      <c r="AB713">
        <f>(Table1[[#This Row],[ast]]/(Table1[[#This Row],[fga]]+(0.44*Table1[[#This Row],[fta]])+Table1[[#This Row],[ast]]+Table1[[#This Row],[tov]]))*100</f>
        <v>20.193861066235865</v>
      </c>
      <c r="AC713">
        <f>(Table1[[#This Row],[pts]]/(Table1[[#This Row],[fga]]+(0.44*Table1[[#This Row],[fta]])+Table1[[#This Row],[tov]]))</f>
        <v>1.2145748987854252</v>
      </c>
      <c r="AD7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714" spans="1:30" x14ac:dyDescent="0.25">
      <c r="A714">
        <v>24</v>
      </c>
      <c r="B714" s="1">
        <v>41265</v>
      </c>
      <c r="C714" t="s">
        <v>839</v>
      </c>
      <c r="D714" t="s">
        <v>49</v>
      </c>
      <c r="E714" t="s">
        <v>115</v>
      </c>
      <c r="F714" t="s">
        <v>181</v>
      </c>
      <c r="G714">
        <v>38</v>
      </c>
      <c r="H714">
        <v>11</v>
      </c>
      <c r="I714">
        <v>20</v>
      </c>
      <c r="J714">
        <v>0.55000000000000004</v>
      </c>
      <c r="K714">
        <v>1</v>
      </c>
      <c r="L714">
        <v>1</v>
      </c>
      <c r="M714">
        <v>1</v>
      </c>
      <c r="N714">
        <v>7</v>
      </c>
      <c r="O714">
        <v>10</v>
      </c>
      <c r="P714">
        <v>0.7</v>
      </c>
      <c r="Q714">
        <v>1</v>
      </c>
      <c r="R714">
        <v>8</v>
      </c>
      <c r="S714">
        <v>9</v>
      </c>
      <c r="T714">
        <v>7</v>
      </c>
      <c r="U714">
        <v>0</v>
      </c>
      <c r="V714">
        <v>0</v>
      </c>
      <c r="W714">
        <v>4</v>
      </c>
      <c r="X714">
        <v>30</v>
      </c>
      <c r="Y714">
        <v>23.2</v>
      </c>
      <c r="Z714">
        <v>14</v>
      </c>
      <c r="AA714" s="6" t="s">
        <v>2235</v>
      </c>
      <c r="AB714">
        <f>(Table1[[#This Row],[ast]]/(Table1[[#This Row],[fga]]+(0.44*Table1[[#This Row],[fta]])+Table1[[#This Row],[ast]]+Table1[[#This Row],[tov]]))*100</f>
        <v>19.774011299435028</v>
      </c>
      <c r="AC714">
        <f>(Table1[[#This Row],[pts]]/(Table1[[#This Row],[fga]]+(0.44*Table1[[#This Row],[fta]])+Table1[[#This Row],[tov]]))</f>
        <v>1.0563380281690142</v>
      </c>
      <c r="AD7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715" spans="1:30" x14ac:dyDescent="0.25">
      <c r="A715">
        <v>25</v>
      </c>
      <c r="B715" s="1">
        <v>41268</v>
      </c>
      <c r="C715" t="s">
        <v>840</v>
      </c>
      <c r="D715" t="s">
        <v>49</v>
      </c>
      <c r="E715" t="s">
        <v>526</v>
      </c>
      <c r="F715" t="s">
        <v>116</v>
      </c>
      <c r="G715">
        <v>42</v>
      </c>
      <c r="H715">
        <v>12</v>
      </c>
      <c r="I715">
        <v>20</v>
      </c>
      <c r="J715">
        <v>0.6</v>
      </c>
      <c r="K715">
        <v>0</v>
      </c>
      <c r="L715">
        <v>3</v>
      </c>
      <c r="M715">
        <v>0</v>
      </c>
      <c r="N715">
        <v>5</v>
      </c>
      <c r="O715">
        <v>5</v>
      </c>
      <c r="P715">
        <v>1</v>
      </c>
      <c r="Q715">
        <v>3</v>
      </c>
      <c r="R715">
        <v>5</v>
      </c>
      <c r="S715">
        <v>8</v>
      </c>
      <c r="T715">
        <v>9</v>
      </c>
      <c r="U715">
        <v>2</v>
      </c>
      <c r="V715">
        <v>1</v>
      </c>
      <c r="W715">
        <v>3</v>
      </c>
      <c r="X715">
        <v>29</v>
      </c>
      <c r="Y715">
        <v>28.2</v>
      </c>
      <c r="Z715">
        <v>13</v>
      </c>
      <c r="AA715" s="6" t="s">
        <v>2235</v>
      </c>
      <c r="AB715">
        <f>(Table1[[#This Row],[ast]]/(Table1[[#This Row],[fga]]+(0.44*Table1[[#This Row],[fta]])+Table1[[#This Row],[ast]]+Table1[[#This Row],[tov]]))*100</f>
        <v>26.315789473684209</v>
      </c>
      <c r="AC715">
        <f>(Table1[[#This Row],[pts]]/(Table1[[#This Row],[fga]]+(0.44*Table1[[#This Row],[fta]])+Table1[[#This Row],[tov]]))</f>
        <v>1.1507936507936509</v>
      </c>
      <c r="AD7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0.90476190476190477</v>
      </c>
    </row>
    <row r="716" spans="1:30" x14ac:dyDescent="0.25">
      <c r="A716">
        <v>26</v>
      </c>
      <c r="B716" s="1">
        <v>41269</v>
      </c>
      <c r="C716" t="s">
        <v>841</v>
      </c>
      <c r="D716" t="s">
        <v>49</v>
      </c>
      <c r="E716" t="s">
        <v>178</v>
      </c>
      <c r="F716" t="s">
        <v>44</v>
      </c>
      <c r="G716">
        <v>39</v>
      </c>
      <c r="H716">
        <v>9</v>
      </c>
      <c r="I716">
        <v>19</v>
      </c>
      <c r="J716">
        <v>0.47399999999999998</v>
      </c>
      <c r="K716">
        <v>2</v>
      </c>
      <c r="L716">
        <v>4</v>
      </c>
      <c r="M716">
        <v>0.5</v>
      </c>
      <c r="N716">
        <v>7</v>
      </c>
      <c r="O716">
        <v>8</v>
      </c>
      <c r="P716">
        <v>0.875</v>
      </c>
      <c r="Q716">
        <v>2</v>
      </c>
      <c r="R716">
        <v>10</v>
      </c>
      <c r="S716">
        <v>12</v>
      </c>
      <c r="T716">
        <v>8</v>
      </c>
      <c r="U716">
        <v>4</v>
      </c>
      <c r="V716">
        <v>2</v>
      </c>
      <c r="W716">
        <v>3</v>
      </c>
      <c r="X716">
        <v>27</v>
      </c>
      <c r="Y716">
        <v>28.9</v>
      </c>
      <c r="Z716">
        <v>12</v>
      </c>
      <c r="AA716" s="6" t="s">
        <v>2235</v>
      </c>
      <c r="AB716">
        <f>(Table1[[#This Row],[ast]]/(Table1[[#This Row],[fga]]+(0.44*Table1[[#This Row],[fta]])+Table1[[#This Row],[ast]]+Table1[[#This Row],[tov]]))*100</f>
        <v>23.866348448687354</v>
      </c>
      <c r="AC716">
        <f>(Table1[[#This Row],[pts]]/(Table1[[#This Row],[fga]]+(0.44*Table1[[#This Row],[fta]])+Table1[[#This Row],[tov]]))</f>
        <v>1.0579937304075235</v>
      </c>
      <c r="AD7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17" spans="1:30" x14ac:dyDescent="0.25">
      <c r="A717">
        <v>27</v>
      </c>
      <c r="B717" s="1">
        <v>41271</v>
      </c>
      <c r="C717" t="s">
        <v>842</v>
      </c>
      <c r="D717" t="s">
        <v>49</v>
      </c>
      <c r="E717" t="s">
        <v>69</v>
      </c>
      <c r="F717" t="s">
        <v>67</v>
      </c>
      <c r="G717">
        <v>44</v>
      </c>
      <c r="H717">
        <v>15</v>
      </c>
      <c r="I717">
        <v>22</v>
      </c>
      <c r="J717">
        <v>0.68200000000000005</v>
      </c>
      <c r="K717">
        <v>2</v>
      </c>
      <c r="L717">
        <v>4</v>
      </c>
      <c r="M717">
        <v>0.5</v>
      </c>
      <c r="N717">
        <v>3</v>
      </c>
      <c r="O717">
        <v>4</v>
      </c>
      <c r="P717">
        <v>0.75</v>
      </c>
      <c r="Q717">
        <v>1</v>
      </c>
      <c r="R717">
        <v>5</v>
      </c>
      <c r="S717">
        <v>6</v>
      </c>
      <c r="T717">
        <v>5</v>
      </c>
      <c r="U717">
        <v>6</v>
      </c>
      <c r="V717">
        <v>1</v>
      </c>
      <c r="W717">
        <v>3</v>
      </c>
      <c r="X717">
        <v>35</v>
      </c>
      <c r="Y717">
        <v>34.200000000000003</v>
      </c>
      <c r="Z717">
        <v>-2</v>
      </c>
      <c r="AA717" s="6" t="s">
        <v>2234</v>
      </c>
      <c r="AB717">
        <f>(Table1[[#This Row],[ast]]/(Table1[[#This Row],[fga]]+(0.44*Table1[[#This Row],[fta]])+Table1[[#This Row],[ast]]+Table1[[#This Row],[tov]]))*100</f>
        <v>15.743073047858941</v>
      </c>
      <c r="AC717">
        <f>(Table1[[#This Row],[pts]]/(Table1[[#This Row],[fga]]+(0.44*Table1[[#This Row],[fta]])+Table1[[#This Row],[tov]]))</f>
        <v>1.3079222720478325</v>
      </c>
      <c r="AD7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0.95454545454545459</v>
      </c>
    </row>
    <row r="718" spans="1:30" x14ac:dyDescent="0.25">
      <c r="A718">
        <v>28</v>
      </c>
      <c r="B718" s="1">
        <v>41272</v>
      </c>
      <c r="C718" t="s">
        <v>843</v>
      </c>
      <c r="D718" t="s">
        <v>49</v>
      </c>
      <c r="E718" t="s">
        <v>121</v>
      </c>
      <c r="F718" t="s">
        <v>35</v>
      </c>
      <c r="G718">
        <v>36</v>
      </c>
      <c r="H718">
        <v>11</v>
      </c>
      <c r="I718">
        <v>20</v>
      </c>
      <c r="J718">
        <v>0.55000000000000004</v>
      </c>
      <c r="K718">
        <v>1</v>
      </c>
      <c r="L718">
        <v>2</v>
      </c>
      <c r="M718">
        <v>0.5</v>
      </c>
      <c r="N718">
        <v>3</v>
      </c>
      <c r="O718">
        <v>5</v>
      </c>
      <c r="P718">
        <v>0.6</v>
      </c>
      <c r="Q718">
        <v>1</v>
      </c>
      <c r="R718">
        <v>5</v>
      </c>
      <c r="S718">
        <v>6</v>
      </c>
      <c r="T718">
        <v>7</v>
      </c>
      <c r="U718">
        <v>2</v>
      </c>
      <c r="V718">
        <v>1</v>
      </c>
      <c r="W718">
        <v>6</v>
      </c>
      <c r="X718">
        <v>26</v>
      </c>
      <c r="Y718">
        <v>18.600000000000001</v>
      </c>
      <c r="Z718">
        <v>-8</v>
      </c>
      <c r="AA718" s="6" t="s">
        <v>2234</v>
      </c>
      <c r="AB718">
        <f>(Table1[[#This Row],[ast]]/(Table1[[#This Row],[fga]]+(0.44*Table1[[#This Row],[fta]])+Table1[[#This Row],[ast]]+Table1[[#This Row],[tov]]))*100</f>
        <v>19.886363636363637</v>
      </c>
      <c r="AC718">
        <f>(Table1[[#This Row],[pts]]/(Table1[[#This Row],[fga]]+(0.44*Table1[[#This Row],[fta]])+Table1[[#This Row],[tov]]))</f>
        <v>0.92198581560283688</v>
      </c>
      <c r="AD7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0.69444444444444442</v>
      </c>
    </row>
    <row r="719" spans="1:30" x14ac:dyDescent="0.25">
      <c r="A719">
        <v>29</v>
      </c>
      <c r="B719" s="1">
        <v>41274</v>
      </c>
      <c r="C719" t="s">
        <v>844</v>
      </c>
      <c r="D719" t="s">
        <v>49</v>
      </c>
      <c r="E719" t="s">
        <v>93</v>
      </c>
      <c r="F719" t="s">
        <v>137</v>
      </c>
      <c r="G719">
        <v>48</v>
      </c>
      <c r="H719">
        <v>10</v>
      </c>
      <c r="I719">
        <v>22</v>
      </c>
      <c r="J719">
        <v>0.45500000000000002</v>
      </c>
      <c r="K719">
        <v>1</v>
      </c>
      <c r="L719">
        <v>6</v>
      </c>
      <c r="M719">
        <v>0.16700000000000001</v>
      </c>
      <c r="N719">
        <v>15</v>
      </c>
      <c r="O719">
        <v>16</v>
      </c>
      <c r="P719">
        <v>0.93799999999999994</v>
      </c>
      <c r="Q719">
        <v>1</v>
      </c>
      <c r="R719">
        <v>7</v>
      </c>
      <c r="S719">
        <v>8</v>
      </c>
      <c r="T719">
        <v>11</v>
      </c>
      <c r="U719">
        <v>1</v>
      </c>
      <c r="V719">
        <v>0</v>
      </c>
      <c r="W719">
        <v>3</v>
      </c>
      <c r="X719">
        <v>36</v>
      </c>
      <c r="Y719">
        <v>31.9</v>
      </c>
      <c r="Z719">
        <v>4</v>
      </c>
      <c r="AA719" s="6" t="s">
        <v>2235</v>
      </c>
      <c r="AB719">
        <f>(Table1[[#This Row],[ast]]/(Table1[[#This Row],[fga]]+(0.44*Table1[[#This Row],[fta]])+Table1[[#This Row],[ast]]+Table1[[#This Row],[tov]]))*100</f>
        <v>25.557620817843869</v>
      </c>
      <c r="AC719">
        <f>(Table1[[#This Row],[pts]]/(Table1[[#This Row],[fga]]+(0.44*Table1[[#This Row],[fta]])+Table1[[#This Row],[tov]]))</f>
        <v>1.1235955056179776</v>
      </c>
      <c r="AD7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720" spans="1:30" x14ac:dyDescent="0.25">
      <c r="A720">
        <v>30</v>
      </c>
      <c r="B720" s="1">
        <v>41276</v>
      </c>
      <c r="C720" t="s">
        <v>845</v>
      </c>
      <c r="D720" t="s">
        <v>49</v>
      </c>
      <c r="E720" t="s">
        <v>133</v>
      </c>
      <c r="F720" t="s">
        <v>77</v>
      </c>
      <c r="G720">
        <v>42</v>
      </c>
      <c r="H720">
        <v>11</v>
      </c>
      <c r="I720">
        <v>20</v>
      </c>
      <c r="J720">
        <v>0.55000000000000004</v>
      </c>
      <c r="K720">
        <v>1</v>
      </c>
      <c r="L720">
        <v>3</v>
      </c>
      <c r="M720">
        <v>0.33300000000000002</v>
      </c>
      <c r="N720">
        <v>9</v>
      </c>
      <c r="O720">
        <v>11</v>
      </c>
      <c r="P720">
        <v>0.81799999999999995</v>
      </c>
      <c r="Q720">
        <v>1</v>
      </c>
      <c r="R720">
        <v>11</v>
      </c>
      <c r="S720">
        <v>12</v>
      </c>
      <c r="T720">
        <v>9</v>
      </c>
      <c r="U720">
        <v>3</v>
      </c>
      <c r="V720">
        <v>1</v>
      </c>
      <c r="W720">
        <v>4</v>
      </c>
      <c r="X720">
        <v>32</v>
      </c>
      <c r="Y720">
        <v>31.6</v>
      </c>
      <c r="Z720">
        <v>12</v>
      </c>
      <c r="AA720" s="6" t="s">
        <v>2235</v>
      </c>
      <c r="AB720">
        <f>(Table1[[#This Row],[ast]]/(Table1[[#This Row],[fga]]+(0.44*Table1[[#This Row],[fta]])+Table1[[#This Row],[ast]]+Table1[[#This Row],[tov]]))*100</f>
        <v>23.784355179704015</v>
      </c>
      <c r="AC720">
        <f>(Table1[[#This Row],[pts]]/(Table1[[#This Row],[fga]]+(0.44*Table1[[#This Row],[fta]])+Table1[[#This Row],[tov]]))</f>
        <v>1.1095700416088765</v>
      </c>
      <c r="AD7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21" spans="1:30" x14ac:dyDescent="0.25">
      <c r="A721">
        <v>31</v>
      </c>
      <c r="B721" s="1">
        <v>41278</v>
      </c>
      <c r="C721" t="s">
        <v>846</v>
      </c>
      <c r="D721" t="s">
        <v>49</v>
      </c>
      <c r="E721" t="s">
        <v>89</v>
      </c>
      <c r="F721" t="s">
        <v>72</v>
      </c>
      <c r="G721">
        <v>41</v>
      </c>
      <c r="H721">
        <v>8</v>
      </c>
      <c r="I721">
        <v>14</v>
      </c>
      <c r="J721">
        <v>0.57099999999999995</v>
      </c>
      <c r="K721">
        <v>1</v>
      </c>
      <c r="L721">
        <v>5</v>
      </c>
      <c r="M721">
        <v>0.2</v>
      </c>
      <c r="N721">
        <v>13</v>
      </c>
      <c r="O721">
        <v>16</v>
      </c>
      <c r="P721">
        <v>0.81299999999999994</v>
      </c>
      <c r="Q721">
        <v>0</v>
      </c>
      <c r="R721">
        <v>6</v>
      </c>
      <c r="S721">
        <v>6</v>
      </c>
      <c r="T721">
        <v>2</v>
      </c>
      <c r="U721">
        <v>1</v>
      </c>
      <c r="V721">
        <v>0</v>
      </c>
      <c r="W721">
        <v>2</v>
      </c>
      <c r="X721">
        <v>30</v>
      </c>
      <c r="Y721">
        <v>23.6</v>
      </c>
      <c r="Z721">
        <v>-18</v>
      </c>
      <c r="AA721" s="6" t="s">
        <v>2234</v>
      </c>
      <c r="AB721">
        <f>(Table1[[#This Row],[ast]]/(Table1[[#This Row],[fga]]+(0.44*Table1[[#This Row],[fta]])+Table1[[#This Row],[ast]]+Table1[[#This Row],[tov]]))*100</f>
        <v>7.9872204472843444</v>
      </c>
      <c r="AC721">
        <f>(Table1[[#This Row],[pts]]/(Table1[[#This Row],[fga]]+(0.44*Table1[[#This Row],[fta]])+Table1[[#This Row],[tov]]))</f>
        <v>1.3020833333333335</v>
      </c>
      <c r="AD7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722" spans="1:30" x14ac:dyDescent="0.25">
      <c r="A722">
        <v>32</v>
      </c>
      <c r="B722" s="1">
        <v>41280</v>
      </c>
      <c r="C722" t="s">
        <v>847</v>
      </c>
      <c r="D722" t="s">
        <v>49</v>
      </c>
      <c r="E722" t="s">
        <v>43</v>
      </c>
      <c r="F722" t="s">
        <v>586</v>
      </c>
      <c r="G722">
        <v>35</v>
      </c>
      <c r="H722">
        <v>9</v>
      </c>
      <c r="I722">
        <v>17</v>
      </c>
      <c r="J722">
        <v>0.52900000000000003</v>
      </c>
      <c r="K722">
        <v>2</v>
      </c>
      <c r="L722">
        <v>3</v>
      </c>
      <c r="M722">
        <v>0.66700000000000004</v>
      </c>
      <c r="N722">
        <v>4</v>
      </c>
      <c r="O722">
        <v>4</v>
      </c>
      <c r="P722">
        <v>1</v>
      </c>
      <c r="Q722">
        <v>1</v>
      </c>
      <c r="R722">
        <v>1</v>
      </c>
      <c r="S722">
        <v>2</v>
      </c>
      <c r="T722">
        <v>7</v>
      </c>
      <c r="U722">
        <v>0</v>
      </c>
      <c r="V722">
        <v>1</v>
      </c>
      <c r="W722">
        <v>1</v>
      </c>
      <c r="X722">
        <v>24</v>
      </c>
      <c r="Y722">
        <v>21.3</v>
      </c>
      <c r="Z722">
        <v>26</v>
      </c>
      <c r="AA722" s="6" t="s">
        <v>2235</v>
      </c>
      <c r="AB722">
        <f>(Table1[[#This Row],[ast]]/(Table1[[#This Row],[fga]]+(0.44*Table1[[#This Row],[fta]])+Table1[[#This Row],[ast]]+Table1[[#This Row],[tov]]))*100</f>
        <v>26.158445440956651</v>
      </c>
      <c r="AC722">
        <f>(Table1[[#This Row],[pts]]/(Table1[[#This Row],[fga]]+(0.44*Table1[[#This Row],[fta]])+Table1[[#This Row],[tov]]))</f>
        <v>1.214574898785425</v>
      </c>
      <c r="AD7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723" spans="1:30" x14ac:dyDescent="0.25">
      <c r="A723">
        <v>33</v>
      </c>
      <c r="B723" s="1">
        <v>41282</v>
      </c>
      <c r="C723" t="s">
        <v>848</v>
      </c>
      <c r="D723" t="s">
        <v>49</v>
      </c>
      <c r="E723" t="s">
        <v>40</v>
      </c>
      <c r="F723" t="s">
        <v>67</v>
      </c>
      <c r="G723">
        <v>43</v>
      </c>
      <c r="H723">
        <v>10</v>
      </c>
      <c r="I723">
        <v>20</v>
      </c>
      <c r="J723">
        <v>0.5</v>
      </c>
      <c r="K723">
        <v>1</v>
      </c>
      <c r="L723">
        <v>1</v>
      </c>
      <c r="M723">
        <v>1</v>
      </c>
      <c r="N723">
        <v>1</v>
      </c>
      <c r="O723">
        <v>4</v>
      </c>
      <c r="P723">
        <v>0.25</v>
      </c>
      <c r="Q723">
        <v>3</v>
      </c>
      <c r="R723">
        <v>7</v>
      </c>
      <c r="S723">
        <v>10</v>
      </c>
      <c r="T723">
        <v>4</v>
      </c>
      <c r="U723">
        <v>1</v>
      </c>
      <c r="V723">
        <v>2</v>
      </c>
      <c r="W723">
        <v>7</v>
      </c>
      <c r="X723">
        <v>22</v>
      </c>
      <c r="Y723">
        <v>12.4</v>
      </c>
      <c r="Z723">
        <v>-5</v>
      </c>
      <c r="AA723" s="6" t="s">
        <v>2234</v>
      </c>
      <c r="AB723">
        <f>(Table1[[#This Row],[ast]]/(Table1[[#This Row],[fga]]+(0.44*Table1[[#This Row],[fta]])+Table1[[#This Row],[ast]]+Table1[[#This Row],[tov]]))*100</f>
        <v>12.210012210012207</v>
      </c>
      <c r="AC723">
        <f>(Table1[[#This Row],[pts]]/(Table1[[#This Row],[fga]]+(0.44*Table1[[#This Row],[fta]])+Table1[[#This Row],[tov]]))</f>
        <v>0.7649513212795549</v>
      </c>
      <c r="AD7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0.44186046511627908</v>
      </c>
    </row>
    <row r="724" spans="1:30" x14ac:dyDescent="0.25">
      <c r="A724">
        <v>34</v>
      </c>
      <c r="B724" s="1">
        <v>41284</v>
      </c>
      <c r="C724" t="s">
        <v>849</v>
      </c>
      <c r="D724" t="s">
        <v>49</v>
      </c>
      <c r="E724" t="s">
        <v>34</v>
      </c>
      <c r="F724" t="s">
        <v>202</v>
      </c>
      <c r="G724">
        <v>43</v>
      </c>
      <c r="H724">
        <v>6</v>
      </c>
      <c r="I724">
        <v>16</v>
      </c>
      <c r="J724">
        <v>0.375</v>
      </c>
      <c r="K724">
        <v>1</v>
      </c>
      <c r="L724">
        <v>5</v>
      </c>
      <c r="M724">
        <v>0.2</v>
      </c>
      <c r="N724">
        <v>2</v>
      </c>
      <c r="O724">
        <v>5</v>
      </c>
      <c r="P724">
        <v>0.4</v>
      </c>
      <c r="Q724">
        <v>0</v>
      </c>
      <c r="R724">
        <v>10</v>
      </c>
      <c r="S724">
        <v>10</v>
      </c>
      <c r="T724">
        <v>9</v>
      </c>
      <c r="U724">
        <v>2</v>
      </c>
      <c r="V724">
        <v>1</v>
      </c>
      <c r="W724">
        <v>4</v>
      </c>
      <c r="X724">
        <v>15</v>
      </c>
      <c r="Y724">
        <v>11.8</v>
      </c>
      <c r="Z724">
        <v>-9</v>
      </c>
      <c r="AA724" s="6" t="s">
        <v>2234</v>
      </c>
      <c r="AB724">
        <f>(Table1[[#This Row],[ast]]/(Table1[[#This Row],[fga]]+(0.44*Table1[[#This Row],[fta]])+Table1[[#This Row],[ast]]+Table1[[#This Row],[tov]]))*100</f>
        <v>28.84615384615385</v>
      </c>
      <c r="AC724">
        <f>(Table1[[#This Row],[pts]]/(Table1[[#This Row],[fga]]+(0.44*Table1[[#This Row],[fta]])+Table1[[#This Row],[tov]]))</f>
        <v>0.67567567567567566</v>
      </c>
      <c r="AD7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0.46511627906976744</v>
      </c>
    </row>
    <row r="725" spans="1:30" x14ac:dyDescent="0.25">
      <c r="A725">
        <v>35</v>
      </c>
      <c r="B725" s="1">
        <v>41286</v>
      </c>
      <c r="C725" t="s">
        <v>850</v>
      </c>
      <c r="D725" t="s">
        <v>49</v>
      </c>
      <c r="E725" t="s">
        <v>28</v>
      </c>
      <c r="F725" t="s">
        <v>851</v>
      </c>
      <c r="G725">
        <v>29</v>
      </c>
      <c r="H725">
        <v>7</v>
      </c>
      <c r="I725">
        <v>10</v>
      </c>
      <c r="J725">
        <v>0.7</v>
      </c>
      <c r="K725">
        <v>0</v>
      </c>
      <c r="L725">
        <v>1</v>
      </c>
      <c r="M725">
        <v>0</v>
      </c>
      <c r="N725">
        <v>6</v>
      </c>
      <c r="O725">
        <v>7</v>
      </c>
      <c r="P725">
        <v>0.85699999999999998</v>
      </c>
      <c r="Q725">
        <v>1</v>
      </c>
      <c r="R725">
        <v>4</v>
      </c>
      <c r="S725">
        <v>5</v>
      </c>
      <c r="T725">
        <v>7</v>
      </c>
      <c r="U725">
        <v>5</v>
      </c>
      <c r="V725">
        <v>2</v>
      </c>
      <c r="W725">
        <v>1</v>
      </c>
      <c r="X725">
        <v>20</v>
      </c>
      <c r="Y725">
        <v>27.6</v>
      </c>
      <c r="Z725">
        <v>28</v>
      </c>
      <c r="AA725" s="6" t="s">
        <v>2235</v>
      </c>
      <c r="AB725">
        <f>(Table1[[#This Row],[ast]]/(Table1[[#This Row],[fga]]+(0.44*Table1[[#This Row],[fta]])+Table1[[#This Row],[ast]]+Table1[[#This Row],[tov]]))*100</f>
        <v>33.206831119544596</v>
      </c>
      <c r="AC725">
        <f>(Table1[[#This Row],[pts]]/(Table1[[#This Row],[fga]]+(0.44*Table1[[#This Row],[fta]])+Table1[[#This Row],[tov]]))</f>
        <v>1.4204545454545454</v>
      </c>
      <c r="AD7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726" spans="1:30" x14ac:dyDescent="0.25">
      <c r="A726">
        <v>36</v>
      </c>
      <c r="B726" s="1">
        <v>41288</v>
      </c>
      <c r="C726" t="s">
        <v>852</v>
      </c>
      <c r="D726" t="s">
        <v>49</v>
      </c>
      <c r="E726" t="s">
        <v>115</v>
      </c>
      <c r="F726" t="s">
        <v>72</v>
      </c>
      <c r="G726">
        <v>44</v>
      </c>
      <c r="H726">
        <v>13</v>
      </c>
      <c r="I726">
        <v>19</v>
      </c>
      <c r="J726">
        <v>0.68400000000000005</v>
      </c>
      <c r="K726">
        <v>2</v>
      </c>
      <c r="L726">
        <v>4</v>
      </c>
      <c r="M726">
        <v>0.5</v>
      </c>
      <c r="N726">
        <v>4</v>
      </c>
      <c r="O726">
        <v>4</v>
      </c>
      <c r="P726">
        <v>1</v>
      </c>
      <c r="Q726">
        <v>1</v>
      </c>
      <c r="R726">
        <v>3</v>
      </c>
      <c r="S726">
        <v>4</v>
      </c>
      <c r="T726">
        <v>6</v>
      </c>
      <c r="U726">
        <v>3</v>
      </c>
      <c r="V726">
        <v>2</v>
      </c>
      <c r="W726">
        <v>3</v>
      </c>
      <c r="X726">
        <v>32</v>
      </c>
      <c r="Y726">
        <v>29.1</v>
      </c>
      <c r="Z726">
        <v>1</v>
      </c>
      <c r="AA726" s="6" t="s">
        <v>2234</v>
      </c>
      <c r="AB726">
        <f>(Table1[[#This Row],[ast]]/(Table1[[#This Row],[fga]]+(0.44*Table1[[#This Row],[fta]])+Table1[[#This Row],[ast]]+Table1[[#This Row],[tov]]))*100</f>
        <v>20.161290322580644</v>
      </c>
      <c r="AC726">
        <f>(Table1[[#This Row],[pts]]/(Table1[[#This Row],[fga]]+(0.44*Table1[[#This Row],[fta]])+Table1[[#This Row],[tov]]))</f>
        <v>1.3468013468013467</v>
      </c>
      <c r="AD7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0.86363636363636365</v>
      </c>
    </row>
    <row r="727" spans="1:30" x14ac:dyDescent="0.25">
      <c r="A727">
        <v>37</v>
      </c>
      <c r="B727" s="1">
        <v>41290</v>
      </c>
      <c r="C727" t="s">
        <v>853</v>
      </c>
      <c r="D727" t="s">
        <v>49</v>
      </c>
      <c r="E727" t="s">
        <v>112</v>
      </c>
      <c r="F727" t="s">
        <v>179</v>
      </c>
      <c r="G727">
        <v>31</v>
      </c>
      <c r="H727">
        <v>11</v>
      </c>
      <c r="I727">
        <v>20</v>
      </c>
      <c r="J727">
        <v>0.55000000000000004</v>
      </c>
      <c r="K727">
        <v>1</v>
      </c>
      <c r="L727">
        <v>5</v>
      </c>
      <c r="M727">
        <v>0.2</v>
      </c>
      <c r="N727">
        <v>2</v>
      </c>
      <c r="O727">
        <v>3</v>
      </c>
      <c r="P727">
        <v>0.66700000000000004</v>
      </c>
      <c r="Q727">
        <v>1</v>
      </c>
      <c r="R727">
        <v>6</v>
      </c>
      <c r="S727">
        <v>7</v>
      </c>
      <c r="T727">
        <v>10</v>
      </c>
      <c r="U727">
        <v>1</v>
      </c>
      <c r="V727">
        <v>0</v>
      </c>
      <c r="W727">
        <v>1</v>
      </c>
      <c r="X727">
        <v>25</v>
      </c>
      <c r="Y727">
        <v>23.7</v>
      </c>
      <c r="Z727">
        <v>33</v>
      </c>
      <c r="AA727" s="6" t="s">
        <v>2235</v>
      </c>
      <c r="AB727">
        <f>(Table1[[#This Row],[ast]]/(Table1[[#This Row],[fga]]+(0.44*Table1[[#This Row],[fta]])+Table1[[#This Row],[ast]]+Table1[[#This Row],[tov]]))*100</f>
        <v>30.940594059405939</v>
      </c>
      <c r="AC727">
        <f>(Table1[[#This Row],[pts]]/(Table1[[#This Row],[fga]]+(0.44*Table1[[#This Row],[fta]])+Table1[[#This Row],[tov]]))</f>
        <v>1.1200716845878136</v>
      </c>
      <c r="AD7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1.032258064516129</v>
      </c>
    </row>
    <row r="728" spans="1:30" x14ac:dyDescent="0.25">
      <c r="A728">
        <v>38</v>
      </c>
      <c r="B728" s="1">
        <v>41291</v>
      </c>
      <c r="C728" t="s">
        <v>854</v>
      </c>
      <c r="D728" t="s">
        <v>49</v>
      </c>
      <c r="E728" t="s">
        <v>108</v>
      </c>
      <c r="F728" t="s">
        <v>81</v>
      </c>
      <c r="G728">
        <v>42</v>
      </c>
      <c r="H728">
        <v>17</v>
      </c>
      <c r="I728">
        <v>25</v>
      </c>
      <c r="J728">
        <v>0.68</v>
      </c>
      <c r="K728">
        <v>1</v>
      </c>
      <c r="L728">
        <v>2</v>
      </c>
      <c r="M728">
        <v>0.5</v>
      </c>
      <c r="N728">
        <v>4</v>
      </c>
      <c r="O728">
        <v>4</v>
      </c>
      <c r="P728">
        <v>1</v>
      </c>
      <c r="Q728">
        <v>0</v>
      </c>
      <c r="R728">
        <v>7</v>
      </c>
      <c r="S728">
        <v>7</v>
      </c>
      <c r="T728">
        <v>8</v>
      </c>
      <c r="U728">
        <v>3</v>
      </c>
      <c r="V728">
        <v>1</v>
      </c>
      <c r="W728">
        <v>2</v>
      </c>
      <c r="X728">
        <v>39</v>
      </c>
      <c r="Y728">
        <v>36.9</v>
      </c>
      <c r="Z728">
        <v>13</v>
      </c>
      <c r="AA728" s="6" t="s">
        <v>2235</v>
      </c>
      <c r="AB728">
        <f>(Table1[[#This Row],[ast]]/(Table1[[#This Row],[fga]]+(0.44*Table1[[#This Row],[fta]])+Table1[[#This Row],[ast]]+Table1[[#This Row],[tov]]))*100</f>
        <v>21.762785636561478</v>
      </c>
      <c r="AC728">
        <f>(Table1[[#This Row],[pts]]/(Table1[[#This Row],[fga]]+(0.44*Table1[[#This Row],[fta]])+Table1[[#This Row],[tov]]))</f>
        <v>1.3560500695410291</v>
      </c>
      <c r="AD7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1.1428571428571428</v>
      </c>
    </row>
    <row r="729" spans="1:30" x14ac:dyDescent="0.25">
      <c r="A729">
        <v>39</v>
      </c>
      <c r="B729" s="1">
        <v>41297</v>
      </c>
      <c r="C729" t="s">
        <v>855</v>
      </c>
      <c r="D729" t="s">
        <v>49</v>
      </c>
      <c r="E729" t="s">
        <v>79</v>
      </c>
      <c r="F729" t="s">
        <v>87</v>
      </c>
      <c r="G729">
        <v>45</v>
      </c>
      <c r="H729">
        <v>12</v>
      </c>
      <c r="I729">
        <v>23</v>
      </c>
      <c r="J729">
        <v>0.52200000000000002</v>
      </c>
      <c r="K729">
        <v>1</v>
      </c>
      <c r="L729">
        <v>5</v>
      </c>
      <c r="M729">
        <v>0.2</v>
      </c>
      <c r="N729">
        <v>6</v>
      </c>
      <c r="O729">
        <v>7</v>
      </c>
      <c r="P729">
        <v>0.85699999999999998</v>
      </c>
      <c r="Q729">
        <v>1</v>
      </c>
      <c r="R729">
        <v>9</v>
      </c>
      <c r="S729">
        <v>10</v>
      </c>
      <c r="T729">
        <v>11</v>
      </c>
      <c r="U729">
        <v>0</v>
      </c>
      <c r="V729">
        <v>0</v>
      </c>
      <c r="W729">
        <v>3</v>
      </c>
      <c r="X729">
        <v>31</v>
      </c>
      <c r="Y729">
        <v>27</v>
      </c>
      <c r="Z729">
        <v>9</v>
      </c>
      <c r="AA729" s="6" t="s">
        <v>2235</v>
      </c>
      <c r="AB729">
        <f>(Table1[[#This Row],[ast]]/(Table1[[#This Row],[fga]]+(0.44*Table1[[#This Row],[fta]])+Table1[[#This Row],[ast]]+Table1[[#This Row],[tov]]))*100</f>
        <v>27.445109780439125</v>
      </c>
      <c r="AC729">
        <f>(Table1[[#This Row],[pts]]/(Table1[[#This Row],[fga]]+(0.44*Table1[[#This Row],[fta]])+Table1[[#This Row],[tov]]))</f>
        <v>1.0660247592847318</v>
      </c>
      <c r="AD7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0.82222222222222219</v>
      </c>
    </row>
    <row r="730" spans="1:30" x14ac:dyDescent="0.25">
      <c r="A730">
        <v>40</v>
      </c>
      <c r="B730" s="1">
        <v>41299</v>
      </c>
      <c r="C730" t="s">
        <v>856</v>
      </c>
      <c r="D730" t="s">
        <v>49</v>
      </c>
      <c r="E730" t="s">
        <v>69</v>
      </c>
      <c r="F730" t="s">
        <v>186</v>
      </c>
      <c r="G730">
        <v>33</v>
      </c>
      <c r="H730">
        <v>9</v>
      </c>
      <c r="I730">
        <v>14</v>
      </c>
      <c r="J730">
        <v>0.64300000000000002</v>
      </c>
      <c r="K730">
        <v>0</v>
      </c>
      <c r="L730">
        <v>1</v>
      </c>
      <c r="M730">
        <v>0</v>
      </c>
      <c r="N730">
        <v>5</v>
      </c>
      <c r="O730">
        <v>6</v>
      </c>
      <c r="P730">
        <v>0.83299999999999996</v>
      </c>
      <c r="Q730">
        <v>1</v>
      </c>
      <c r="R730">
        <v>6</v>
      </c>
      <c r="S730">
        <v>7</v>
      </c>
      <c r="T730">
        <v>7</v>
      </c>
      <c r="U730">
        <v>1</v>
      </c>
      <c r="V730">
        <v>0</v>
      </c>
      <c r="W730">
        <v>2</v>
      </c>
      <c r="X730">
        <v>23</v>
      </c>
      <c r="Y730">
        <v>22.8</v>
      </c>
      <c r="Z730">
        <v>22</v>
      </c>
      <c r="AA730" s="6" t="s">
        <v>2235</v>
      </c>
      <c r="AB730">
        <f>(Table1[[#This Row],[ast]]/(Table1[[#This Row],[fga]]+(0.44*Table1[[#This Row],[fta]])+Table1[[#This Row],[ast]]+Table1[[#This Row],[tov]]))*100</f>
        <v>27.301092043681745</v>
      </c>
      <c r="AC730">
        <f>(Table1[[#This Row],[pts]]/(Table1[[#This Row],[fga]]+(0.44*Table1[[#This Row],[fta]])+Table1[[#This Row],[tov]]))</f>
        <v>1.2339055793991416</v>
      </c>
      <c r="AD7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731" spans="1:30" x14ac:dyDescent="0.25">
      <c r="A731">
        <v>41</v>
      </c>
      <c r="B731" s="1">
        <v>41301</v>
      </c>
      <c r="C731" t="s">
        <v>857</v>
      </c>
      <c r="D731" t="s">
        <v>49</v>
      </c>
      <c r="E731" t="s">
        <v>52</v>
      </c>
      <c r="F731" t="s">
        <v>202</v>
      </c>
      <c r="G731">
        <v>52</v>
      </c>
      <c r="H731">
        <v>14</v>
      </c>
      <c r="I731">
        <v>31</v>
      </c>
      <c r="J731">
        <v>0.45200000000000001</v>
      </c>
      <c r="K731">
        <v>3</v>
      </c>
      <c r="L731">
        <v>6</v>
      </c>
      <c r="M731">
        <v>0.5</v>
      </c>
      <c r="N731">
        <v>3</v>
      </c>
      <c r="O731">
        <v>5</v>
      </c>
      <c r="P731">
        <v>0.6</v>
      </c>
      <c r="Q731">
        <v>4</v>
      </c>
      <c r="R731">
        <v>12</v>
      </c>
      <c r="S731">
        <v>16</v>
      </c>
      <c r="T731">
        <v>7</v>
      </c>
      <c r="U731">
        <v>3</v>
      </c>
      <c r="V731">
        <v>1</v>
      </c>
      <c r="W731">
        <v>3</v>
      </c>
      <c r="X731">
        <v>34</v>
      </c>
      <c r="Y731">
        <v>27.9</v>
      </c>
      <c r="Z731">
        <v>-2</v>
      </c>
      <c r="AA731" s="6" t="s">
        <v>2234</v>
      </c>
      <c r="AB731">
        <f>(Table1[[#This Row],[ast]]/(Table1[[#This Row],[fga]]+(0.44*Table1[[#This Row],[fta]])+Table1[[#This Row],[ast]]+Table1[[#This Row],[tov]]))*100</f>
        <v>16.203703703703702</v>
      </c>
      <c r="AC731">
        <f>(Table1[[#This Row],[pts]]/(Table1[[#This Row],[fga]]+(0.44*Table1[[#This Row],[fta]])+Table1[[#This Row],[tov]]))</f>
        <v>0.93922651933701651</v>
      </c>
      <c r="AD7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732" spans="1:30" x14ac:dyDescent="0.25">
      <c r="A732">
        <v>42</v>
      </c>
      <c r="B732" s="1">
        <v>41304</v>
      </c>
      <c r="C732" t="s">
        <v>858</v>
      </c>
      <c r="D732" t="s">
        <v>49</v>
      </c>
      <c r="E732" t="s">
        <v>820</v>
      </c>
      <c r="F732" t="s">
        <v>253</v>
      </c>
      <c r="G732">
        <v>34</v>
      </c>
      <c r="H732">
        <v>10</v>
      </c>
      <c r="I732">
        <v>18</v>
      </c>
      <c r="J732">
        <v>0.55600000000000005</v>
      </c>
      <c r="K732">
        <v>3</v>
      </c>
      <c r="L732">
        <v>4</v>
      </c>
      <c r="M732">
        <v>0.75</v>
      </c>
      <c r="N732">
        <v>1</v>
      </c>
      <c r="O732">
        <v>4</v>
      </c>
      <c r="P732">
        <v>0.25</v>
      </c>
      <c r="Q732">
        <v>2</v>
      </c>
      <c r="R732">
        <v>7</v>
      </c>
      <c r="S732">
        <v>9</v>
      </c>
      <c r="T732">
        <v>7</v>
      </c>
      <c r="U732">
        <v>2</v>
      </c>
      <c r="V732">
        <v>0</v>
      </c>
      <c r="W732">
        <v>4</v>
      </c>
      <c r="X732">
        <v>24</v>
      </c>
      <c r="Y732">
        <v>19.8</v>
      </c>
      <c r="Z732">
        <v>22</v>
      </c>
      <c r="AA732" s="6" t="s">
        <v>2235</v>
      </c>
      <c r="AB732">
        <f>(Table1[[#This Row],[ast]]/(Table1[[#This Row],[fga]]+(0.44*Table1[[#This Row],[fta]])+Table1[[#This Row],[ast]]+Table1[[#This Row],[tov]]))*100</f>
        <v>22.756827048114435</v>
      </c>
      <c r="AC732">
        <f>(Table1[[#This Row],[pts]]/(Table1[[#This Row],[fga]]+(0.44*Table1[[#This Row],[fta]])+Table1[[#This Row],[tov]]))</f>
        <v>1.0101010101010099</v>
      </c>
      <c r="AD7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0.79411764705882348</v>
      </c>
    </row>
    <row r="733" spans="1:30" x14ac:dyDescent="0.25">
      <c r="A733">
        <v>43</v>
      </c>
      <c r="B733" s="1">
        <v>41306</v>
      </c>
      <c r="C733" t="s">
        <v>859</v>
      </c>
      <c r="D733" t="s">
        <v>49</v>
      </c>
      <c r="E733" t="s">
        <v>40</v>
      </c>
      <c r="F733" t="s">
        <v>763</v>
      </c>
      <c r="G733">
        <v>42</v>
      </c>
      <c r="H733">
        <v>9</v>
      </c>
      <c r="I733">
        <v>17</v>
      </c>
      <c r="J733">
        <v>0.52900000000000003</v>
      </c>
      <c r="K733">
        <v>1</v>
      </c>
      <c r="L733">
        <v>3</v>
      </c>
      <c r="M733">
        <v>0.33300000000000002</v>
      </c>
      <c r="N733">
        <v>9</v>
      </c>
      <c r="O733">
        <v>11</v>
      </c>
      <c r="P733">
        <v>0.81799999999999995</v>
      </c>
      <c r="Q733">
        <v>1</v>
      </c>
      <c r="R733">
        <v>5</v>
      </c>
      <c r="S733">
        <v>6</v>
      </c>
      <c r="T733">
        <v>3</v>
      </c>
      <c r="U733">
        <v>1</v>
      </c>
      <c r="V733">
        <v>1</v>
      </c>
      <c r="W733">
        <v>3</v>
      </c>
      <c r="X733">
        <v>28</v>
      </c>
      <c r="Y733">
        <v>20.3</v>
      </c>
      <c r="Z733">
        <v>-9</v>
      </c>
      <c r="AA733" s="6" t="s">
        <v>2234</v>
      </c>
      <c r="AB733">
        <f>(Table1[[#This Row],[ast]]/(Table1[[#This Row],[fga]]+(0.44*Table1[[#This Row],[fta]])+Table1[[#This Row],[ast]]+Table1[[#This Row],[tov]]))*100</f>
        <v>10.775862068965518</v>
      </c>
      <c r="AC733">
        <f>(Table1[[#This Row],[pts]]/(Table1[[#This Row],[fga]]+(0.44*Table1[[#This Row],[fta]])+Table1[[#This Row],[tov]]))</f>
        <v>1.1272141706924315</v>
      </c>
      <c r="AD7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0.61904761904761907</v>
      </c>
    </row>
    <row r="734" spans="1:30" x14ac:dyDescent="0.25">
      <c r="A734">
        <v>44</v>
      </c>
      <c r="B734" s="1">
        <v>41308</v>
      </c>
      <c r="C734" t="s">
        <v>860</v>
      </c>
      <c r="D734" t="s">
        <v>49</v>
      </c>
      <c r="E734" t="s">
        <v>79</v>
      </c>
      <c r="F734" t="s">
        <v>244</v>
      </c>
      <c r="G734">
        <v>40</v>
      </c>
      <c r="H734">
        <v>10</v>
      </c>
      <c r="I734">
        <v>16</v>
      </c>
      <c r="J734">
        <v>0.625</v>
      </c>
      <c r="K734">
        <v>1</v>
      </c>
      <c r="L734">
        <v>2</v>
      </c>
      <c r="M734">
        <v>0.5</v>
      </c>
      <c r="N734">
        <v>9</v>
      </c>
      <c r="O734">
        <v>11</v>
      </c>
      <c r="P734">
        <v>0.81799999999999995</v>
      </c>
      <c r="Q734">
        <v>0</v>
      </c>
      <c r="R734">
        <v>8</v>
      </c>
      <c r="S734">
        <v>8</v>
      </c>
      <c r="T734">
        <v>7</v>
      </c>
      <c r="U734">
        <v>2</v>
      </c>
      <c r="V734">
        <v>0</v>
      </c>
      <c r="W734">
        <v>3</v>
      </c>
      <c r="X734">
        <v>30</v>
      </c>
      <c r="Y734">
        <v>27.9</v>
      </c>
      <c r="Z734">
        <v>29</v>
      </c>
      <c r="AA734" s="6" t="s">
        <v>2235</v>
      </c>
      <c r="AB734">
        <f>(Table1[[#This Row],[ast]]/(Table1[[#This Row],[fga]]+(0.44*Table1[[#This Row],[fta]])+Table1[[#This Row],[ast]]+Table1[[#This Row],[tov]]))*100</f>
        <v>22.697795071335928</v>
      </c>
      <c r="AC734">
        <f>(Table1[[#This Row],[pts]]/(Table1[[#This Row],[fga]]+(0.44*Table1[[#This Row],[fta]])+Table1[[#This Row],[tov]]))</f>
        <v>1.2583892617449663</v>
      </c>
      <c r="AD7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735" spans="1:30" x14ac:dyDescent="0.25">
      <c r="A735">
        <v>45</v>
      </c>
      <c r="B735" s="1">
        <v>41309</v>
      </c>
      <c r="C735" t="s">
        <v>861</v>
      </c>
      <c r="D735" t="s">
        <v>49</v>
      </c>
      <c r="E735" t="s">
        <v>178</v>
      </c>
      <c r="F735" t="s">
        <v>142</v>
      </c>
      <c r="G735">
        <v>38</v>
      </c>
      <c r="H735">
        <v>13</v>
      </c>
      <c r="I735">
        <v>14</v>
      </c>
      <c r="J735">
        <v>0.92900000000000005</v>
      </c>
      <c r="K735">
        <v>0</v>
      </c>
      <c r="L735">
        <v>0</v>
      </c>
      <c r="N735">
        <v>5</v>
      </c>
      <c r="O735">
        <v>6</v>
      </c>
      <c r="P735">
        <v>0.83299999999999996</v>
      </c>
      <c r="Q735">
        <v>0</v>
      </c>
      <c r="R735">
        <v>8</v>
      </c>
      <c r="S735">
        <v>8</v>
      </c>
      <c r="T735">
        <v>8</v>
      </c>
      <c r="U735">
        <v>2</v>
      </c>
      <c r="V735">
        <v>0</v>
      </c>
      <c r="W735">
        <v>5</v>
      </c>
      <c r="X735">
        <v>31</v>
      </c>
      <c r="Y735">
        <v>30.6</v>
      </c>
      <c r="Z735">
        <v>8</v>
      </c>
      <c r="AA735" s="6" t="s">
        <v>2235</v>
      </c>
      <c r="AB735">
        <f>(Table1[[#This Row],[ast]]/(Table1[[#This Row],[fga]]+(0.44*Table1[[#This Row],[fta]])+Table1[[#This Row],[ast]]+Table1[[#This Row],[tov]]))*100</f>
        <v>26.990553306342779</v>
      </c>
      <c r="AC735">
        <f>(Table1[[#This Row],[pts]]/(Table1[[#This Row],[fga]]+(0.44*Table1[[#This Row],[fta]])+Table1[[#This Row],[tov]]))</f>
        <v>1.432532347504621</v>
      </c>
      <c r="AD7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1.1052631578947369</v>
      </c>
    </row>
    <row r="736" spans="1:30" x14ac:dyDescent="0.25">
      <c r="A736">
        <v>46</v>
      </c>
      <c r="B736" s="1">
        <v>41311</v>
      </c>
      <c r="C736" t="s">
        <v>862</v>
      </c>
      <c r="D736" t="s">
        <v>49</v>
      </c>
      <c r="E736" t="s">
        <v>85</v>
      </c>
      <c r="F736" t="s">
        <v>116</v>
      </c>
      <c r="G736">
        <v>37</v>
      </c>
      <c r="H736">
        <v>11</v>
      </c>
      <c r="I736">
        <v>18</v>
      </c>
      <c r="J736">
        <v>0.61099999999999999</v>
      </c>
      <c r="K736">
        <v>3</v>
      </c>
      <c r="L736">
        <v>6</v>
      </c>
      <c r="M736">
        <v>0.5</v>
      </c>
      <c r="N736">
        <v>7</v>
      </c>
      <c r="O736">
        <v>10</v>
      </c>
      <c r="P736">
        <v>0.7</v>
      </c>
      <c r="Q736">
        <v>1</v>
      </c>
      <c r="R736">
        <v>5</v>
      </c>
      <c r="S736">
        <v>6</v>
      </c>
      <c r="T736">
        <v>5</v>
      </c>
      <c r="U736">
        <v>0</v>
      </c>
      <c r="V736">
        <v>2</v>
      </c>
      <c r="W736">
        <v>4</v>
      </c>
      <c r="X736">
        <v>32</v>
      </c>
      <c r="Y736">
        <v>24.9</v>
      </c>
      <c r="Z736">
        <v>4</v>
      </c>
      <c r="AA736" s="6" t="s">
        <v>2235</v>
      </c>
      <c r="AB736">
        <f>(Table1[[#This Row],[ast]]/(Table1[[#This Row],[fga]]+(0.44*Table1[[#This Row],[fta]])+Table1[[#This Row],[ast]]+Table1[[#This Row],[tov]]))*100</f>
        <v>15.923566878980894</v>
      </c>
      <c r="AC736">
        <f>(Table1[[#This Row],[pts]]/(Table1[[#This Row],[fga]]+(0.44*Table1[[#This Row],[fta]])+Table1[[#This Row],[tov]]))</f>
        <v>1.2121212121212122</v>
      </c>
      <c r="AD7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737" spans="1:30" x14ac:dyDescent="0.25">
      <c r="A737">
        <v>47</v>
      </c>
      <c r="B737" s="1">
        <v>41313</v>
      </c>
      <c r="C737" t="s">
        <v>863</v>
      </c>
      <c r="D737" t="s">
        <v>49</v>
      </c>
      <c r="E737" t="s">
        <v>57</v>
      </c>
      <c r="F737" t="s">
        <v>186</v>
      </c>
      <c r="G737">
        <v>31</v>
      </c>
      <c r="H737">
        <v>9</v>
      </c>
      <c r="I737">
        <v>11</v>
      </c>
      <c r="J737">
        <v>0.81799999999999995</v>
      </c>
      <c r="K737">
        <v>4</v>
      </c>
      <c r="L737">
        <v>5</v>
      </c>
      <c r="M737">
        <v>0.8</v>
      </c>
      <c r="N737">
        <v>8</v>
      </c>
      <c r="O737">
        <v>11</v>
      </c>
      <c r="P737">
        <v>0.72699999999999998</v>
      </c>
      <c r="Q737">
        <v>1</v>
      </c>
      <c r="R737">
        <v>4</v>
      </c>
      <c r="S737">
        <v>5</v>
      </c>
      <c r="T737">
        <v>6</v>
      </c>
      <c r="U737">
        <v>0</v>
      </c>
      <c r="V737">
        <v>2</v>
      </c>
      <c r="W737">
        <v>5</v>
      </c>
      <c r="X737">
        <v>30</v>
      </c>
      <c r="Y737">
        <v>26</v>
      </c>
      <c r="Z737">
        <v>21</v>
      </c>
      <c r="AA737" s="6" t="s">
        <v>2235</v>
      </c>
      <c r="AB737">
        <f>(Table1[[#This Row],[ast]]/(Table1[[#This Row],[fga]]+(0.44*Table1[[#This Row],[fta]])+Table1[[#This Row],[ast]]+Table1[[#This Row],[tov]]))*100</f>
        <v>22.354694485842028</v>
      </c>
      <c r="AC737">
        <f>(Table1[[#This Row],[pts]]/(Table1[[#This Row],[fga]]+(0.44*Table1[[#This Row],[fta]])+Table1[[#This Row],[tov]]))</f>
        <v>1.4395393474088292</v>
      </c>
      <c r="AD7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1.064516129032258</v>
      </c>
    </row>
    <row r="738" spans="1:30" x14ac:dyDescent="0.25">
      <c r="A738">
        <v>48</v>
      </c>
      <c r="B738" s="1">
        <v>41315</v>
      </c>
      <c r="C738" t="s">
        <v>864</v>
      </c>
      <c r="D738" t="s">
        <v>49</v>
      </c>
      <c r="E738" t="s">
        <v>108</v>
      </c>
      <c r="F738" t="s">
        <v>77</v>
      </c>
      <c r="G738">
        <v>36</v>
      </c>
      <c r="H738">
        <v>12</v>
      </c>
      <c r="I738">
        <v>18</v>
      </c>
      <c r="J738">
        <v>0.66700000000000004</v>
      </c>
      <c r="K738">
        <v>1</v>
      </c>
      <c r="L738">
        <v>2</v>
      </c>
      <c r="M738">
        <v>0.5</v>
      </c>
      <c r="N738">
        <v>7</v>
      </c>
      <c r="O738">
        <v>8</v>
      </c>
      <c r="P738">
        <v>0.875</v>
      </c>
      <c r="Q738">
        <v>1</v>
      </c>
      <c r="R738">
        <v>6</v>
      </c>
      <c r="S738">
        <v>7</v>
      </c>
      <c r="T738">
        <v>4</v>
      </c>
      <c r="U738">
        <v>3</v>
      </c>
      <c r="V738">
        <v>0</v>
      </c>
      <c r="W738">
        <v>4</v>
      </c>
      <c r="X738">
        <v>32</v>
      </c>
      <c r="Y738">
        <v>26.5</v>
      </c>
      <c r="Z738">
        <v>7</v>
      </c>
      <c r="AA738" s="6" t="s">
        <v>2235</v>
      </c>
      <c r="AB738">
        <f>(Table1[[#This Row],[ast]]/(Table1[[#This Row],[fga]]+(0.44*Table1[[#This Row],[fta]])+Table1[[#This Row],[ast]]+Table1[[#This Row],[tov]]))*100</f>
        <v>13.550135501355015</v>
      </c>
      <c r="AC738">
        <f>(Table1[[#This Row],[pts]]/(Table1[[#This Row],[fga]]+(0.44*Table1[[#This Row],[fta]])+Table1[[#This Row],[tov]]))</f>
        <v>1.2539184952978057</v>
      </c>
      <c r="AD7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739" spans="1:30" x14ac:dyDescent="0.25">
      <c r="A739">
        <v>49</v>
      </c>
      <c r="B739" s="1">
        <v>41317</v>
      </c>
      <c r="C739" t="s">
        <v>865</v>
      </c>
      <c r="D739" t="s">
        <v>49</v>
      </c>
      <c r="E739" t="s">
        <v>34</v>
      </c>
      <c r="F739" t="s">
        <v>44</v>
      </c>
      <c r="G739">
        <v>39</v>
      </c>
      <c r="H739">
        <v>11</v>
      </c>
      <c r="I739">
        <v>15</v>
      </c>
      <c r="J739">
        <v>0.73299999999999998</v>
      </c>
      <c r="K739">
        <v>1</v>
      </c>
      <c r="L739">
        <v>3</v>
      </c>
      <c r="M739">
        <v>0.33300000000000002</v>
      </c>
      <c r="N739">
        <v>7</v>
      </c>
      <c r="O739">
        <v>8</v>
      </c>
      <c r="P739">
        <v>0.875</v>
      </c>
      <c r="Q739">
        <v>0</v>
      </c>
      <c r="R739">
        <v>6</v>
      </c>
      <c r="S739">
        <v>6</v>
      </c>
      <c r="T739">
        <v>9</v>
      </c>
      <c r="U739">
        <v>3</v>
      </c>
      <c r="V739">
        <v>2</v>
      </c>
      <c r="W739">
        <v>1</v>
      </c>
      <c r="X739">
        <v>30</v>
      </c>
      <c r="Y739">
        <v>35</v>
      </c>
      <c r="Z739">
        <v>21</v>
      </c>
      <c r="AA739" s="6" t="s">
        <v>2235</v>
      </c>
      <c r="AB739">
        <f>(Table1[[#This Row],[ast]]/(Table1[[#This Row],[fga]]+(0.44*Table1[[#This Row],[fta]])+Table1[[#This Row],[ast]]+Table1[[#This Row],[tov]]))*100</f>
        <v>31.556802244039272</v>
      </c>
      <c r="AC739">
        <f>(Table1[[#This Row],[pts]]/(Table1[[#This Row],[fga]]+(0.44*Table1[[#This Row],[fta]])+Table1[[#This Row],[tov]]))</f>
        <v>1.5368852459016393</v>
      </c>
      <c r="AD7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1.1282051282051282</v>
      </c>
    </row>
    <row r="740" spans="1:30" x14ac:dyDescent="0.25">
      <c r="A740">
        <v>50</v>
      </c>
      <c r="B740" s="1">
        <v>41319</v>
      </c>
      <c r="C740" t="s">
        <v>866</v>
      </c>
      <c r="D740" t="s">
        <v>49</v>
      </c>
      <c r="E740" t="s">
        <v>526</v>
      </c>
      <c r="F740" t="s">
        <v>77</v>
      </c>
      <c r="G740">
        <v>40</v>
      </c>
      <c r="H740">
        <v>14</v>
      </c>
      <c r="I740">
        <v>24</v>
      </c>
      <c r="J740">
        <v>0.58299999999999996</v>
      </c>
      <c r="K740">
        <v>4</v>
      </c>
      <c r="L740">
        <v>8</v>
      </c>
      <c r="M740">
        <v>0.5</v>
      </c>
      <c r="N740">
        <v>7</v>
      </c>
      <c r="O740">
        <v>9</v>
      </c>
      <c r="P740">
        <v>0.77800000000000002</v>
      </c>
      <c r="Q740">
        <v>3</v>
      </c>
      <c r="R740">
        <v>9</v>
      </c>
      <c r="S740">
        <v>12</v>
      </c>
      <c r="T740">
        <v>7</v>
      </c>
      <c r="U740">
        <v>2</v>
      </c>
      <c r="V740">
        <v>0</v>
      </c>
      <c r="W740">
        <v>4</v>
      </c>
      <c r="X740">
        <v>39</v>
      </c>
      <c r="Y740">
        <v>33.5</v>
      </c>
      <c r="Z740">
        <v>15</v>
      </c>
      <c r="AA740" s="6" t="s">
        <v>2235</v>
      </c>
      <c r="AB740">
        <f>(Table1[[#This Row],[ast]]/(Table1[[#This Row],[fga]]+(0.44*Table1[[#This Row],[fta]])+Table1[[#This Row],[ast]]+Table1[[#This Row],[tov]]))*100</f>
        <v>17.967145790554415</v>
      </c>
      <c r="AC740">
        <f>(Table1[[#This Row],[pts]]/(Table1[[#This Row],[fga]]+(0.44*Table1[[#This Row],[fta]])+Table1[[#This Row],[tov]]))</f>
        <v>1.2202753441802252</v>
      </c>
      <c r="AD7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741" spans="1:30" x14ac:dyDescent="0.25">
      <c r="A741">
        <v>51</v>
      </c>
      <c r="B741" s="1">
        <v>41325</v>
      </c>
      <c r="C741" t="s">
        <v>867</v>
      </c>
      <c r="D741" t="s">
        <v>49</v>
      </c>
      <c r="E741" t="s">
        <v>64</v>
      </c>
      <c r="F741" t="s">
        <v>44</v>
      </c>
      <c r="G741">
        <v>40</v>
      </c>
      <c r="H741">
        <v>8</v>
      </c>
      <c r="I741">
        <v>15</v>
      </c>
      <c r="J741">
        <v>0.53300000000000003</v>
      </c>
      <c r="K741">
        <v>1</v>
      </c>
      <c r="L741">
        <v>4</v>
      </c>
      <c r="M741">
        <v>0.25</v>
      </c>
      <c r="N741">
        <v>7</v>
      </c>
      <c r="O741">
        <v>8</v>
      </c>
      <c r="P741">
        <v>0.875</v>
      </c>
      <c r="Q741">
        <v>0</v>
      </c>
      <c r="R741">
        <v>6</v>
      </c>
      <c r="S741">
        <v>6</v>
      </c>
      <c r="T741">
        <v>11</v>
      </c>
      <c r="U741">
        <v>4</v>
      </c>
      <c r="V741">
        <v>0</v>
      </c>
      <c r="W741">
        <v>2</v>
      </c>
      <c r="X741">
        <v>24</v>
      </c>
      <c r="Y741">
        <v>27.4</v>
      </c>
      <c r="Z741">
        <v>16</v>
      </c>
      <c r="AA741" s="6" t="s">
        <v>2235</v>
      </c>
      <c r="AB741">
        <f>(Table1[[#This Row],[ast]]/(Table1[[#This Row],[fga]]+(0.44*Table1[[#This Row],[fta]])+Table1[[#This Row],[ast]]+Table1[[#This Row],[tov]]))*100</f>
        <v>34.898477157360411</v>
      </c>
      <c r="AC741">
        <f>(Table1[[#This Row],[pts]]/(Table1[[#This Row],[fga]]+(0.44*Table1[[#This Row],[fta]])+Table1[[#This Row],[tov]]))</f>
        <v>1.1695906432748537</v>
      </c>
      <c r="AD7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742" spans="1:30" x14ac:dyDescent="0.25">
      <c r="A742">
        <v>52</v>
      </c>
      <c r="B742" s="1">
        <v>41326</v>
      </c>
      <c r="C742" t="s">
        <v>868</v>
      </c>
      <c r="D742" t="s">
        <v>49</v>
      </c>
      <c r="E742" t="s">
        <v>89</v>
      </c>
      <c r="F742" t="s">
        <v>190</v>
      </c>
      <c r="G742">
        <v>34</v>
      </c>
      <c r="H742">
        <v>11</v>
      </c>
      <c r="I742">
        <v>15</v>
      </c>
      <c r="J742">
        <v>0.73299999999999998</v>
      </c>
      <c r="K742">
        <v>1</v>
      </c>
      <c r="L742">
        <v>4</v>
      </c>
      <c r="M742">
        <v>0.25</v>
      </c>
      <c r="N742">
        <v>3</v>
      </c>
      <c r="O742">
        <v>3</v>
      </c>
      <c r="P742">
        <v>1</v>
      </c>
      <c r="Q742">
        <v>1</v>
      </c>
      <c r="R742">
        <v>11</v>
      </c>
      <c r="S742">
        <v>12</v>
      </c>
      <c r="T742">
        <v>7</v>
      </c>
      <c r="U742">
        <v>2</v>
      </c>
      <c r="V742">
        <v>0</v>
      </c>
      <c r="W742">
        <v>4</v>
      </c>
      <c r="X742">
        <v>26</v>
      </c>
      <c r="Y742">
        <v>26</v>
      </c>
      <c r="Z742">
        <v>6</v>
      </c>
      <c r="AA742" s="6" t="s">
        <v>2235</v>
      </c>
      <c r="AB742">
        <f>(Table1[[#This Row],[ast]]/(Table1[[#This Row],[fga]]+(0.44*Table1[[#This Row],[fta]])+Table1[[#This Row],[ast]]+Table1[[#This Row],[tov]]))*100</f>
        <v>25.622254758418737</v>
      </c>
      <c r="AC742">
        <f>(Table1[[#This Row],[pts]]/(Table1[[#This Row],[fga]]+(0.44*Table1[[#This Row],[fta]])+Table1[[#This Row],[tov]]))</f>
        <v>1.2795275590551181</v>
      </c>
      <c r="AD7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1.1470588235294117</v>
      </c>
    </row>
    <row r="743" spans="1:30" x14ac:dyDescent="0.25">
      <c r="A743">
        <v>53</v>
      </c>
      <c r="B743" s="1">
        <v>41328</v>
      </c>
      <c r="C743" t="s">
        <v>869</v>
      </c>
      <c r="D743" t="s">
        <v>49</v>
      </c>
      <c r="E743" t="s">
        <v>54</v>
      </c>
      <c r="F743" t="s">
        <v>152</v>
      </c>
      <c r="G743">
        <v>32</v>
      </c>
      <c r="H743">
        <v>7</v>
      </c>
      <c r="I743">
        <v>12</v>
      </c>
      <c r="J743">
        <v>0.58299999999999996</v>
      </c>
      <c r="K743">
        <v>1</v>
      </c>
      <c r="L743">
        <v>4</v>
      </c>
      <c r="M743">
        <v>0.25</v>
      </c>
      <c r="N743">
        <v>1</v>
      </c>
      <c r="O743">
        <v>2</v>
      </c>
      <c r="P743">
        <v>0.5</v>
      </c>
      <c r="Q743">
        <v>1</v>
      </c>
      <c r="R743">
        <v>9</v>
      </c>
      <c r="S743">
        <v>10</v>
      </c>
      <c r="T743">
        <v>11</v>
      </c>
      <c r="U743">
        <v>2</v>
      </c>
      <c r="V743">
        <v>0</v>
      </c>
      <c r="W743">
        <v>2</v>
      </c>
      <c r="X743">
        <v>16</v>
      </c>
      <c r="Y743">
        <v>20.7</v>
      </c>
      <c r="Z743">
        <v>14</v>
      </c>
      <c r="AA743" s="6" t="s">
        <v>2235</v>
      </c>
      <c r="AB743">
        <f>(Table1[[#This Row],[ast]]/(Table1[[#This Row],[fga]]+(0.44*Table1[[#This Row],[fta]])+Table1[[#This Row],[ast]]+Table1[[#This Row],[tov]]))*100</f>
        <v>42.503863987635235</v>
      </c>
      <c r="AC743">
        <f>(Table1[[#This Row],[pts]]/(Table1[[#This Row],[fga]]+(0.44*Table1[[#This Row],[fta]])+Table1[[#This Row],[tov]]))</f>
        <v>1.075268817204301</v>
      </c>
      <c r="AD7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0.96875</v>
      </c>
    </row>
    <row r="744" spans="1:30" x14ac:dyDescent="0.25">
      <c r="A744">
        <v>54</v>
      </c>
      <c r="B744" s="1">
        <v>41329</v>
      </c>
      <c r="C744" t="s">
        <v>870</v>
      </c>
      <c r="D744" t="s">
        <v>49</v>
      </c>
      <c r="E744" t="s">
        <v>27</v>
      </c>
      <c r="F744" t="s">
        <v>123</v>
      </c>
      <c r="G744">
        <v>39</v>
      </c>
      <c r="H744">
        <v>10</v>
      </c>
      <c r="I744">
        <v>19</v>
      </c>
      <c r="J744">
        <v>0.52600000000000002</v>
      </c>
      <c r="K744">
        <v>0</v>
      </c>
      <c r="L744">
        <v>1</v>
      </c>
      <c r="M744">
        <v>0</v>
      </c>
      <c r="N744">
        <v>8</v>
      </c>
      <c r="O744">
        <v>11</v>
      </c>
      <c r="P744">
        <v>0.72699999999999998</v>
      </c>
      <c r="Q744">
        <v>2</v>
      </c>
      <c r="R744">
        <v>1</v>
      </c>
      <c r="S744">
        <v>3</v>
      </c>
      <c r="T744">
        <v>8</v>
      </c>
      <c r="U744">
        <v>1</v>
      </c>
      <c r="V744">
        <v>0</v>
      </c>
      <c r="W744">
        <v>2</v>
      </c>
      <c r="X744">
        <v>28</v>
      </c>
      <c r="Y744">
        <v>23.8</v>
      </c>
      <c r="Z744">
        <v>6</v>
      </c>
      <c r="AA744" s="6" t="s">
        <v>2235</v>
      </c>
      <c r="AB744">
        <f>(Table1[[#This Row],[ast]]/(Table1[[#This Row],[fga]]+(0.44*Table1[[#This Row],[fta]])+Table1[[#This Row],[ast]]+Table1[[#This Row],[tov]]))*100</f>
        <v>23.640661938534276</v>
      </c>
      <c r="AC744">
        <f>(Table1[[#This Row],[pts]]/(Table1[[#This Row],[fga]]+(0.44*Table1[[#This Row],[fta]])+Table1[[#This Row],[tov]]))</f>
        <v>1.0835913312693499</v>
      </c>
      <c r="AD7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745" spans="1:30" x14ac:dyDescent="0.25">
      <c r="A745">
        <v>55</v>
      </c>
      <c r="B745" s="1">
        <v>41331</v>
      </c>
      <c r="C745" t="s">
        <v>871</v>
      </c>
      <c r="D745" t="s">
        <v>49</v>
      </c>
      <c r="E745" t="s">
        <v>28</v>
      </c>
      <c r="F745" t="s">
        <v>96</v>
      </c>
      <c r="G745">
        <v>48</v>
      </c>
      <c r="H745">
        <v>14</v>
      </c>
      <c r="I745">
        <v>23</v>
      </c>
      <c r="J745">
        <v>0.60899999999999999</v>
      </c>
      <c r="K745">
        <v>1</v>
      </c>
      <c r="L745">
        <v>2</v>
      </c>
      <c r="M745">
        <v>0.5</v>
      </c>
      <c r="N745">
        <v>11</v>
      </c>
      <c r="O745">
        <v>12</v>
      </c>
      <c r="P745">
        <v>0.91700000000000004</v>
      </c>
      <c r="Q745">
        <v>3</v>
      </c>
      <c r="R745">
        <v>5</v>
      </c>
      <c r="S745">
        <v>8</v>
      </c>
      <c r="T745">
        <v>16</v>
      </c>
      <c r="U745">
        <v>2</v>
      </c>
      <c r="V745">
        <v>1</v>
      </c>
      <c r="W745">
        <v>2</v>
      </c>
      <c r="X745">
        <v>40</v>
      </c>
      <c r="Y745">
        <v>44.2</v>
      </c>
      <c r="Z745">
        <v>11</v>
      </c>
      <c r="AA745" s="6" t="s">
        <v>2235</v>
      </c>
      <c r="AB745">
        <f>(Table1[[#This Row],[ast]]/(Table1[[#This Row],[fga]]+(0.44*Table1[[#This Row],[fta]])+Table1[[#This Row],[ast]]+Table1[[#This Row],[tov]]))*100</f>
        <v>34.572169403630078</v>
      </c>
      <c r="AC745">
        <f>(Table1[[#This Row],[pts]]/(Table1[[#This Row],[fga]]+(0.44*Table1[[#This Row],[fta]])+Table1[[#This Row],[tov]]))</f>
        <v>1.321003963011889</v>
      </c>
      <c r="AD7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1.1458333333333333</v>
      </c>
    </row>
    <row r="746" spans="1:30" x14ac:dyDescent="0.25">
      <c r="A746">
        <v>56</v>
      </c>
      <c r="B746" s="1">
        <v>41334</v>
      </c>
      <c r="C746" t="s">
        <v>872</v>
      </c>
      <c r="D746" t="s">
        <v>49</v>
      </c>
      <c r="E746" t="s">
        <v>71</v>
      </c>
      <c r="F746" t="s">
        <v>87</v>
      </c>
      <c r="G746">
        <v>42</v>
      </c>
      <c r="H746">
        <v>4</v>
      </c>
      <c r="I746">
        <v>14</v>
      </c>
      <c r="J746">
        <v>0.28599999999999998</v>
      </c>
      <c r="K746">
        <v>2</v>
      </c>
      <c r="L746">
        <v>4</v>
      </c>
      <c r="M746">
        <v>0.5</v>
      </c>
      <c r="N746">
        <v>8</v>
      </c>
      <c r="O746">
        <v>12</v>
      </c>
      <c r="P746">
        <v>0.66700000000000004</v>
      </c>
      <c r="Q746">
        <v>1</v>
      </c>
      <c r="R746">
        <v>7</v>
      </c>
      <c r="S746">
        <v>8</v>
      </c>
      <c r="T746">
        <v>10</v>
      </c>
      <c r="U746">
        <v>2</v>
      </c>
      <c r="V746">
        <v>1</v>
      </c>
      <c r="W746">
        <v>1</v>
      </c>
      <c r="X746">
        <v>18</v>
      </c>
      <c r="Y746">
        <v>19.3</v>
      </c>
      <c r="Z746">
        <v>-1</v>
      </c>
      <c r="AA746" s="6" t="s">
        <v>2235</v>
      </c>
      <c r="AB746">
        <f>(Table1[[#This Row],[ast]]/(Table1[[#This Row],[fga]]+(0.44*Table1[[#This Row],[fta]])+Table1[[#This Row],[ast]]+Table1[[#This Row],[tov]]))*100</f>
        <v>33.025099075297227</v>
      </c>
      <c r="AC746">
        <f>(Table1[[#This Row],[pts]]/(Table1[[#This Row],[fga]]+(0.44*Table1[[#This Row],[fta]])+Table1[[#This Row],[tov]]))</f>
        <v>0.8875739644970414</v>
      </c>
      <c r="AD7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747" spans="1:30" x14ac:dyDescent="0.25">
      <c r="A747">
        <v>57</v>
      </c>
      <c r="B747" s="1">
        <v>41336</v>
      </c>
      <c r="C747" t="s">
        <v>873</v>
      </c>
      <c r="D747" t="s">
        <v>49</v>
      </c>
      <c r="E747" t="s">
        <v>46</v>
      </c>
      <c r="F747" t="s">
        <v>116</v>
      </c>
      <c r="G747">
        <v>43</v>
      </c>
      <c r="H747">
        <v>12</v>
      </c>
      <c r="I747">
        <v>23</v>
      </c>
      <c r="J747">
        <v>0.52200000000000002</v>
      </c>
      <c r="K747">
        <v>2</v>
      </c>
      <c r="L747">
        <v>6</v>
      </c>
      <c r="M747">
        <v>0.33300000000000002</v>
      </c>
      <c r="N747">
        <v>3</v>
      </c>
      <c r="O747">
        <v>6</v>
      </c>
      <c r="P747">
        <v>0.5</v>
      </c>
      <c r="Q747">
        <v>3</v>
      </c>
      <c r="R747">
        <v>8</v>
      </c>
      <c r="S747">
        <v>11</v>
      </c>
      <c r="T747">
        <v>7</v>
      </c>
      <c r="U747">
        <v>3</v>
      </c>
      <c r="V747">
        <v>1</v>
      </c>
      <c r="W747">
        <v>2</v>
      </c>
      <c r="X747">
        <v>29</v>
      </c>
      <c r="Y747">
        <v>27.2</v>
      </c>
      <c r="Z747">
        <v>9</v>
      </c>
      <c r="AA747" s="6" t="s">
        <v>2235</v>
      </c>
      <c r="AB747">
        <f>(Table1[[#This Row],[ast]]/(Table1[[#This Row],[fga]]+(0.44*Table1[[#This Row],[fta]])+Table1[[#This Row],[ast]]+Table1[[#This Row],[tov]]))*100</f>
        <v>20.207852193995382</v>
      </c>
      <c r="AC747">
        <f>(Table1[[#This Row],[pts]]/(Table1[[#This Row],[fga]]+(0.44*Table1[[#This Row],[fta]])+Table1[[#This Row],[tov]]))</f>
        <v>1.0492040520984081</v>
      </c>
      <c r="AD7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0.81395348837209303</v>
      </c>
    </row>
    <row r="748" spans="1:30" x14ac:dyDescent="0.25">
      <c r="A748">
        <v>58</v>
      </c>
      <c r="B748" s="1">
        <v>41337</v>
      </c>
      <c r="C748" t="s">
        <v>874</v>
      </c>
      <c r="D748" t="s">
        <v>49</v>
      </c>
      <c r="E748" t="s">
        <v>62</v>
      </c>
      <c r="F748" t="s">
        <v>181</v>
      </c>
      <c r="G748">
        <v>35</v>
      </c>
      <c r="H748">
        <v>9</v>
      </c>
      <c r="I748">
        <v>16</v>
      </c>
      <c r="J748">
        <v>0.56299999999999994</v>
      </c>
      <c r="K748">
        <v>1</v>
      </c>
      <c r="L748">
        <v>4</v>
      </c>
      <c r="M748">
        <v>0.25</v>
      </c>
      <c r="N748">
        <v>1</v>
      </c>
      <c r="O748">
        <v>1</v>
      </c>
      <c r="P748">
        <v>1</v>
      </c>
      <c r="Q748">
        <v>1</v>
      </c>
      <c r="R748">
        <v>9</v>
      </c>
      <c r="S748">
        <v>10</v>
      </c>
      <c r="T748">
        <v>4</v>
      </c>
      <c r="U748">
        <v>3</v>
      </c>
      <c r="V748">
        <v>2</v>
      </c>
      <c r="W748">
        <v>7</v>
      </c>
      <c r="X748">
        <v>20</v>
      </c>
      <c r="Y748">
        <v>14.8</v>
      </c>
      <c r="Z748">
        <v>10</v>
      </c>
      <c r="AA748" s="6" t="s">
        <v>2235</v>
      </c>
      <c r="AB748">
        <f>(Table1[[#This Row],[ast]]/(Table1[[#This Row],[fga]]+(0.44*Table1[[#This Row],[fta]])+Table1[[#This Row],[ast]]+Table1[[#This Row],[tov]]))*100</f>
        <v>14.577259475218657</v>
      </c>
      <c r="AC748">
        <f>(Table1[[#This Row],[pts]]/(Table1[[#This Row],[fga]]+(0.44*Table1[[#This Row],[fta]])+Table1[[#This Row],[tov]]))</f>
        <v>0.85324232081911255</v>
      </c>
      <c r="AD7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749" spans="1:30" x14ac:dyDescent="0.25">
      <c r="A749">
        <v>59</v>
      </c>
      <c r="B749" s="1">
        <v>41339</v>
      </c>
      <c r="C749" t="s">
        <v>875</v>
      </c>
      <c r="D749" t="s">
        <v>49</v>
      </c>
      <c r="E749" t="s">
        <v>93</v>
      </c>
      <c r="F749" t="s">
        <v>118</v>
      </c>
      <c r="G749">
        <v>38</v>
      </c>
      <c r="H749">
        <v>7</v>
      </c>
      <c r="I749">
        <v>14</v>
      </c>
      <c r="J749">
        <v>0.5</v>
      </c>
      <c r="K749">
        <v>1</v>
      </c>
      <c r="L749">
        <v>6</v>
      </c>
      <c r="M749">
        <v>0.16700000000000001</v>
      </c>
      <c r="N749">
        <v>11</v>
      </c>
      <c r="O749">
        <v>12</v>
      </c>
      <c r="P749">
        <v>0.91700000000000004</v>
      </c>
      <c r="Q749">
        <v>0</v>
      </c>
      <c r="R749">
        <v>3</v>
      </c>
      <c r="S749">
        <v>3</v>
      </c>
      <c r="T749">
        <v>2</v>
      </c>
      <c r="U749">
        <v>0</v>
      </c>
      <c r="V749">
        <v>1</v>
      </c>
      <c r="W749">
        <v>2</v>
      </c>
      <c r="X749">
        <v>26</v>
      </c>
      <c r="Y749">
        <v>19.600000000000001</v>
      </c>
      <c r="Z749">
        <v>8</v>
      </c>
      <c r="AA749" s="6" t="s">
        <v>2235</v>
      </c>
      <c r="AB749">
        <f>(Table1[[#This Row],[ast]]/(Table1[[#This Row],[fga]]+(0.44*Table1[[#This Row],[fta]])+Table1[[#This Row],[ast]]+Table1[[#This Row],[tov]]))*100</f>
        <v>8.5910652920962196</v>
      </c>
      <c r="AC749">
        <f>(Table1[[#This Row],[pts]]/(Table1[[#This Row],[fga]]+(0.44*Table1[[#This Row],[fta]])+Table1[[#This Row],[tov]]))</f>
        <v>1.2218045112781954</v>
      </c>
      <c r="AD7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0.57894736842105265</v>
      </c>
    </row>
    <row r="750" spans="1:30" x14ac:dyDescent="0.25">
      <c r="A750">
        <v>60</v>
      </c>
      <c r="B750" s="1">
        <v>41341</v>
      </c>
      <c r="C750" t="s">
        <v>876</v>
      </c>
      <c r="D750" t="s">
        <v>49</v>
      </c>
      <c r="E750" t="s">
        <v>54</v>
      </c>
      <c r="F750" t="s">
        <v>81</v>
      </c>
      <c r="G750">
        <v>34</v>
      </c>
      <c r="H750">
        <v>10</v>
      </c>
      <c r="I750">
        <v>17</v>
      </c>
      <c r="J750">
        <v>0.58799999999999997</v>
      </c>
      <c r="K750">
        <v>2</v>
      </c>
      <c r="L750">
        <v>3</v>
      </c>
      <c r="M750">
        <v>0.66700000000000004</v>
      </c>
      <c r="N750">
        <v>3</v>
      </c>
      <c r="O750">
        <v>5</v>
      </c>
      <c r="P750">
        <v>0.6</v>
      </c>
      <c r="Q750">
        <v>3</v>
      </c>
      <c r="R750">
        <v>7</v>
      </c>
      <c r="S750">
        <v>10</v>
      </c>
      <c r="T750">
        <v>5</v>
      </c>
      <c r="U750">
        <v>1</v>
      </c>
      <c r="V750">
        <v>2</v>
      </c>
      <c r="W750">
        <v>3</v>
      </c>
      <c r="X750">
        <v>25</v>
      </c>
      <c r="Y750">
        <v>22.6</v>
      </c>
      <c r="Z750">
        <v>19</v>
      </c>
      <c r="AA750" s="6" t="s">
        <v>2235</v>
      </c>
      <c r="AB750">
        <f>(Table1[[#This Row],[ast]]/(Table1[[#This Row],[fga]]+(0.44*Table1[[#This Row],[fta]])+Table1[[#This Row],[ast]]+Table1[[#This Row],[tov]]))*100</f>
        <v>18.382352941176471</v>
      </c>
      <c r="AC750">
        <f>(Table1[[#This Row],[pts]]/(Table1[[#This Row],[fga]]+(0.44*Table1[[#This Row],[fta]])+Table1[[#This Row],[tov]]))</f>
        <v>1.1261261261261262</v>
      </c>
      <c r="AD7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0.91176470588235292</v>
      </c>
    </row>
    <row r="751" spans="1:30" x14ac:dyDescent="0.25">
      <c r="A751">
        <v>61</v>
      </c>
      <c r="B751" s="1">
        <v>41343</v>
      </c>
      <c r="C751" t="s">
        <v>877</v>
      </c>
      <c r="D751" t="s">
        <v>49</v>
      </c>
      <c r="E751" t="s">
        <v>40</v>
      </c>
      <c r="F751" t="s">
        <v>47</v>
      </c>
      <c r="G751">
        <v>36</v>
      </c>
      <c r="H751">
        <v>5</v>
      </c>
      <c r="I751">
        <v>10</v>
      </c>
      <c r="J751">
        <v>0.5</v>
      </c>
      <c r="K751">
        <v>0</v>
      </c>
      <c r="L751">
        <v>0</v>
      </c>
      <c r="N751">
        <v>3</v>
      </c>
      <c r="O751">
        <v>5</v>
      </c>
      <c r="P751">
        <v>0.6</v>
      </c>
      <c r="Q751">
        <v>1</v>
      </c>
      <c r="R751">
        <v>5</v>
      </c>
      <c r="S751">
        <v>6</v>
      </c>
      <c r="T751">
        <v>7</v>
      </c>
      <c r="U751">
        <v>1</v>
      </c>
      <c r="V751">
        <v>1</v>
      </c>
      <c r="W751">
        <v>4</v>
      </c>
      <c r="X751">
        <v>13</v>
      </c>
      <c r="Y751">
        <v>11.6</v>
      </c>
      <c r="Z751">
        <v>23</v>
      </c>
      <c r="AA751" s="6" t="s">
        <v>2235</v>
      </c>
      <c r="AB751">
        <f>(Table1[[#This Row],[ast]]/(Table1[[#This Row],[fga]]+(0.44*Table1[[#This Row],[fta]])+Table1[[#This Row],[ast]]+Table1[[#This Row],[tov]]))*100</f>
        <v>30.172413793103448</v>
      </c>
      <c r="AC751">
        <f>(Table1[[#This Row],[pts]]/(Table1[[#This Row],[fga]]+(0.44*Table1[[#This Row],[fta]])+Table1[[#This Row],[tov]]))</f>
        <v>0.80246913580246915</v>
      </c>
      <c r="AD7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0.47222222222222221</v>
      </c>
    </row>
    <row r="752" spans="1:30" x14ac:dyDescent="0.25">
      <c r="A752">
        <v>62</v>
      </c>
      <c r="B752" s="1">
        <v>41345</v>
      </c>
      <c r="C752" t="s">
        <v>878</v>
      </c>
      <c r="D752" t="s">
        <v>49</v>
      </c>
      <c r="E752" t="s">
        <v>64</v>
      </c>
      <c r="F752" t="s">
        <v>179</v>
      </c>
      <c r="G752">
        <v>30</v>
      </c>
      <c r="H752">
        <v>3</v>
      </c>
      <c r="I752">
        <v>11</v>
      </c>
      <c r="J752">
        <v>0.27300000000000002</v>
      </c>
      <c r="K752">
        <v>0</v>
      </c>
      <c r="L752">
        <v>2</v>
      </c>
      <c r="M752">
        <v>0</v>
      </c>
      <c r="N752">
        <v>9</v>
      </c>
      <c r="O752">
        <v>12</v>
      </c>
      <c r="P752">
        <v>0.75</v>
      </c>
      <c r="Q752">
        <v>3</v>
      </c>
      <c r="R752">
        <v>4</v>
      </c>
      <c r="S752">
        <v>7</v>
      </c>
      <c r="T752">
        <v>7</v>
      </c>
      <c r="U752">
        <v>2</v>
      </c>
      <c r="V752">
        <v>0</v>
      </c>
      <c r="W752">
        <v>4</v>
      </c>
      <c r="X752">
        <v>15</v>
      </c>
      <c r="Y752">
        <v>13.1</v>
      </c>
      <c r="Z752">
        <v>21</v>
      </c>
      <c r="AA752" s="6" t="s">
        <v>2235</v>
      </c>
      <c r="AB752">
        <f>(Table1[[#This Row],[ast]]/(Table1[[#This Row],[fga]]+(0.44*Table1[[#This Row],[fta]])+Table1[[#This Row],[ast]]+Table1[[#This Row],[tov]]))*100</f>
        <v>25.659824046920821</v>
      </c>
      <c r="AC752">
        <f>(Table1[[#This Row],[pts]]/(Table1[[#This Row],[fga]]+(0.44*Table1[[#This Row],[fta]])+Table1[[#This Row],[tov]]))</f>
        <v>0.73964497041420119</v>
      </c>
      <c r="AD7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0.53333333333333333</v>
      </c>
    </row>
    <row r="753" spans="1:30" x14ac:dyDescent="0.25">
      <c r="A753">
        <v>63</v>
      </c>
      <c r="B753" s="1">
        <v>41346</v>
      </c>
      <c r="C753" t="s">
        <v>879</v>
      </c>
      <c r="D753" t="s">
        <v>49</v>
      </c>
      <c r="E753" t="s">
        <v>54</v>
      </c>
      <c r="F753" t="s">
        <v>123</v>
      </c>
      <c r="G753">
        <v>37</v>
      </c>
      <c r="H753">
        <v>8</v>
      </c>
      <c r="I753">
        <v>19</v>
      </c>
      <c r="J753">
        <v>0.42099999999999999</v>
      </c>
      <c r="K753">
        <v>1</v>
      </c>
      <c r="L753">
        <v>4</v>
      </c>
      <c r="M753">
        <v>0.25</v>
      </c>
      <c r="N753">
        <v>10</v>
      </c>
      <c r="O753">
        <v>12</v>
      </c>
      <c r="P753">
        <v>0.83299999999999996</v>
      </c>
      <c r="Q753">
        <v>2</v>
      </c>
      <c r="R753">
        <v>5</v>
      </c>
      <c r="S753">
        <v>7</v>
      </c>
      <c r="T753">
        <v>8</v>
      </c>
      <c r="U753">
        <v>2</v>
      </c>
      <c r="V753">
        <v>1</v>
      </c>
      <c r="W753">
        <v>4</v>
      </c>
      <c r="X753">
        <v>27</v>
      </c>
      <c r="Y753">
        <v>22.9</v>
      </c>
      <c r="Z753">
        <v>7</v>
      </c>
      <c r="AA753" s="6" t="s">
        <v>2235</v>
      </c>
      <c r="AB753">
        <f>(Table1[[#This Row],[ast]]/(Table1[[#This Row],[fga]]+(0.44*Table1[[#This Row],[fta]])+Table1[[#This Row],[ast]]+Table1[[#This Row],[tov]]))*100</f>
        <v>22.050716648291068</v>
      </c>
      <c r="AC753">
        <f>(Table1[[#This Row],[pts]]/(Table1[[#This Row],[fga]]+(0.44*Table1[[#This Row],[fta]])+Table1[[#This Row],[tov]]))</f>
        <v>0.95473833097595473</v>
      </c>
      <c r="AD7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754" spans="1:30" x14ac:dyDescent="0.25">
      <c r="A754">
        <v>64</v>
      </c>
      <c r="B754" s="1">
        <v>41348</v>
      </c>
      <c r="C754" t="s">
        <v>880</v>
      </c>
      <c r="D754" t="s">
        <v>49</v>
      </c>
      <c r="E754" t="s">
        <v>121</v>
      </c>
      <c r="F754" t="s">
        <v>44</v>
      </c>
      <c r="G754">
        <v>38</v>
      </c>
      <c r="H754">
        <v>12</v>
      </c>
      <c r="I754">
        <v>24</v>
      </c>
      <c r="J754">
        <v>0.5</v>
      </c>
      <c r="K754">
        <v>0</v>
      </c>
      <c r="L754">
        <v>2</v>
      </c>
      <c r="M754">
        <v>0</v>
      </c>
      <c r="N754">
        <v>4</v>
      </c>
      <c r="O754">
        <v>5</v>
      </c>
      <c r="P754">
        <v>0.8</v>
      </c>
      <c r="Q754">
        <v>1</v>
      </c>
      <c r="R754">
        <v>9</v>
      </c>
      <c r="S754">
        <v>10</v>
      </c>
      <c r="T754">
        <v>7</v>
      </c>
      <c r="U754">
        <v>0</v>
      </c>
      <c r="V754">
        <v>1</v>
      </c>
      <c r="W754">
        <v>2</v>
      </c>
      <c r="X754">
        <v>28</v>
      </c>
      <c r="Y754">
        <v>22.2</v>
      </c>
      <c r="Z754">
        <v>5</v>
      </c>
      <c r="AA754" s="6" t="s">
        <v>2235</v>
      </c>
      <c r="AB754">
        <f>(Table1[[#This Row],[ast]]/(Table1[[#This Row],[fga]]+(0.44*Table1[[#This Row],[fta]])+Table1[[#This Row],[ast]]+Table1[[#This Row],[tov]]))*100</f>
        <v>19.886363636363637</v>
      </c>
      <c r="AC754">
        <f>(Table1[[#This Row],[pts]]/(Table1[[#This Row],[fga]]+(0.44*Table1[[#This Row],[fta]])+Table1[[#This Row],[tov]]))</f>
        <v>0.99290780141843971</v>
      </c>
      <c r="AD7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755" spans="1:30" x14ac:dyDescent="0.25">
      <c r="A755">
        <v>65</v>
      </c>
      <c r="B755" s="1">
        <v>41350</v>
      </c>
      <c r="C755" t="s">
        <v>881</v>
      </c>
      <c r="D755" t="s">
        <v>49</v>
      </c>
      <c r="E755" t="s">
        <v>79</v>
      </c>
      <c r="F755" t="s">
        <v>179</v>
      </c>
      <c r="G755">
        <v>34</v>
      </c>
      <c r="H755">
        <v>6</v>
      </c>
      <c r="I755">
        <v>12</v>
      </c>
      <c r="J755">
        <v>0.5</v>
      </c>
      <c r="K755">
        <v>2</v>
      </c>
      <c r="L755">
        <v>6</v>
      </c>
      <c r="M755">
        <v>0.33300000000000002</v>
      </c>
      <c r="N755">
        <v>8</v>
      </c>
      <c r="O755">
        <v>11</v>
      </c>
      <c r="P755">
        <v>0.72699999999999998</v>
      </c>
      <c r="Q755">
        <v>1</v>
      </c>
      <c r="R755">
        <v>11</v>
      </c>
      <c r="S755">
        <v>12</v>
      </c>
      <c r="T755">
        <v>8</v>
      </c>
      <c r="U755">
        <v>2</v>
      </c>
      <c r="V755">
        <v>0</v>
      </c>
      <c r="W755">
        <v>3</v>
      </c>
      <c r="X755">
        <v>22</v>
      </c>
      <c r="Y755">
        <v>23</v>
      </c>
      <c r="Z755">
        <v>10</v>
      </c>
      <c r="AA755" s="6" t="s">
        <v>2235</v>
      </c>
      <c r="AB755">
        <f>(Table1[[#This Row],[ast]]/(Table1[[#This Row],[fga]]+(0.44*Table1[[#This Row],[fta]])+Table1[[#This Row],[ast]]+Table1[[#This Row],[tov]]))*100</f>
        <v>28.735632183908045</v>
      </c>
      <c r="AC755">
        <f>(Table1[[#This Row],[pts]]/(Table1[[#This Row],[fga]]+(0.44*Table1[[#This Row],[fta]])+Table1[[#This Row],[tov]]))</f>
        <v>1.1088709677419355</v>
      </c>
      <c r="AD7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0.94117647058823528</v>
      </c>
    </row>
    <row r="756" spans="1:30" x14ac:dyDescent="0.25">
      <c r="A756">
        <v>66</v>
      </c>
      <c r="B756" s="1">
        <v>41351</v>
      </c>
      <c r="C756" t="s">
        <v>882</v>
      </c>
      <c r="D756" t="s">
        <v>49</v>
      </c>
      <c r="E756" t="s">
        <v>52</v>
      </c>
      <c r="F756" t="s">
        <v>137</v>
      </c>
      <c r="G756">
        <v>42</v>
      </c>
      <c r="H756">
        <v>16</v>
      </c>
      <c r="I756">
        <v>29</v>
      </c>
      <c r="J756">
        <v>0.55200000000000005</v>
      </c>
      <c r="K756">
        <v>1</v>
      </c>
      <c r="L756">
        <v>4</v>
      </c>
      <c r="M756">
        <v>0.25</v>
      </c>
      <c r="N756">
        <v>4</v>
      </c>
      <c r="O756">
        <v>6</v>
      </c>
      <c r="P756">
        <v>0.66700000000000004</v>
      </c>
      <c r="Q756">
        <v>1</v>
      </c>
      <c r="R756">
        <v>6</v>
      </c>
      <c r="S756">
        <v>7</v>
      </c>
      <c r="T756">
        <v>12</v>
      </c>
      <c r="U756">
        <v>2</v>
      </c>
      <c r="V756">
        <v>2</v>
      </c>
      <c r="W756">
        <v>5</v>
      </c>
      <c r="X756">
        <v>37</v>
      </c>
      <c r="Y756">
        <v>30.4</v>
      </c>
      <c r="Z756">
        <v>13</v>
      </c>
      <c r="AA756" s="6" t="s">
        <v>2235</v>
      </c>
      <c r="AB756">
        <f>(Table1[[#This Row],[ast]]/(Table1[[#This Row],[fga]]+(0.44*Table1[[#This Row],[fta]])+Table1[[#This Row],[ast]]+Table1[[#This Row],[tov]]))*100</f>
        <v>24.671052631578945</v>
      </c>
      <c r="AC756">
        <f>(Table1[[#This Row],[pts]]/(Table1[[#This Row],[fga]]+(0.44*Table1[[#This Row],[fta]])+Table1[[#This Row],[tov]]))</f>
        <v>1.009825327510917</v>
      </c>
      <c r="AD7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0.95238095238095233</v>
      </c>
    </row>
    <row r="757" spans="1:30" x14ac:dyDescent="0.25">
      <c r="A757">
        <v>67</v>
      </c>
      <c r="B757" s="1">
        <v>41353</v>
      </c>
      <c r="C757" t="s">
        <v>883</v>
      </c>
      <c r="D757" t="s">
        <v>49</v>
      </c>
      <c r="E757" t="s">
        <v>27</v>
      </c>
      <c r="F757" t="s">
        <v>55</v>
      </c>
      <c r="G757">
        <v>42</v>
      </c>
      <c r="H757">
        <v>8</v>
      </c>
      <c r="I757">
        <v>22</v>
      </c>
      <c r="J757">
        <v>0.36399999999999999</v>
      </c>
      <c r="K757">
        <v>3</v>
      </c>
      <c r="L757">
        <v>7</v>
      </c>
      <c r="M757">
        <v>0.42899999999999999</v>
      </c>
      <c r="N757">
        <v>6</v>
      </c>
      <c r="O757">
        <v>8</v>
      </c>
      <c r="P757">
        <v>0.75</v>
      </c>
      <c r="Q757">
        <v>7</v>
      </c>
      <c r="R757">
        <v>5</v>
      </c>
      <c r="S757">
        <v>12</v>
      </c>
      <c r="T757">
        <v>10</v>
      </c>
      <c r="U757">
        <v>3</v>
      </c>
      <c r="V757">
        <v>2</v>
      </c>
      <c r="W757">
        <v>4</v>
      </c>
      <c r="X757">
        <v>25</v>
      </c>
      <c r="Y757">
        <v>25.4</v>
      </c>
      <c r="Z757">
        <v>1</v>
      </c>
      <c r="AA757" s="6" t="s">
        <v>2235</v>
      </c>
      <c r="AB757">
        <f>(Table1[[#This Row],[ast]]/(Table1[[#This Row],[fga]]+(0.44*Table1[[#This Row],[fta]])+Table1[[#This Row],[ast]]+Table1[[#This Row],[tov]]))*100</f>
        <v>25.303643724696357</v>
      </c>
      <c r="AC757">
        <f>(Table1[[#This Row],[pts]]/(Table1[[#This Row],[fga]]+(0.44*Table1[[#This Row],[fta]])+Table1[[#This Row],[tov]]))</f>
        <v>0.84688346883468835</v>
      </c>
      <c r="AD7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758" spans="1:30" x14ac:dyDescent="0.25">
      <c r="A758">
        <v>68</v>
      </c>
      <c r="B758" s="1">
        <v>41355</v>
      </c>
      <c r="C758" t="s">
        <v>884</v>
      </c>
      <c r="D758" t="s">
        <v>49</v>
      </c>
      <c r="E758" t="s">
        <v>69</v>
      </c>
      <c r="F758" t="s">
        <v>47</v>
      </c>
      <c r="G758">
        <v>40</v>
      </c>
      <c r="H758">
        <v>12</v>
      </c>
      <c r="I758">
        <v>15</v>
      </c>
      <c r="J758">
        <v>0.8</v>
      </c>
      <c r="K758">
        <v>1</v>
      </c>
      <c r="L758">
        <v>1</v>
      </c>
      <c r="M758">
        <v>1</v>
      </c>
      <c r="N758">
        <v>4</v>
      </c>
      <c r="O758">
        <v>6</v>
      </c>
      <c r="P758">
        <v>0.66700000000000004</v>
      </c>
      <c r="Q758">
        <v>1</v>
      </c>
      <c r="R758">
        <v>7</v>
      </c>
      <c r="S758">
        <v>8</v>
      </c>
      <c r="T758">
        <v>8</v>
      </c>
      <c r="U758">
        <v>2</v>
      </c>
      <c r="V758">
        <v>1</v>
      </c>
      <c r="W758">
        <v>3</v>
      </c>
      <c r="X758">
        <v>29</v>
      </c>
      <c r="Y758">
        <v>30.2</v>
      </c>
      <c r="Z758">
        <v>14</v>
      </c>
      <c r="AA758" s="6" t="s">
        <v>2235</v>
      </c>
      <c r="AB758">
        <f>(Table1[[#This Row],[ast]]/(Table1[[#This Row],[fga]]+(0.44*Table1[[#This Row],[fta]])+Table1[[#This Row],[ast]]+Table1[[#This Row],[tov]]))*100</f>
        <v>27.932960893854748</v>
      </c>
      <c r="AC758">
        <f>(Table1[[#This Row],[pts]]/(Table1[[#This Row],[fga]]+(0.44*Table1[[#This Row],[fta]])+Table1[[#This Row],[tov]]))</f>
        <v>1.4050387596899225</v>
      </c>
      <c r="AD7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759" spans="1:30" x14ac:dyDescent="0.25">
      <c r="A759">
        <v>69</v>
      </c>
      <c r="B759" s="1">
        <v>41357</v>
      </c>
      <c r="C759" t="s">
        <v>885</v>
      </c>
      <c r="D759" t="s">
        <v>49</v>
      </c>
      <c r="E759" t="s">
        <v>178</v>
      </c>
      <c r="F759" t="s">
        <v>145</v>
      </c>
      <c r="G759">
        <v>34</v>
      </c>
      <c r="H759">
        <v>11</v>
      </c>
      <c r="I759">
        <v>14</v>
      </c>
      <c r="J759">
        <v>0.78600000000000003</v>
      </c>
      <c r="K759">
        <v>0</v>
      </c>
      <c r="L759">
        <v>1</v>
      </c>
      <c r="M759">
        <v>0</v>
      </c>
      <c r="N759">
        <v>10</v>
      </c>
      <c r="O759">
        <v>11</v>
      </c>
      <c r="P759">
        <v>0.90900000000000003</v>
      </c>
      <c r="Q759">
        <v>0</v>
      </c>
      <c r="R759">
        <v>8</v>
      </c>
      <c r="S759">
        <v>8</v>
      </c>
      <c r="T759">
        <v>10</v>
      </c>
      <c r="U759">
        <v>3</v>
      </c>
      <c r="V759">
        <v>3</v>
      </c>
      <c r="W759">
        <v>4</v>
      </c>
      <c r="X759">
        <v>32</v>
      </c>
      <c r="Y759">
        <v>36.700000000000003</v>
      </c>
      <c r="Z759">
        <v>22</v>
      </c>
      <c r="AA759" s="6" t="s">
        <v>2235</v>
      </c>
      <c r="AB759">
        <f>(Table1[[#This Row],[ast]]/(Table1[[#This Row],[fga]]+(0.44*Table1[[#This Row],[fta]])+Table1[[#This Row],[ast]]+Table1[[#This Row],[tov]]))*100</f>
        <v>30.450669914738121</v>
      </c>
      <c r="AC759">
        <f>(Table1[[#This Row],[pts]]/(Table1[[#This Row],[fga]]+(0.44*Table1[[#This Row],[fta]])+Table1[[#This Row],[tov]]))</f>
        <v>1.4010507880910683</v>
      </c>
      <c r="AD7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1.411764705882353</v>
      </c>
    </row>
    <row r="760" spans="1:30" x14ac:dyDescent="0.25">
      <c r="A760">
        <v>70</v>
      </c>
      <c r="B760" s="1">
        <v>41358</v>
      </c>
      <c r="C760" t="s">
        <v>886</v>
      </c>
      <c r="D760" t="s">
        <v>49</v>
      </c>
      <c r="E760" t="s">
        <v>93</v>
      </c>
      <c r="F760" t="s">
        <v>47</v>
      </c>
      <c r="G760">
        <v>39</v>
      </c>
      <c r="H760">
        <v>9</v>
      </c>
      <c r="I760">
        <v>16</v>
      </c>
      <c r="J760">
        <v>0.56299999999999994</v>
      </c>
      <c r="K760">
        <v>0</v>
      </c>
      <c r="L760">
        <v>0</v>
      </c>
      <c r="N760">
        <v>6</v>
      </c>
      <c r="O760">
        <v>10</v>
      </c>
      <c r="P760">
        <v>0.6</v>
      </c>
      <c r="Q760">
        <v>1</v>
      </c>
      <c r="R760">
        <v>8</v>
      </c>
      <c r="S760">
        <v>9</v>
      </c>
      <c r="T760">
        <v>11</v>
      </c>
      <c r="U760">
        <v>1</v>
      </c>
      <c r="V760">
        <v>0</v>
      </c>
      <c r="W760">
        <v>3</v>
      </c>
      <c r="X760">
        <v>24</v>
      </c>
      <c r="Y760">
        <v>22.8</v>
      </c>
      <c r="Z760">
        <v>25</v>
      </c>
      <c r="AA760" s="6" t="s">
        <v>2235</v>
      </c>
      <c r="AB760">
        <f>(Table1[[#This Row],[ast]]/(Table1[[#This Row],[fga]]+(0.44*Table1[[#This Row],[fta]])+Table1[[#This Row],[ast]]+Table1[[#This Row],[tov]]))*100</f>
        <v>31.976744186046513</v>
      </c>
      <c r="AC760">
        <f>(Table1[[#This Row],[pts]]/(Table1[[#This Row],[fga]]+(0.44*Table1[[#This Row],[fta]])+Table1[[#This Row],[tov]]))</f>
        <v>1.0256410256410258</v>
      </c>
      <c r="AD7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761" spans="1:30" x14ac:dyDescent="0.25">
      <c r="A761">
        <v>71</v>
      </c>
      <c r="B761" s="1">
        <v>41360</v>
      </c>
      <c r="C761" t="s">
        <v>887</v>
      </c>
      <c r="D761" t="s">
        <v>49</v>
      </c>
      <c r="E761" t="s">
        <v>89</v>
      </c>
      <c r="F761" t="s">
        <v>38</v>
      </c>
      <c r="G761">
        <v>40</v>
      </c>
      <c r="H761">
        <v>11</v>
      </c>
      <c r="I761">
        <v>17</v>
      </c>
      <c r="J761">
        <v>0.64700000000000002</v>
      </c>
      <c r="K761">
        <v>2</v>
      </c>
      <c r="L761">
        <v>5</v>
      </c>
      <c r="M761">
        <v>0.4</v>
      </c>
      <c r="N761">
        <v>8</v>
      </c>
      <c r="O761">
        <v>11</v>
      </c>
      <c r="P761">
        <v>0.72699999999999998</v>
      </c>
      <c r="Q761">
        <v>0</v>
      </c>
      <c r="R761">
        <v>7</v>
      </c>
      <c r="S761">
        <v>7</v>
      </c>
      <c r="T761">
        <v>3</v>
      </c>
      <c r="U761">
        <v>2</v>
      </c>
      <c r="V761">
        <v>4</v>
      </c>
      <c r="W761">
        <v>4</v>
      </c>
      <c r="X761">
        <v>32</v>
      </c>
      <c r="Y761">
        <v>27.9</v>
      </c>
      <c r="Z761">
        <v>2</v>
      </c>
      <c r="AA761" s="6" t="s">
        <v>2234</v>
      </c>
      <c r="AB761">
        <f>(Table1[[#This Row],[ast]]/(Table1[[#This Row],[fga]]+(0.44*Table1[[#This Row],[fta]])+Table1[[#This Row],[ast]]+Table1[[#This Row],[tov]]))*100</f>
        <v>10.402219140083217</v>
      </c>
      <c r="AC761">
        <f>(Table1[[#This Row],[pts]]/(Table1[[#This Row],[fga]]+(0.44*Table1[[#This Row],[fta]])+Table1[[#This Row],[tov]]))</f>
        <v>1.2383900928792571</v>
      </c>
      <c r="AD7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762" spans="1:30" x14ac:dyDescent="0.25">
      <c r="A762">
        <v>72</v>
      </c>
      <c r="B762" s="1">
        <v>41362</v>
      </c>
      <c r="C762" t="s">
        <v>888</v>
      </c>
      <c r="D762" t="s">
        <v>49</v>
      </c>
      <c r="E762" t="s">
        <v>66</v>
      </c>
      <c r="F762" t="s">
        <v>190</v>
      </c>
      <c r="G762">
        <v>32</v>
      </c>
      <c r="H762">
        <v>13</v>
      </c>
      <c r="I762">
        <v>20</v>
      </c>
      <c r="J762">
        <v>0.65</v>
      </c>
      <c r="K762">
        <v>7</v>
      </c>
      <c r="L762">
        <v>10</v>
      </c>
      <c r="M762">
        <v>0.7</v>
      </c>
      <c r="N762">
        <v>3</v>
      </c>
      <c r="O762">
        <v>5</v>
      </c>
      <c r="P762">
        <v>0.6</v>
      </c>
      <c r="Q762">
        <v>0</v>
      </c>
      <c r="R762">
        <v>4</v>
      </c>
      <c r="S762">
        <v>4</v>
      </c>
      <c r="T762">
        <v>6</v>
      </c>
      <c r="U762">
        <v>2</v>
      </c>
      <c r="V762">
        <v>0</v>
      </c>
      <c r="W762">
        <v>3</v>
      </c>
      <c r="X762">
        <v>36</v>
      </c>
      <c r="Y762">
        <v>30.8</v>
      </c>
      <c r="Z762">
        <v>19</v>
      </c>
      <c r="AA762" s="6" t="s">
        <v>2235</v>
      </c>
      <c r="AB762">
        <f>(Table1[[#This Row],[ast]]/(Table1[[#This Row],[fga]]+(0.44*Table1[[#This Row],[fta]])+Table1[[#This Row],[ast]]+Table1[[#This Row],[tov]]))*100</f>
        <v>19.230769230769234</v>
      </c>
      <c r="AC762">
        <f>(Table1[[#This Row],[pts]]/(Table1[[#This Row],[fga]]+(0.44*Table1[[#This Row],[fta]])+Table1[[#This Row],[tov]]))</f>
        <v>1.4285714285714286</v>
      </c>
      <c r="AD7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1.125</v>
      </c>
    </row>
    <row r="763" spans="1:30" x14ac:dyDescent="0.25">
      <c r="A763">
        <v>73</v>
      </c>
      <c r="B763" s="1">
        <v>41370</v>
      </c>
      <c r="C763" t="s">
        <v>889</v>
      </c>
      <c r="D763" t="s">
        <v>49</v>
      </c>
      <c r="E763" t="s">
        <v>54</v>
      </c>
      <c r="F763" t="s">
        <v>190</v>
      </c>
      <c r="G763">
        <v>30</v>
      </c>
      <c r="H763">
        <v>12</v>
      </c>
      <c r="I763">
        <v>17</v>
      </c>
      <c r="J763">
        <v>0.70599999999999996</v>
      </c>
      <c r="K763">
        <v>1</v>
      </c>
      <c r="L763">
        <v>2</v>
      </c>
      <c r="M763">
        <v>0.5</v>
      </c>
      <c r="N763">
        <v>2</v>
      </c>
      <c r="O763">
        <v>2</v>
      </c>
      <c r="P763">
        <v>1</v>
      </c>
      <c r="Q763">
        <v>0</v>
      </c>
      <c r="R763">
        <v>4</v>
      </c>
      <c r="S763">
        <v>4</v>
      </c>
      <c r="T763">
        <v>5</v>
      </c>
      <c r="U763">
        <v>1</v>
      </c>
      <c r="V763">
        <v>0</v>
      </c>
      <c r="W763">
        <v>1</v>
      </c>
      <c r="X763">
        <v>27</v>
      </c>
      <c r="Y763">
        <v>24.2</v>
      </c>
      <c r="Z763">
        <v>22</v>
      </c>
      <c r="AA763" s="6" t="s">
        <v>2235</v>
      </c>
      <c r="AB763">
        <f>(Table1[[#This Row],[ast]]/(Table1[[#This Row],[fga]]+(0.44*Table1[[#This Row],[fta]])+Table1[[#This Row],[ast]]+Table1[[#This Row],[tov]]))*100</f>
        <v>20.938023450586265</v>
      </c>
      <c r="AC763">
        <f>(Table1[[#This Row],[pts]]/(Table1[[#This Row],[fga]]+(0.44*Table1[[#This Row],[fta]])+Table1[[#This Row],[tov]]))</f>
        <v>1.4300847457627119</v>
      </c>
      <c r="AD7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1.0333333333333334</v>
      </c>
    </row>
    <row r="764" spans="1:30" x14ac:dyDescent="0.25">
      <c r="A764">
        <v>74</v>
      </c>
      <c r="B764" s="1">
        <v>41373</v>
      </c>
      <c r="C764" t="s">
        <v>890</v>
      </c>
      <c r="D764" t="s">
        <v>49</v>
      </c>
      <c r="E764" t="s">
        <v>121</v>
      </c>
      <c r="F764" t="s">
        <v>91</v>
      </c>
      <c r="G764">
        <v>30</v>
      </c>
      <c r="H764">
        <v>11</v>
      </c>
      <c r="I764">
        <v>16</v>
      </c>
      <c r="J764">
        <v>0.68799999999999994</v>
      </c>
      <c r="K764">
        <v>0</v>
      </c>
      <c r="L764">
        <v>1</v>
      </c>
      <c r="M764">
        <v>0</v>
      </c>
      <c r="N764">
        <v>6</v>
      </c>
      <c r="O764">
        <v>6</v>
      </c>
      <c r="P764">
        <v>1</v>
      </c>
      <c r="Q764">
        <v>1</v>
      </c>
      <c r="R764">
        <v>6</v>
      </c>
      <c r="S764">
        <v>7</v>
      </c>
      <c r="T764">
        <v>7</v>
      </c>
      <c r="U764">
        <v>2</v>
      </c>
      <c r="V764">
        <v>1</v>
      </c>
      <c r="W764">
        <v>3</v>
      </c>
      <c r="X764">
        <v>28</v>
      </c>
      <c r="Y764">
        <v>28.3</v>
      </c>
      <c r="Z764">
        <v>21</v>
      </c>
      <c r="AA764" s="6" t="s">
        <v>2235</v>
      </c>
      <c r="AB764">
        <f>(Table1[[#This Row],[ast]]/(Table1[[#This Row],[fga]]+(0.44*Table1[[#This Row],[fta]])+Table1[[#This Row],[ast]]+Table1[[#This Row],[tov]]))*100</f>
        <v>24.441340782122907</v>
      </c>
      <c r="AC764">
        <f>(Table1[[#This Row],[pts]]/(Table1[[#This Row],[fga]]+(0.44*Table1[[#This Row],[fta]])+Table1[[#This Row],[tov]]))</f>
        <v>1.2939001848428835</v>
      </c>
      <c r="AD7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1.2333333333333334</v>
      </c>
    </row>
    <row r="765" spans="1:30" x14ac:dyDescent="0.25">
      <c r="A765">
        <v>75</v>
      </c>
      <c r="B765" s="1">
        <v>41376</v>
      </c>
      <c r="C765" t="s">
        <v>891</v>
      </c>
      <c r="D765" t="s">
        <v>49</v>
      </c>
      <c r="E765" t="s">
        <v>52</v>
      </c>
      <c r="F765" t="s">
        <v>58</v>
      </c>
      <c r="G765">
        <v>29</v>
      </c>
      <c r="H765">
        <v>8</v>
      </c>
      <c r="I765">
        <v>10</v>
      </c>
      <c r="J765">
        <v>0.8</v>
      </c>
      <c r="K765">
        <v>0</v>
      </c>
      <c r="L765">
        <v>0</v>
      </c>
      <c r="N765">
        <v>4</v>
      </c>
      <c r="O765">
        <v>4</v>
      </c>
      <c r="P765">
        <v>1</v>
      </c>
      <c r="Q765">
        <v>1</v>
      </c>
      <c r="R765">
        <v>5</v>
      </c>
      <c r="S765">
        <v>6</v>
      </c>
      <c r="T765">
        <v>9</v>
      </c>
      <c r="U765">
        <v>0</v>
      </c>
      <c r="V765">
        <v>0</v>
      </c>
      <c r="W765">
        <v>1</v>
      </c>
      <c r="X765">
        <v>20</v>
      </c>
      <c r="Y765">
        <v>23.3</v>
      </c>
      <c r="Z765">
        <v>6</v>
      </c>
      <c r="AA765" s="6" t="s">
        <v>2235</v>
      </c>
      <c r="AB765">
        <f>(Table1[[#This Row],[ast]]/(Table1[[#This Row],[fga]]+(0.44*Table1[[#This Row],[fta]])+Table1[[#This Row],[ast]]+Table1[[#This Row],[tov]]))*100</f>
        <v>41.360294117647065</v>
      </c>
      <c r="AC765">
        <f>(Table1[[#This Row],[pts]]/(Table1[[#This Row],[fga]]+(0.44*Table1[[#This Row],[fta]])+Table1[[#This Row],[tov]]))</f>
        <v>1.567398119122257</v>
      </c>
      <c r="AD7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1.103448275862069</v>
      </c>
    </row>
    <row r="766" spans="1:30" x14ac:dyDescent="0.25">
      <c r="A766">
        <v>76</v>
      </c>
      <c r="B766" s="1">
        <v>41378</v>
      </c>
      <c r="C766" t="s">
        <v>892</v>
      </c>
      <c r="D766" t="s">
        <v>49</v>
      </c>
      <c r="E766" t="s">
        <v>89</v>
      </c>
      <c r="F766" t="s">
        <v>96</v>
      </c>
      <c r="G766">
        <v>35</v>
      </c>
      <c r="H766">
        <v>7</v>
      </c>
      <c r="I766">
        <v>12</v>
      </c>
      <c r="J766">
        <v>0.58299999999999996</v>
      </c>
      <c r="K766">
        <v>1</v>
      </c>
      <c r="L766">
        <v>1</v>
      </c>
      <c r="M766">
        <v>1</v>
      </c>
      <c r="N766">
        <v>9</v>
      </c>
      <c r="O766">
        <v>12</v>
      </c>
      <c r="P766">
        <v>0.75</v>
      </c>
      <c r="Q766">
        <v>0</v>
      </c>
      <c r="R766">
        <v>7</v>
      </c>
      <c r="S766">
        <v>7</v>
      </c>
      <c r="T766">
        <v>6</v>
      </c>
      <c r="U766">
        <v>1</v>
      </c>
      <c r="V766">
        <v>0</v>
      </c>
      <c r="W766">
        <v>3</v>
      </c>
      <c r="X766">
        <v>24</v>
      </c>
      <c r="Y766">
        <v>20.7</v>
      </c>
      <c r="Z766">
        <v>8</v>
      </c>
      <c r="AA766" s="6" t="s">
        <v>2235</v>
      </c>
      <c r="AB766">
        <f>(Table1[[#This Row],[ast]]/(Table1[[#This Row],[fga]]+(0.44*Table1[[#This Row],[fta]])+Table1[[#This Row],[ast]]+Table1[[#This Row],[tov]]))*100</f>
        <v>22.831050228310502</v>
      </c>
      <c r="AC766">
        <f>(Table1[[#This Row],[pts]]/(Table1[[#This Row],[fga]]+(0.44*Table1[[#This Row],[fta]])+Table1[[#This Row],[tov]]))</f>
        <v>1.1834319526627217</v>
      </c>
      <c r="AD7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0.77142857142857146</v>
      </c>
    </row>
    <row r="767" spans="1:30" x14ac:dyDescent="0.25">
      <c r="A767">
        <v>1</v>
      </c>
      <c r="B767" s="1">
        <v>41576</v>
      </c>
      <c r="C767" t="s">
        <v>893</v>
      </c>
      <c r="D767" t="s">
        <v>49</v>
      </c>
      <c r="E767" t="s">
        <v>89</v>
      </c>
      <c r="F767" t="s">
        <v>96</v>
      </c>
      <c r="G767">
        <v>38</v>
      </c>
      <c r="H767">
        <v>5</v>
      </c>
      <c r="I767">
        <v>11</v>
      </c>
      <c r="J767">
        <v>0.45500000000000002</v>
      </c>
      <c r="K767">
        <v>0</v>
      </c>
      <c r="L767">
        <v>1</v>
      </c>
      <c r="M767">
        <v>0</v>
      </c>
      <c r="N767">
        <v>7</v>
      </c>
      <c r="O767">
        <v>9</v>
      </c>
      <c r="P767">
        <v>0.77800000000000002</v>
      </c>
      <c r="Q767">
        <v>0</v>
      </c>
      <c r="R767">
        <v>6</v>
      </c>
      <c r="S767">
        <v>6</v>
      </c>
      <c r="T767">
        <v>8</v>
      </c>
      <c r="U767">
        <v>1</v>
      </c>
      <c r="V767">
        <v>0</v>
      </c>
      <c r="W767">
        <v>2</v>
      </c>
      <c r="X767">
        <v>17</v>
      </c>
      <c r="Y767">
        <v>16.899999999999999</v>
      </c>
      <c r="Z767">
        <v>8</v>
      </c>
      <c r="AA767" s="6" t="s">
        <v>2235</v>
      </c>
      <c r="AB767">
        <f>(Table1[[#This Row],[ast]]/(Table1[[#This Row],[fga]]+(0.44*Table1[[#This Row],[fta]])+Table1[[#This Row],[ast]]+Table1[[#This Row],[tov]]))*100</f>
        <v>32.051282051282051</v>
      </c>
      <c r="AC767">
        <f>(Table1[[#This Row],[pts]]/(Table1[[#This Row],[fga]]+(0.44*Table1[[#This Row],[fta]])+Table1[[#This Row],[tov]]))</f>
        <v>1.0023584905660377</v>
      </c>
      <c r="AD7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0.57894736842105265</v>
      </c>
    </row>
    <row r="768" spans="1:30" x14ac:dyDescent="0.25">
      <c r="A768">
        <v>2</v>
      </c>
      <c r="B768" s="1">
        <v>41577</v>
      </c>
      <c r="C768" t="s">
        <v>894</v>
      </c>
      <c r="D768" t="s">
        <v>49</v>
      </c>
      <c r="E768" t="s">
        <v>54</v>
      </c>
      <c r="F768" t="s">
        <v>38</v>
      </c>
      <c r="G768">
        <v>37</v>
      </c>
      <c r="H768">
        <v>9</v>
      </c>
      <c r="I768">
        <v>17</v>
      </c>
      <c r="J768">
        <v>0.52900000000000003</v>
      </c>
      <c r="K768">
        <v>4</v>
      </c>
      <c r="L768">
        <v>7</v>
      </c>
      <c r="M768">
        <v>0.57099999999999995</v>
      </c>
      <c r="N768">
        <v>3</v>
      </c>
      <c r="O768">
        <v>4</v>
      </c>
      <c r="P768">
        <v>0.75</v>
      </c>
      <c r="Q768">
        <v>0</v>
      </c>
      <c r="R768">
        <v>4</v>
      </c>
      <c r="S768">
        <v>4</v>
      </c>
      <c r="T768">
        <v>13</v>
      </c>
      <c r="U768">
        <v>0</v>
      </c>
      <c r="V768">
        <v>0</v>
      </c>
      <c r="W768">
        <v>4</v>
      </c>
      <c r="X768">
        <v>25</v>
      </c>
      <c r="Y768">
        <v>21.4</v>
      </c>
      <c r="Z768">
        <v>-8</v>
      </c>
      <c r="AA768" s="6" t="s">
        <v>2234</v>
      </c>
      <c r="AB768">
        <f>(Table1[[#This Row],[ast]]/(Table1[[#This Row],[fga]]+(0.44*Table1[[#This Row],[fta]])+Table1[[#This Row],[ast]]+Table1[[#This Row],[tov]]))*100</f>
        <v>36.353467561521249</v>
      </c>
      <c r="AC768">
        <f>(Table1[[#This Row],[pts]]/(Table1[[#This Row],[fga]]+(0.44*Table1[[#This Row],[fta]])+Table1[[#This Row],[tov]]))</f>
        <v>1.0984182776801406</v>
      </c>
      <c r="AD7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769" spans="1:30" x14ac:dyDescent="0.25">
      <c r="A769">
        <v>3</v>
      </c>
      <c r="B769" s="1">
        <v>41579</v>
      </c>
      <c r="C769" t="s">
        <v>895</v>
      </c>
      <c r="D769" t="s">
        <v>49</v>
      </c>
      <c r="E769" t="s">
        <v>820</v>
      </c>
      <c r="F769" t="s">
        <v>41</v>
      </c>
      <c r="G769">
        <v>42</v>
      </c>
      <c r="H769">
        <v>11</v>
      </c>
      <c r="I769">
        <v>19</v>
      </c>
      <c r="J769">
        <v>0.57899999999999996</v>
      </c>
      <c r="K769">
        <v>1</v>
      </c>
      <c r="L769">
        <v>2</v>
      </c>
      <c r="M769">
        <v>0.5</v>
      </c>
      <c r="N769">
        <v>3</v>
      </c>
      <c r="O769">
        <v>5</v>
      </c>
      <c r="P769">
        <v>0.6</v>
      </c>
      <c r="Q769">
        <v>1</v>
      </c>
      <c r="R769">
        <v>6</v>
      </c>
      <c r="S769">
        <v>7</v>
      </c>
      <c r="T769">
        <v>6</v>
      </c>
      <c r="U769">
        <v>2</v>
      </c>
      <c r="V769">
        <v>1</v>
      </c>
      <c r="W769">
        <v>5</v>
      </c>
      <c r="X769">
        <v>26</v>
      </c>
      <c r="Y769">
        <v>19.899999999999999</v>
      </c>
      <c r="Z769">
        <v>-3</v>
      </c>
      <c r="AA769" s="6" t="s">
        <v>2234</v>
      </c>
      <c r="AB769">
        <f>(Table1[[#This Row],[ast]]/(Table1[[#This Row],[fga]]+(0.44*Table1[[#This Row],[fta]])+Table1[[#This Row],[ast]]+Table1[[#This Row],[tov]]))*100</f>
        <v>18.633540372670808</v>
      </c>
      <c r="AC769">
        <f>(Table1[[#This Row],[pts]]/(Table1[[#This Row],[fga]]+(0.44*Table1[[#This Row],[fta]])+Table1[[#This Row],[tov]]))</f>
        <v>0.99236641221374045</v>
      </c>
      <c r="AD7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770" spans="1:30" x14ac:dyDescent="0.25">
      <c r="A770">
        <v>4</v>
      </c>
      <c r="B770" s="1">
        <v>41581</v>
      </c>
      <c r="C770" t="s">
        <v>896</v>
      </c>
      <c r="D770" t="s">
        <v>49</v>
      </c>
      <c r="E770" t="s">
        <v>43</v>
      </c>
      <c r="F770" t="s">
        <v>77</v>
      </c>
      <c r="G770">
        <v>35</v>
      </c>
      <c r="H770">
        <v>9</v>
      </c>
      <c r="I770">
        <v>14</v>
      </c>
      <c r="J770">
        <v>0.64300000000000002</v>
      </c>
      <c r="K770">
        <v>3</v>
      </c>
      <c r="L770">
        <v>5</v>
      </c>
      <c r="M770">
        <v>0.6</v>
      </c>
      <c r="N770">
        <v>4</v>
      </c>
      <c r="O770">
        <v>5</v>
      </c>
      <c r="P770">
        <v>0.8</v>
      </c>
      <c r="Q770">
        <v>0</v>
      </c>
      <c r="R770">
        <v>3</v>
      </c>
      <c r="S770">
        <v>3</v>
      </c>
      <c r="T770">
        <v>5</v>
      </c>
      <c r="U770">
        <v>1</v>
      </c>
      <c r="V770">
        <v>0</v>
      </c>
      <c r="W770">
        <v>6</v>
      </c>
      <c r="X770">
        <v>25</v>
      </c>
      <c r="Y770">
        <v>17</v>
      </c>
      <c r="Z770">
        <v>16</v>
      </c>
      <c r="AA770" s="6" t="s">
        <v>2235</v>
      </c>
      <c r="AB770">
        <f>(Table1[[#This Row],[ast]]/(Table1[[#This Row],[fga]]+(0.44*Table1[[#This Row],[fta]])+Table1[[#This Row],[ast]]+Table1[[#This Row],[tov]]))*100</f>
        <v>18.382352941176471</v>
      </c>
      <c r="AC770">
        <f>(Table1[[#This Row],[pts]]/(Table1[[#This Row],[fga]]+(0.44*Table1[[#This Row],[fta]])+Table1[[#This Row],[tov]]))</f>
        <v>1.1261261261261262</v>
      </c>
      <c r="AD7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0.62857142857142856</v>
      </c>
    </row>
    <row r="771" spans="1:30" x14ac:dyDescent="0.25">
      <c r="A771">
        <v>5</v>
      </c>
      <c r="B771" s="1">
        <v>41583</v>
      </c>
      <c r="C771" t="s">
        <v>897</v>
      </c>
      <c r="D771" t="s">
        <v>49</v>
      </c>
      <c r="E771" t="s">
        <v>79</v>
      </c>
      <c r="F771" t="s">
        <v>81</v>
      </c>
      <c r="G771">
        <v>36</v>
      </c>
      <c r="H771">
        <v>13</v>
      </c>
      <c r="I771">
        <v>20</v>
      </c>
      <c r="J771">
        <v>0.65</v>
      </c>
      <c r="K771">
        <v>1</v>
      </c>
      <c r="L771">
        <v>3</v>
      </c>
      <c r="M771">
        <v>0.33300000000000002</v>
      </c>
      <c r="N771">
        <v>8</v>
      </c>
      <c r="O771">
        <v>8</v>
      </c>
      <c r="P771">
        <v>1</v>
      </c>
      <c r="Q771">
        <v>2</v>
      </c>
      <c r="R771">
        <v>6</v>
      </c>
      <c r="S771">
        <v>8</v>
      </c>
      <c r="T771">
        <v>8</v>
      </c>
      <c r="U771">
        <v>0</v>
      </c>
      <c r="V771">
        <v>1</v>
      </c>
      <c r="W771">
        <v>1</v>
      </c>
      <c r="X771">
        <v>35</v>
      </c>
      <c r="Y771">
        <v>33.9</v>
      </c>
      <c r="Z771">
        <v>3</v>
      </c>
      <c r="AA771" s="6" t="s">
        <v>2235</v>
      </c>
      <c r="AB771">
        <f>(Table1[[#This Row],[ast]]/(Table1[[#This Row],[fga]]+(0.44*Table1[[#This Row],[fta]])+Table1[[#This Row],[ast]]+Table1[[#This Row],[tov]]))*100</f>
        <v>24.600246002460029</v>
      </c>
      <c r="AC771">
        <f>(Table1[[#This Row],[pts]]/(Table1[[#This Row],[fga]]+(0.44*Table1[[#This Row],[fta]])+Table1[[#This Row],[tov]]))</f>
        <v>1.4274061990212072</v>
      </c>
      <c r="AD7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1.2222222222222223</v>
      </c>
    </row>
    <row r="772" spans="1:30" x14ac:dyDescent="0.25">
      <c r="A772">
        <v>6</v>
      </c>
      <c r="B772" s="1">
        <v>41585</v>
      </c>
      <c r="C772" t="s">
        <v>898</v>
      </c>
      <c r="D772" t="s">
        <v>49</v>
      </c>
      <c r="E772" t="s">
        <v>57</v>
      </c>
      <c r="F772" t="s">
        <v>142</v>
      </c>
      <c r="G772">
        <v>37</v>
      </c>
      <c r="H772">
        <v>6</v>
      </c>
      <c r="I772">
        <v>13</v>
      </c>
      <c r="J772">
        <v>0.46200000000000002</v>
      </c>
      <c r="K772">
        <v>1</v>
      </c>
      <c r="L772">
        <v>3</v>
      </c>
      <c r="M772">
        <v>0.33300000000000002</v>
      </c>
      <c r="N772">
        <v>5</v>
      </c>
      <c r="O772">
        <v>9</v>
      </c>
      <c r="P772">
        <v>0.55600000000000005</v>
      </c>
      <c r="Q772">
        <v>0</v>
      </c>
      <c r="R772">
        <v>5</v>
      </c>
      <c r="S772">
        <v>5</v>
      </c>
      <c r="T772">
        <v>6</v>
      </c>
      <c r="U772">
        <v>1</v>
      </c>
      <c r="V772">
        <v>0</v>
      </c>
      <c r="W772">
        <v>4</v>
      </c>
      <c r="X772">
        <v>18</v>
      </c>
      <c r="Y772">
        <v>10.8</v>
      </c>
      <c r="Z772">
        <v>-1</v>
      </c>
      <c r="AA772" s="6" t="s">
        <v>2235</v>
      </c>
      <c r="AB772">
        <f>(Table1[[#This Row],[ast]]/(Table1[[#This Row],[fga]]+(0.44*Table1[[#This Row],[fta]])+Table1[[#This Row],[ast]]+Table1[[#This Row],[tov]]))*100</f>
        <v>22.255192878338278</v>
      </c>
      <c r="AC772">
        <f>(Table1[[#This Row],[pts]]/(Table1[[#This Row],[fga]]+(0.44*Table1[[#This Row],[fta]])+Table1[[#This Row],[tov]]))</f>
        <v>0.8587786259541984</v>
      </c>
      <c r="AD7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0.40540540540540543</v>
      </c>
    </row>
    <row r="773" spans="1:30" x14ac:dyDescent="0.25">
      <c r="A773">
        <v>7</v>
      </c>
      <c r="B773" s="1">
        <v>41587</v>
      </c>
      <c r="C773" t="s">
        <v>899</v>
      </c>
      <c r="D773" t="s">
        <v>49</v>
      </c>
      <c r="E773" t="s">
        <v>52</v>
      </c>
      <c r="F773" t="s">
        <v>41</v>
      </c>
      <c r="G773">
        <v>37</v>
      </c>
      <c r="H773">
        <v>9</v>
      </c>
      <c r="I773">
        <v>13</v>
      </c>
      <c r="J773">
        <v>0.69199999999999995</v>
      </c>
      <c r="K773">
        <v>0</v>
      </c>
      <c r="L773">
        <v>0</v>
      </c>
      <c r="N773">
        <v>7</v>
      </c>
      <c r="O773">
        <v>9</v>
      </c>
      <c r="P773">
        <v>0.77800000000000002</v>
      </c>
      <c r="Q773">
        <v>1</v>
      </c>
      <c r="R773">
        <v>7</v>
      </c>
      <c r="S773">
        <v>8</v>
      </c>
      <c r="T773">
        <v>10</v>
      </c>
      <c r="U773">
        <v>0</v>
      </c>
      <c r="V773">
        <v>0</v>
      </c>
      <c r="W773">
        <v>5</v>
      </c>
      <c r="X773">
        <v>25</v>
      </c>
      <c r="Y773">
        <v>23.1</v>
      </c>
      <c r="Z773">
        <v>5</v>
      </c>
      <c r="AA773" s="6" t="s">
        <v>2234</v>
      </c>
      <c r="AB773">
        <f>(Table1[[#This Row],[ast]]/(Table1[[#This Row],[fga]]+(0.44*Table1[[#This Row],[fta]])+Table1[[#This Row],[ast]]+Table1[[#This Row],[tov]]))*100</f>
        <v>31.289111389236545</v>
      </c>
      <c r="AC773">
        <f>(Table1[[#This Row],[pts]]/(Table1[[#This Row],[fga]]+(0.44*Table1[[#This Row],[fta]])+Table1[[#This Row],[tov]]))</f>
        <v>1.1384335154826957</v>
      </c>
      <c r="AD7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774" spans="1:30" x14ac:dyDescent="0.25">
      <c r="A774">
        <v>8</v>
      </c>
      <c r="B774" s="1">
        <v>41590</v>
      </c>
      <c r="C774" t="s">
        <v>900</v>
      </c>
      <c r="D774" t="s">
        <v>49</v>
      </c>
      <c r="E774" t="s">
        <v>121</v>
      </c>
      <c r="F774" t="s">
        <v>409</v>
      </c>
      <c r="G774">
        <v>30</v>
      </c>
      <c r="H774">
        <v>13</v>
      </c>
      <c r="I774">
        <v>21</v>
      </c>
      <c r="J774">
        <v>0.61899999999999999</v>
      </c>
      <c r="K774">
        <v>4</v>
      </c>
      <c r="L774">
        <v>7</v>
      </c>
      <c r="M774">
        <v>0.57099999999999995</v>
      </c>
      <c r="N774">
        <v>3</v>
      </c>
      <c r="O774">
        <v>6</v>
      </c>
      <c r="P774">
        <v>0.5</v>
      </c>
      <c r="Q774">
        <v>0</v>
      </c>
      <c r="R774">
        <v>3</v>
      </c>
      <c r="S774">
        <v>3</v>
      </c>
      <c r="T774">
        <v>2</v>
      </c>
      <c r="U774">
        <v>0</v>
      </c>
      <c r="V774">
        <v>0</v>
      </c>
      <c r="W774">
        <v>3</v>
      </c>
      <c r="X774">
        <v>33</v>
      </c>
      <c r="Y774">
        <v>21.6</v>
      </c>
      <c r="Z774">
        <v>14</v>
      </c>
      <c r="AA774" s="6" t="s">
        <v>2235</v>
      </c>
      <c r="AB774">
        <f>(Table1[[#This Row],[ast]]/(Table1[[#This Row],[fga]]+(0.44*Table1[[#This Row],[fta]])+Table1[[#This Row],[ast]]+Table1[[#This Row],[tov]]))*100</f>
        <v>6.983240223463687</v>
      </c>
      <c r="AC774">
        <f>(Table1[[#This Row],[pts]]/(Table1[[#This Row],[fga]]+(0.44*Table1[[#This Row],[fta]])+Table1[[#This Row],[tov]]))</f>
        <v>1.2387387387387387</v>
      </c>
      <c r="AD7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775" spans="1:30" x14ac:dyDescent="0.25">
      <c r="A775">
        <v>9</v>
      </c>
      <c r="B775" s="1">
        <v>41593</v>
      </c>
      <c r="C775" t="s">
        <v>901</v>
      </c>
      <c r="D775" t="s">
        <v>49</v>
      </c>
      <c r="E775" t="s">
        <v>133</v>
      </c>
      <c r="F775" t="s">
        <v>116</v>
      </c>
      <c r="G775">
        <v>37</v>
      </c>
      <c r="H775">
        <v>14</v>
      </c>
      <c r="I775">
        <v>18</v>
      </c>
      <c r="J775">
        <v>0.77800000000000002</v>
      </c>
      <c r="K775">
        <v>1</v>
      </c>
      <c r="L775">
        <v>1</v>
      </c>
      <c r="M775">
        <v>1</v>
      </c>
      <c r="N775">
        <v>10</v>
      </c>
      <c r="O775">
        <v>11</v>
      </c>
      <c r="P775">
        <v>0.90900000000000003</v>
      </c>
      <c r="Q775">
        <v>0</v>
      </c>
      <c r="R775">
        <v>6</v>
      </c>
      <c r="S775">
        <v>6</v>
      </c>
      <c r="T775">
        <v>4</v>
      </c>
      <c r="U775">
        <v>1</v>
      </c>
      <c r="V775">
        <v>0</v>
      </c>
      <c r="W775">
        <v>6</v>
      </c>
      <c r="X775">
        <v>39</v>
      </c>
      <c r="Y775">
        <v>31.2</v>
      </c>
      <c r="Z775">
        <v>0</v>
      </c>
      <c r="AA775" s="6" t="s">
        <v>2235</v>
      </c>
      <c r="AB775">
        <f>(Table1[[#This Row],[ast]]/(Table1[[#This Row],[fga]]+(0.44*Table1[[#This Row],[fta]])+Table1[[#This Row],[ast]]+Table1[[#This Row],[tov]]))*100</f>
        <v>12.180267965895249</v>
      </c>
      <c r="AC775">
        <f>(Table1[[#This Row],[pts]]/(Table1[[#This Row],[fga]]+(0.44*Table1[[#This Row],[fta]])+Table1[[#This Row],[tov]]))</f>
        <v>1.3522884882108184</v>
      </c>
      <c r="AD7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1.0540540540540539</v>
      </c>
    </row>
    <row r="776" spans="1:30" x14ac:dyDescent="0.25">
      <c r="A776">
        <v>10</v>
      </c>
      <c r="B776" s="1">
        <v>41594</v>
      </c>
      <c r="C776" t="s">
        <v>902</v>
      </c>
      <c r="D776" t="s">
        <v>49</v>
      </c>
      <c r="E776" t="s">
        <v>178</v>
      </c>
      <c r="F776" t="s">
        <v>181</v>
      </c>
      <c r="G776">
        <v>32</v>
      </c>
      <c r="H776">
        <v>13</v>
      </c>
      <c r="I776">
        <v>18</v>
      </c>
      <c r="J776">
        <v>0.72199999999999998</v>
      </c>
      <c r="K776">
        <v>0</v>
      </c>
      <c r="L776">
        <v>0</v>
      </c>
      <c r="N776">
        <v>4</v>
      </c>
      <c r="O776">
        <v>4</v>
      </c>
      <c r="P776">
        <v>1</v>
      </c>
      <c r="Q776">
        <v>1</v>
      </c>
      <c r="R776">
        <v>3</v>
      </c>
      <c r="S776">
        <v>4</v>
      </c>
      <c r="T776">
        <v>7</v>
      </c>
      <c r="U776">
        <v>1</v>
      </c>
      <c r="V776">
        <v>1</v>
      </c>
      <c r="W776">
        <v>3</v>
      </c>
      <c r="X776">
        <v>30</v>
      </c>
      <c r="Y776">
        <v>27.4</v>
      </c>
      <c r="Z776">
        <v>7</v>
      </c>
      <c r="AA776" s="6" t="s">
        <v>2235</v>
      </c>
      <c r="AB776">
        <f>(Table1[[#This Row],[ast]]/(Table1[[#This Row],[fga]]+(0.44*Table1[[#This Row],[fta]])+Table1[[#This Row],[ast]]+Table1[[#This Row],[tov]]))*100</f>
        <v>23.521505376344084</v>
      </c>
      <c r="AC776">
        <f>(Table1[[#This Row],[pts]]/(Table1[[#This Row],[fga]]+(0.44*Table1[[#This Row],[fta]])+Table1[[#This Row],[tov]]))</f>
        <v>1.3181019332161685</v>
      </c>
      <c r="AD7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1.09375</v>
      </c>
    </row>
    <row r="777" spans="1:30" x14ac:dyDescent="0.25">
      <c r="A777">
        <v>11</v>
      </c>
      <c r="B777" s="1">
        <v>41597</v>
      </c>
      <c r="C777" t="s">
        <v>903</v>
      </c>
      <c r="D777" t="s">
        <v>49</v>
      </c>
      <c r="E777" t="s">
        <v>64</v>
      </c>
      <c r="F777" t="s">
        <v>181</v>
      </c>
      <c r="G777">
        <v>31</v>
      </c>
      <c r="H777">
        <v>6</v>
      </c>
      <c r="I777">
        <v>13</v>
      </c>
      <c r="J777">
        <v>0.46200000000000002</v>
      </c>
      <c r="K777">
        <v>0</v>
      </c>
      <c r="L777">
        <v>0</v>
      </c>
      <c r="N777">
        <v>1</v>
      </c>
      <c r="O777">
        <v>3</v>
      </c>
      <c r="P777">
        <v>0.33300000000000002</v>
      </c>
      <c r="Q777">
        <v>2</v>
      </c>
      <c r="R777">
        <v>4</v>
      </c>
      <c r="S777">
        <v>6</v>
      </c>
      <c r="T777">
        <v>5</v>
      </c>
      <c r="U777">
        <v>1</v>
      </c>
      <c r="V777">
        <v>0</v>
      </c>
      <c r="W777">
        <v>3</v>
      </c>
      <c r="X777">
        <v>13</v>
      </c>
      <c r="Y777">
        <v>9.6</v>
      </c>
      <c r="Z777">
        <v>14</v>
      </c>
      <c r="AA777" s="6" t="s">
        <v>2235</v>
      </c>
      <c r="AB777">
        <f>(Table1[[#This Row],[ast]]/(Table1[[#This Row],[fga]]+(0.44*Table1[[#This Row],[fta]])+Table1[[#This Row],[ast]]+Table1[[#This Row],[tov]]))*100</f>
        <v>22.401433691756274</v>
      </c>
      <c r="AC777">
        <f>(Table1[[#This Row],[pts]]/(Table1[[#This Row],[fga]]+(0.44*Table1[[#This Row],[fta]])+Table1[[#This Row],[tov]]))</f>
        <v>0.75057736720554269</v>
      </c>
      <c r="AD7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0.41935483870967744</v>
      </c>
    </row>
    <row r="778" spans="1:30" x14ac:dyDescent="0.25">
      <c r="A778">
        <v>12</v>
      </c>
      <c r="B778" s="1">
        <v>41598</v>
      </c>
      <c r="C778" t="s">
        <v>904</v>
      </c>
      <c r="D778" t="s">
        <v>49</v>
      </c>
      <c r="E778" t="s">
        <v>93</v>
      </c>
      <c r="F778" t="s">
        <v>586</v>
      </c>
      <c r="G778">
        <v>29</v>
      </c>
      <c r="H778">
        <v>5</v>
      </c>
      <c r="I778">
        <v>11</v>
      </c>
      <c r="J778">
        <v>0.45500000000000002</v>
      </c>
      <c r="K778">
        <v>0</v>
      </c>
      <c r="L778">
        <v>2</v>
      </c>
      <c r="M778">
        <v>0</v>
      </c>
      <c r="N778">
        <v>11</v>
      </c>
      <c r="O778">
        <v>11</v>
      </c>
      <c r="P778">
        <v>1</v>
      </c>
      <c r="Q778">
        <v>1</v>
      </c>
      <c r="R778">
        <v>5</v>
      </c>
      <c r="S778">
        <v>6</v>
      </c>
      <c r="T778">
        <v>7</v>
      </c>
      <c r="U778">
        <v>1</v>
      </c>
      <c r="V778">
        <v>1</v>
      </c>
      <c r="W778">
        <v>4</v>
      </c>
      <c r="X778">
        <v>21</v>
      </c>
      <c r="Y778">
        <v>20.100000000000001</v>
      </c>
      <c r="Z778">
        <v>23</v>
      </c>
      <c r="AA778" s="6" t="s">
        <v>2235</v>
      </c>
      <c r="AB778">
        <f>(Table1[[#This Row],[ast]]/(Table1[[#This Row],[fga]]+(0.44*Table1[[#This Row],[fta]])+Table1[[#This Row],[ast]]+Table1[[#This Row],[tov]]))*100</f>
        <v>26.08047690014903</v>
      </c>
      <c r="AC778">
        <f>(Table1[[#This Row],[pts]]/(Table1[[#This Row],[fga]]+(0.44*Table1[[#This Row],[fta]])+Table1[[#This Row],[tov]]))</f>
        <v>1.058467741935484</v>
      </c>
      <c r="AD7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0.89655172413793105</v>
      </c>
    </row>
    <row r="779" spans="1:30" x14ac:dyDescent="0.25">
      <c r="A779">
        <v>13</v>
      </c>
      <c r="B779" s="1">
        <v>41601</v>
      </c>
      <c r="C779" t="s">
        <v>905</v>
      </c>
      <c r="D779" t="s">
        <v>49</v>
      </c>
      <c r="E779" t="s">
        <v>93</v>
      </c>
      <c r="F779" t="s">
        <v>137</v>
      </c>
      <c r="G779">
        <v>38</v>
      </c>
      <c r="H779">
        <v>7</v>
      </c>
      <c r="I779">
        <v>13</v>
      </c>
      <c r="J779">
        <v>0.53800000000000003</v>
      </c>
      <c r="K779">
        <v>3</v>
      </c>
      <c r="L779">
        <v>6</v>
      </c>
      <c r="M779">
        <v>0.5</v>
      </c>
      <c r="N779">
        <v>5</v>
      </c>
      <c r="O779">
        <v>7</v>
      </c>
      <c r="P779">
        <v>0.71399999999999997</v>
      </c>
      <c r="Q779">
        <v>0</v>
      </c>
      <c r="R779">
        <v>9</v>
      </c>
      <c r="S779">
        <v>9</v>
      </c>
      <c r="T779">
        <v>7</v>
      </c>
      <c r="U779">
        <v>3</v>
      </c>
      <c r="V779">
        <v>0</v>
      </c>
      <c r="W779">
        <v>3</v>
      </c>
      <c r="X779">
        <v>22</v>
      </c>
      <c r="Y779">
        <v>22.5</v>
      </c>
      <c r="Z779">
        <v>7</v>
      </c>
      <c r="AA779" s="6" t="s">
        <v>2235</v>
      </c>
      <c r="AB779">
        <f>(Table1[[#This Row],[ast]]/(Table1[[#This Row],[fga]]+(0.44*Table1[[#This Row],[fta]])+Table1[[#This Row],[ast]]+Table1[[#This Row],[tov]]))*100</f>
        <v>26.840490797546014</v>
      </c>
      <c r="AC779">
        <f>(Table1[[#This Row],[pts]]/(Table1[[#This Row],[fga]]+(0.44*Table1[[#This Row],[fta]])+Table1[[#This Row],[tov]]))</f>
        <v>1.1530398322851154</v>
      </c>
      <c r="AD7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780" spans="1:30" x14ac:dyDescent="0.25">
      <c r="A780">
        <v>14</v>
      </c>
      <c r="B780" s="1">
        <v>41603</v>
      </c>
      <c r="C780" t="s">
        <v>906</v>
      </c>
      <c r="D780" t="s">
        <v>49</v>
      </c>
      <c r="E780" t="s">
        <v>31</v>
      </c>
      <c r="F780" t="s">
        <v>244</v>
      </c>
      <c r="G780">
        <v>33</v>
      </c>
      <c r="H780">
        <v>11</v>
      </c>
      <c r="I780">
        <v>14</v>
      </c>
      <c r="J780">
        <v>0.78600000000000003</v>
      </c>
      <c r="K780">
        <v>2</v>
      </c>
      <c r="L780">
        <v>4</v>
      </c>
      <c r="M780">
        <v>0.5</v>
      </c>
      <c r="N780">
        <v>11</v>
      </c>
      <c r="O780">
        <v>11</v>
      </c>
      <c r="P780">
        <v>1</v>
      </c>
      <c r="Q780">
        <v>0</v>
      </c>
      <c r="R780">
        <v>5</v>
      </c>
      <c r="S780">
        <v>5</v>
      </c>
      <c r="T780">
        <v>4</v>
      </c>
      <c r="U780">
        <v>1</v>
      </c>
      <c r="V780">
        <v>1</v>
      </c>
      <c r="W780">
        <v>4</v>
      </c>
      <c r="X780">
        <v>35</v>
      </c>
      <c r="Y780">
        <v>31.6</v>
      </c>
      <c r="Z780">
        <v>1</v>
      </c>
      <c r="AA780" s="6" t="s">
        <v>2235</v>
      </c>
      <c r="AB780">
        <f>(Table1[[#This Row],[ast]]/(Table1[[#This Row],[fga]]+(0.44*Table1[[#This Row],[fta]])+Table1[[#This Row],[ast]]+Table1[[#This Row],[tov]]))*100</f>
        <v>14.903129657228018</v>
      </c>
      <c r="AC780">
        <f>(Table1[[#This Row],[pts]]/(Table1[[#This Row],[fga]]+(0.44*Table1[[#This Row],[fta]])+Table1[[#This Row],[tov]]))</f>
        <v>1.5323992994746061</v>
      </c>
      <c r="AD7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1.1818181818181819</v>
      </c>
    </row>
    <row r="781" spans="1:30" x14ac:dyDescent="0.25">
      <c r="A781">
        <v>15</v>
      </c>
      <c r="B781" s="1">
        <v>41605</v>
      </c>
      <c r="C781" t="s">
        <v>907</v>
      </c>
      <c r="D781" t="s">
        <v>49</v>
      </c>
      <c r="E781" t="s">
        <v>27</v>
      </c>
      <c r="F781" t="s">
        <v>91</v>
      </c>
      <c r="G781">
        <v>37</v>
      </c>
      <c r="H781">
        <v>9</v>
      </c>
      <c r="I781">
        <v>19</v>
      </c>
      <c r="J781">
        <v>0.47399999999999998</v>
      </c>
      <c r="K781">
        <v>1</v>
      </c>
      <c r="L781">
        <v>3</v>
      </c>
      <c r="M781">
        <v>0.33300000000000002</v>
      </c>
      <c r="N781">
        <v>9</v>
      </c>
      <c r="O781">
        <v>11</v>
      </c>
      <c r="P781">
        <v>0.81799999999999995</v>
      </c>
      <c r="Q781">
        <v>0</v>
      </c>
      <c r="R781">
        <v>8</v>
      </c>
      <c r="S781">
        <v>8</v>
      </c>
      <c r="T781">
        <v>8</v>
      </c>
      <c r="U781">
        <v>3</v>
      </c>
      <c r="V781">
        <v>0</v>
      </c>
      <c r="W781">
        <v>1</v>
      </c>
      <c r="X781">
        <v>28</v>
      </c>
      <c r="Y781">
        <v>26.3</v>
      </c>
      <c r="Z781">
        <v>0</v>
      </c>
      <c r="AA781" s="6" t="s">
        <v>2235</v>
      </c>
      <c r="AB781">
        <f>(Table1[[#This Row],[ast]]/(Table1[[#This Row],[fga]]+(0.44*Table1[[#This Row],[fta]])+Table1[[#This Row],[ast]]+Table1[[#This Row],[tov]]))*100</f>
        <v>24.360535931790498</v>
      </c>
      <c r="AC781">
        <f>(Table1[[#This Row],[pts]]/(Table1[[#This Row],[fga]]+(0.44*Table1[[#This Row],[fta]])+Table1[[#This Row],[tov]]))</f>
        <v>1.1272141706924315</v>
      </c>
      <c r="AD7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782" spans="1:30" x14ac:dyDescent="0.25">
      <c r="A782">
        <v>16</v>
      </c>
      <c r="B782" s="1">
        <v>41607</v>
      </c>
      <c r="C782" t="s">
        <v>908</v>
      </c>
      <c r="D782" t="s">
        <v>49</v>
      </c>
      <c r="E782" t="s">
        <v>79</v>
      </c>
      <c r="F782" t="s">
        <v>87</v>
      </c>
      <c r="G782">
        <v>36</v>
      </c>
      <c r="H782">
        <v>10</v>
      </c>
      <c r="I782">
        <v>17</v>
      </c>
      <c r="J782">
        <v>0.58799999999999997</v>
      </c>
      <c r="K782">
        <v>3</v>
      </c>
      <c r="L782">
        <v>5</v>
      </c>
      <c r="M782">
        <v>0.6</v>
      </c>
      <c r="N782">
        <v>4</v>
      </c>
      <c r="O782">
        <v>6</v>
      </c>
      <c r="P782">
        <v>0.66700000000000004</v>
      </c>
      <c r="Q782">
        <v>1</v>
      </c>
      <c r="R782">
        <v>5</v>
      </c>
      <c r="S782">
        <v>6</v>
      </c>
      <c r="T782">
        <v>3</v>
      </c>
      <c r="U782">
        <v>1</v>
      </c>
      <c r="V782">
        <v>1</v>
      </c>
      <c r="W782">
        <v>3</v>
      </c>
      <c r="X782">
        <v>27</v>
      </c>
      <c r="Y782">
        <v>20.5</v>
      </c>
      <c r="Z782">
        <v>3</v>
      </c>
      <c r="AA782" s="6" t="s">
        <v>2235</v>
      </c>
      <c r="AB782">
        <f>(Table1[[#This Row],[ast]]/(Table1[[#This Row],[fga]]+(0.44*Table1[[#This Row],[fta]])+Table1[[#This Row],[ast]]+Table1[[#This Row],[tov]]))*100</f>
        <v>11.700468018720748</v>
      </c>
      <c r="AC782">
        <f>(Table1[[#This Row],[pts]]/(Table1[[#This Row],[fga]]+(0.44*Table1[[#This Row],[fta]])+Table1[[#This Row],[tov]]))</f>
        <v>1.1925795053003534</v>
      </c>
      <c r="AD7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783" spans="1:30" x14ac:dyDescent="0.25">
      <c r="A783">
        <v>17</v>
      </c>
      <c r="B783" s="1">
        <v>41609</v>
      </c>
      <c r="C783" t="s">
        <v>909</v>
      </c>
      <c r="D783" t="s">
        <v>49</v>
      </c>
      <c r="E783" t="s">
        <v>178</v>
      </c>
      <c r="F783" t="s">
        <v>118</v>
      </c>
      <c r="G783">
        <v>38</v>
      </c>
      <c r="H783">
        <v>8</v>
      </c>
      <c r="I783">
        <v>13</v>
      </c>
      <c r="J783">
        <v>0.61499999999999999</v>
      </c>
      <c r="K783">
        <v>1</v>
      </c>
      <c r="L783">
        <v>3</v>
      </c>
      <c r="M783">
        <v>0.33300000000000002</v>
      </c>
      <c r="N783">
        <v>9</v>
      </c>
      <c r="O783">
        <v>10</v>
      </c>
      <c r="P783">
        <v>0.9</v>
      </c>
      <c r="Q783">
        <v>0</v>
      </c>
      <c r="R783">
        <v>5</v>
      </c>
      <c r="S783">
        <v>5</v>
      </c>
      <c r="T783">
        <v>4</v>
      </c>
      <c r="U783">
        <v>1</v>
      </c>
      <c r="V783">
        <v>1</v>
      </c>
      <c r="W783">
        <v>3</v>
      </c>
      <c r="X783">
        <v>26</v>
      </c>
      <c r="Y783">
        <v>22.7</v>
      </c>
      <c r="Z783">
        <v>-4</v>
      </c>
      <c r="AA783" s="6" t="s">
        <v>2235</v>
      </c>
      <c r="AB783">
        <f>(Table1[[#This Row],[ast]]/(Table1[[#This Row],[fga]]+(0.44*Table1[[#This Row],[fta]])+Table1[[#This Row],[ast]]+Table1[[#This Row],[tov]]))*100</f>
        <v>16.393442622950822</v>
      </c>
      <c r="AC783">
        <f>(Table1[[#This Row],[pts]]/(Table1[[#This Row],[fga]]+(0.44*Table1[[#This Row],[fta]])+Table1[[#This Row],[tov]]))</f>
        <v>1.2745098039215688</v>
      </c>
      <c r="AD7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784" spans="1:30" x14ac:dyDescent="0.25">
      <c r="A784">
        <v>18</v>
      </c>
      <c r="B784" s="1">
        <v>41611</v>
      </c>
      <c r="C784" t="s">
        <v>910</v>
      </c>
      <c r="D784" t="s">
        <v>49</v>
      </c>
      <c r="E784" t="s">
        <v>69</v>
      </c>
      <c r="F784" t="s">
        <v>67</v>
      </c>
      <c r="G784">
        <v>37</v>
      </c>
      <c r="H784">
        <v>8</v>
      </c>
      <c r="I784">
        <v>15</v>
      </c>
      <c r="J784">
        <v>0.53300000000000003</v>
      </c>
      <c r="K784">
        <v>2</v>
      </c>
      <c r="L784">
        <v>5</v>
      </c>
      <c r="M784">
        <v>0.4</v>
      </c>
      <c r="N784">
        <v>5</v>
      </c>
      <c r="O784">
        <v>8</v>
      </c>
      <c r="P784">
        <v>0.625</v>
      </c>
      <c r="Q784">
        <v>3</v>
      </c>
      <c r="R784">
        <v>2</v>
      </c>
      <c r="S784">
        <v>5</v>
      </c>
      <c r="T784">
        <v>6</v>
      </c>
      <c r="U784">
        <v>2</v>
      </c>
      <c r="V784">
        <v>1</v>
      </c>
      <c r="W784">
        <v>6</v>
      </c>
      <c r="X784">
        <v>23</v>
      </c>
      <c r="Y784">
        <v>17.3</v>
      </c>
      <c r="Z784">
        <v>-6</v>
      </c>
      <c r="AA784" s="6" t="s">
        <v>2234</v>
      </c>
      <c r="AB784">
        <f>(Table1[[#This Row],[ast]]/(Table1[[#This Row],[fga]]+(0.44*Table1[[#This Row],[fta]])+Table1[[#This Row],[ast]]+Table1[[#This Row],[tov]]))*100</f>
        <v>19.65923984272608</v>
      </c>
      <c r="AC784">
        <f>(Table1[[#This Row],[pts]]/(Table1[[#This Row],[fga]]+(0.44*Table1[[#This Row],[fta]])+Table1[[#This Row],[tov]]))</f>
        <v>0.93800978792822187</v>
      </c>
      <c r="AD7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785" spans="1:30" x14ac:dyDescent="0.25">
      <c r="A785">
        <v>19</v>
      </c>
      <c r="B785" s="1">
        <v>41613</v>
      </c>
      <c r="C785" t="s">
        <v>911</v>
      </c>
      <c r="D785" t="s">
        <v>49</v>
      </c>
      <c r="E785" t="s">
        <v>89</v>
      </c>
      <c r="F785" t="s">
        <v>131</v>
      </c>
      <c r="G785">
        <v>33</v>
      </c>
      <c r="H785">
        <v>7</v>
      </c>
      <c r="I785">
        <v>17</v>
      </c>
      <c r="J785">
        <v>0.41199999999999998</v>
      </c>
      <c r="K785">
        <v>1</v>
      </c>
      <c r="L785">
        <v>4</v>
      </c>
      <c r="M785">
        <v>0.25</v>
      </c>
      <c r="N785">
        <v>6</v>
      </c>
      <c r="O785">
        <v>8</v>
      </c>
      <c r="P785">
        <v>0.75</v>
      </c>
      <c r="Q785">
        <v>0</v>
      </c>
      <c r="R785">
        <v>5</v>
      </c>
      <c r="S785">
        <v>5</v>
      </c>
      <c r="T785">
        <v>2</v>
      </c>
      <c r="U785">
        <v>3</v>
      </c>
      <c r="V785">
        <v>0</v>
      </c>
      <c r="W785">
        <v>1</v>
      </c>
      <c r="X785">
        <v>21</v>
      </c>
      <c r="Y785">
        <v>15.2</v>
      </c>
      <c r="Z785">
        <v>-21</v>
      </c>
      <c r="AA785" s="6" t="s">
        <v>2234</v>
      </c>
      <c r="AB785">
        <f>(Table1[[#This Row],[ast]]/(Table1[[#This Row],[fga]]+(0.44*Table1[[#This Row],[fta]])+Table1[[#This Row],[ast]]+Table1[[#This Row],[tov]]))*100</f>
        <v>8.5034013605442169</v>
      </c>
      <c r="AC785">
        <f>(Table1[[#This Row],[pts]]/(Table1[[#This Row],[fga]]+(0.44*Table1[[#This Row],[fta]])+Table1[[#This Row],[tov]]))</f>
        <v>0.97583643122676578</v>
      </c>
      <c r="AD7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0.54545454545454541</v>
      </c>
    </row>
    <row r="786" spans="1:30" x14ac:dyDescent="0.25">
      <c r="A786">
        <v>20</v>
      </c>
      <c r="B786" s="1">
        <v>41615</v>
      </c>
      <c r="C786" t="s">
        <v>912</v>
      </c>
      <c r="D786" t="s">
        <v>49</v>
      </c>
      <c r="E786" t="s">
        <v>62</v>
      </c>
      <c r="F786" t="s">
        <v>507</v>
      </c>
      <c r="G786">
        <v>31</v>
      </c>
      <c r="H786">
        <v>9</v>
      </c>
      <c r="I786">
        <v>12</v>
      </c>
      <c r="J786">
        <v>0.75</v>
      </c>
      <c r="K786">
        <v>0</v>
      </c>
      <c r="L786">
        <v>0</v>
      </c>
      <c r="N786">
        <v>3</v>
      </c>
      <c r="O786">
        <v>5</v>
      </c>
      <c r="P786">
        <v>0.6</v>
      </c>
      <c r="Q786">
        <v>4</v>
      </c>
      <c r="R786">
        <v>10</v>
      </c>
      <c r="S786">
        <v>14</v>
      </c>
      <c r="T786">
        <v>8</v>
      </c>
      <c r="U786">
        <v>2</v>
      </c>
      <c r="V786">
        <v>0</v>
      </c>
      <c r="W786">
        <v>7</v>
      </c>
      <c r="X786">
        <v>21</v>
      </c>
      <c r="Y786">
        <v>20.6</v>
      </c>
      <c r="Z786">
        <v>9</v>
      </c>
      <c r="AA786" s="6" t="s">
        <v>2235</v>
      </c>
      <c r="AB786">
        <f>(Table1[[#This Row],[ast]]/(Table1[[#This Row],[fga]]+(0.44*Table1[[#This Row],[fta]])+Table1[[#This Row],[ast]]+Table1[[#This Row],[tov]]))*100</f>
        <v>27.397260273972602</v>
      </c>
      <c r="AC786">
        <f>(Table1[[#This Row],[pts]]/(Table1[[#This Row],[fga]]+(0.44*Table1[[#This Row],[fta]])+Table1[[#This Row],[tov]]))</f>
        <v>0.99056603773584906</v>
      </c>
      <c r="AD7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1.064516129032258</v>
      </c>
    </row>
    <row r="787" spans="1:30" x14ac:dyDescent="0.25">
      <c r="A787">
        <v>21</v>
      </c>
      <c r="B787" s="1">
        <v>41616</v>
      </c>
      <c r="C787" t="s">
        <v>913</v>
      </c>
      <c r="D787" t="s">
        <v>49</v>
      </c>
      <c r="E787" t="s">
        <v>69</v>
      </c>
      <c r="F787" t="s">
        <v>244</v>
      </c>
      <c r="G787">
        <v>35</v>
      </c>
      <c r="H787">
        <v>10</v>
      </c>
      <c r="I787">
        <v>15</v>
      </c>
      <c r="J787">
        <v>0.66700000000000004</v>
      </c>
      <c r="K787">
        <v>0</v>
      </c>
      <c r="L787">
        <v>2</v>
      </c>
      <c r="M787">
        <v>0</v>
      </c>
      <c r="N787">
        <v>4</v>
      </c>
      <c r="O787">
        <v>5</v>
      </c>
      <c r="P787">
        <v>0.8</v>
      </c>
      <c r="Q787">
        <v>1</v>
      </c>
      <c r="R787">
        <v>6</v>
      </c>
      <c r="S787">
        <v>7</v>
      </c>
      <c r="T787">
        <v>9</v>
      </c>
      <c r="U787">
        <v>2</v>
      </c>
      <c r="V787">
        <v>0</v>
      </c>
      <c r="W787">
        <v>6</v>
      </c>
      <c r="X787">
        <v>24</v>
      </c>
      <c r="Y787">
        <v>21.1</v>
      </c>
      <c r="Z787">
        <v>18</v>
      </c>
      <c r="AA787" s="6" t="s">
        <v>2235</v>
      </c>
      <c r="AB787">
        <f>(Table1[[#This Row],[ast]]/(Table1[[#This Row],[fga]]+(0.44*Table1[[#This Row],[fta]])+Table1[[#This Row],[ast]]+Table1[[#This Row],[tov]]))*100</f>
        <v>27.950310559006208</v>
      </c>
      <c r="AC787">
        <f>(Table1[[#This Row],[pts]]/(Table1[[#This Row],[fga]]+(0.44*Table1[[#This Row],[fta]])+Table1[[#This Row],[tov]]))</f>
        <v>1.0344827586206897</v>
      </c>
      <c r="AD7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0.8571428571428571</v>
      </c>
    </row>
    <row r="788" spans="1:30" x14ac:dyDescent="0.25">
      <c r="A788">
        <v>22</v>
      </c>
      <c r="B788" s="1">
        <v>41618</v>
      </c>
      <c r="C788" t="s">
        <v>914</v>
      </c>
      <c r="D788" t="s">
        <v>49</v>
      </c>
      <c r="E788" t="s">
        <v>40</v>
      </c>
      <c r="F788" t="s">
        <v>104</v>
      </c>
      <c r="G788">
        <v>39</v>
      </c>
      <c r="H788">
        <v>6</v>
      </c>
      <c r="I788">
        <v>16</v>
      </c>
      <c r="J788">
        <v>0.375</v>
      </c>
      <c r="K788">
        <v>1</v>
      </c>
      <c r="L788">
        <v>4</v>
      </c>
      <c r="M788">
        <v>0.25</v>
      </c>
      <c r="N788">
        <v>4</v>
      </c>
      <c r="O788">
        <v>6</v>
      </c>
      <c r="P788">
        <v>0.66700000000000004</v>
      </c>
      <c r="Q788">
        <v>1</v>
      </c>
      <c r="R788">
        <v>13</v>
      </c>
      <c r="S788">
        <v>14</v>
      </c>
      <c r="T788">
        <v>6</v>
      </c>
      <c r="U788">
        <v>2</v>
      </c>
      <c r="V788">
        <v>0</v>
      </c>
      <c r="W788">
        <v>5</v>
      </c>
      <c r="X788">
        <v>17</v>
      </c>
      <c r="Y788">
        <v>12</v>
      </c>
      <c r="Z788">
        <v>-2</v>
      </c>
      <c r="AA788" s="6" t="s">
        <v>2234</v>
      </c>
      <c r="AB788">
        <f>(Table1[[#This Row],[ast]]/(Table1[[#This Row],[fga]]+(0.44*Table1[[#This Row],[fta]])+Table1[[#This Row],[ast]]+Table1[[#This Row],[tov]]))*100</f>
        <v>20.242914979757085</v>
      </c>
      <c r="AC788">
        <f>(Table1[[#This Row],[pts]]/(Table1[[#This Row],[fga]]+(0.44*Table1[[#This Row],[fta]])+Table1[[#This Row],[tov]]))</f>
        <v>0.71912013536379016</v>
      </c>
      <c r="AD7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0.5641025641025641</v>
      </c>
    </row>
    <row r="789" spans="1:30" x14ac:dyDescent="0.25">
      <c r="A789">
        <v>23</v>
      </c>
      <c r="B789" s="1">
        <v>41622</v>
      </c>
      <c r="C789" t="s">
        <v>915</v>
      </c>
      <c r="D789" t="s">
        <v>49</v>
      </c>
      <c r="E789" t="s">
        <v>27</v>
      </c>
      <c r="F789" t="s">
        <v>87</v>
      </c>
      <c r="G789">
        <v>41</v>
      </c>
      <c r="H789">
        <v>9</v>
      </c>
      <c r="I789">
        <v>12</v>
      </c>
      <c r="J789">
        <v>0.75</v>
      </c>
      <c r="K789">
        <v>0</v>
      </c>
      <c r="L789">
        <v>2</v>
      </c>
      <c r="M789">
        <v>0</v>
      </c>
      <c r="N789">
        <v>7</v>
      </c>
      <c r="O789">
        <v>10</v>
      </c>
      <c r="P789">
        <v>0.7</v>
      </c>
      <c r="Q789">
        <v>2</v>
      </c>
      <c r="R789">
        <v>7</v>
      </c>
      <c r="S789">
        <v>9</v>
      </c>
      <c r="T789">
        <v>9</v>
      </c>
      <c r="U789">
        <v>4</v>
      </c>
      <c r="V789">
        <v>0</v>
      </c>
      <c r="W789">
        <v>2</v>
      </c>
      <c r="X789">
        <v>25</v>
      </c>
      <c r="Y789">
        <v>30</v>
      </c>
      <c r="Z789">
        <v>6</v>
      </c>
      <c r="AA789" s="6" t="s">
        <v>2235</v>
      </c>
      <c r="AB789">
        <f>(Table1[[#This Row],[ast]]/(Table1[[#This Row],[fga]]+(0.44*Table1[[#This Row],[fta]])+Table1[[#This Row],[ast]]+Table1[[#This Row],[tov]]))*100</f>
        <v>32.846715328467155</v>
      </c>
      <c r="AC789">
        <f>(Table1[[#This Row],[pts]]/(Table1[[#This Row],[fga]]+(0.44*Table1[[#This Row],[fta]])+Table1[[#This Row],[tov]]))</f>
        <v>1.3586956521739131</v>
      </c>
      <c r="AD7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790" spans="1:30" x14ac:dyDescent="0.25">
      <c r="A790">
        <v>24</v>
      </c>
      <c r="B790" s="1">
        <v>41624</v>
      </c>
      <c r="C790" t="s">
        <v>916</v>
      </c>
      <c r="D790" t="s">
        <v>49</v>
      </c>
      <c r="E790" t="s">
        <v>115</v>
      </c>
      <c r="F790" t="s">
        <v>409</v>
      </c>
      <c r="G790">
        <v>34</v>
      </c>
      <c r="H790">
        <v>13</v>
      </c>
      <c r="I790">
        <v>17</v>
      </c>
      <c r="J790">
        <v>0.76500000000000001</v>
      </c>
      <c r="K790">
        <v>0</v>
      </c>
      <c r="L790">
        <v>1</v>
      </c>
      <c r="M790">
        <v>0</v>
      </c>
      <c r="N790">
        <v>4</v>
      </c>
      <c r="O790">
        <v>5</v>
      </c>
      <c r="P790">
        <v>0.8</v>
      </c>
      <c r="Q790">
        <v>1</v>
      </c>
      <c r="R790">
        <v>8</v>
      </c>
      <c r="S790">
        <v>9</v>
      </c>
      <c r="T790">
        <v>9</v>
      </c>
      <c r="U790">
        <v>1</v>
      </c>
      <c r="V790">
        <v>0</v>
      </c>
      <c r="W790">
        <v>3</v>
      </c>
      <c r="X790">
        <v>30</v>
      </c>
      <c r="Y790">
        <v>29.9</v>
      </c>
      <c r="Z790">
        <v>24</v>
      </c>
      <c r="AA790" s="6" t="s">
        <v>2235</v>
      </c>
      <c r="AB790">
        <f>(Table1[[#This Row],[ast]]/(Table1[[#This Row],[fga]]+(0.44*Table1[[#This Row],[fta]])+Table1[[#This Row],[ast]]+Table1[[#This Row],[tov]]))*100</f>
        <v>28.84615384615385</v>
      </c>
      <c r="AC790">
        <f>(Table1[[#This Row],[pts]]/(Table1[[#This Row],[fga]]+(0.44*Table1[[#This Row],[fta]])+Table1[[#This Row],[tov]]))</f>
        <v>1.3513513513513513</v>
      </c>
      <c r="AD7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1.2058823529411764</v>
      </c>
    </row>
    <row r="791" spans="1:30" x14ac:dyDescent="0.25">
      <c r="A791">
        <v>25</v>
      </c>
      <c r="B791" s="1">
        <v>41626</v>
      </c>
      <c r="C791" t="s">
        <v>917</v>
      </c>
      <c r="D791" t="s">
        <v>49</v>
      </c>
      <c r="E791" t="s">
        <v>40</v>
      </c>
      <c r="F791" t="s">
        <v>55</v>
      </c>
      <c r="G791">
        <v>36</v>
      </c>
      <c r="H791">
        <v>8</v>
      </c>
      <c r="I791">
        <v>14</v>
      </c>
      <c r="J791">
        <v>0.57099999999999995</v>
      </c>
      <c r="K791">
        <v>1</v>
      </c>
      <c r="L791">
        <v>3</v>
      </c>
      <c r="M791">
        <v>0.33300000000000002</v>
      </c>
      <c r="N791">
        <v>7</v>
      </c>
      <c r="O791">
        <v>7</v>
      </c>
      <c r="P791">
        <v>1</v>
      </c>
      <c r="Q791">
        <v>0</v>
      </c>
      <c r="R791">
        <v>9</v>
      </c>
      <c r="S791">
        <v>9</v>
      </c>
      <c r="T791">
        <v>7</v>
      </c>
      <c r="U791">
        <v>3</v>
      </c>
      <c r="V791">
        <v>0</v>
      </c>
      <c r="W791">
        <v>3</v>
      </c>
      <c r="X791">
        <v>24</v>
      </c>
      <c r="Y791">
        <v>23.8</v>
      </c>
      <c r="Z791">
        <v>16</v>
      </c>
      <c r="AA791" s="6" t="s">
        <v>2235</v>
      </c>
      <c r="AB791">
        <f>(Table1[[#This Row],[ast]]/(Table1[[#This Row],[fga]]+(0.44*Table1[[#This Row],[fta]])+Table1[[#This Row],[ast]]+Table1[[#This Row],[tov]]))*100</f>
        <v>25.849335302806502</v>
      </c>
      <c r="AC791">
        <f>(Table1[[#This Row],[pts]]/(Table1[[#This Row],[fga]]+(0.44*Table1[[#This Row],[fta]])+Table1[[#This Row],[tov]]))</f>
        <v>1.1952191235059761</v>
      </c>
      <c r="AD7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0.94444444444444442</v>
      </c>
    </row>
    <row r="792" spans="1:30" x14ac:dyDescent="0.25">
      <c r="A792">
        <v>26</v>
      </c>
      <c r="B792" s="1">
        <v>41628</v>
      </c>
      <c r="C792" t="s">
        <v>918</v>
      </c>
      <c r="D792" t="s">
        <v>49</v>
      </c>
      <c r="E792" t="s">
        <v>28</v>
      </c>
      <c r="F792" t="s">
        <v>190</v>
      </c>
      <c r="G792">
        <v>31</v>
      </c>
      <c r="H792">
        <v>8</v>
      </c>
      <c r="I792">
        <v>11</v>
      </c>
      <c r="J792">
        <v>0.72699999999999998</v>
      </c>
      <c r="K792">
        <v>1</v>
      </c>
      <c r="L792">
        <v>2</v>
      </c>
      <c r="M792">
        <v>0.5</v>
      </c>
      <c r="N792">
        <v>1</v>
      </c>
      <c r="O792">
        <v>2</v>
      </c>
      <c r="P792">
        <v>0.5</v>
      </c>
      <c r="Q792">
        <v>2</v>
      </c>
      <c r="R792">
        <v>4</v>
      </c>
      <c r="S792">
        <v>6</v>
      </c>
      <c r="T792">
        <v>8</v>
      </c>
      <c r="U792">
        <v>1</v>
      </c>
      <c r="V792">
        <v>1</v>
      </c>
      <c r="W792">
        <v>1</v>
      </c>
      <c r="X792">
        <v>18</v>
      </c>
      <c r="Y792">
        <v>21.6</v>
      </c>
      <c r="Z792">
        <v>14</v>
      </c>
      <c r="AA792" s="6" t="s">
        <v>2235</v>
      </c>
      <c r="AB792">
        <f>(Table1[[#This Row],[ast]]/(Table1[[#This Row],[fga]]+(0.44*Table1[[#This Row],[fta]])+Table1[[#This Row],[ast]]+Table1[[#This Row],[tov]]))*100</f>
        <v>38.314176245210724</v>
      </c>
      <c r="AC792">
        <f>(Table1[[#This Row],[pts]]/(Table1[[#This Row],[fga]]+(0.44*Table1[[#This Row],[fta]])+Table1[[#This Row],[tov]]))</f>
        <v>1.3975155279503104</v>
      </c>
      <c r="AD7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0.93548387096774188</v>
      </c>
    </row>
    <row r="793" spans="1:30" x14ac:dyDescent="0.25">
      <c r="A793">
        <v>27</v>
      </c>
      <c r="B793" s="1">
        <v>41631</v>
      </c>
      <c r="C793" t="s">
        <v>919</v>
      </c>
      <c r="D793" t="s">
        <v>49</v>
      </c>
      <c r="E793" t="s">
        <v>64</v>
      </c>
      <c r="F793" t="s">
        <v>137</v>
      </c>
      <c r="G793">
        <v>46</v>
      </c>
      <c r="H793">
        <v>16</v>
      </c>
      <c r="I793">
        <v>28</v>
      </c>
      <c r="J793">
        <v>0.57099999999999995</v>
      </c>
      <c r="K793">
        <v>4</v>
      </c>
      <c r="L793">
        <v>9</v>
      </c>
      <c r="M793">
        <v>0.44400000000000001</v>
      </c>
      <c r="N793">
        <v>2</v>
      </c>
      <c r="O793">
        <v>6</v>
      </c>
      <c r="P793">
        <v>0.33300000000000002</v>
      </c>
      <c r="Q793">
        <v>4</v>
      </c>
      <c r="R793">
        <v>4</v>
      </c>
      <c r="S793">
        <v>8</v>
      </c>
      <c r="T793">
        <v>6</v>
      </c>
      <c r="U793">
        <v>2</v>
      </c>
      <c r="V793">
        <v>0</v>
      </c>
      <c r="W793">
        <v>0</v>
      </c>
      <c r="X793">
        <v>38</v>
      </c>
      <c r="Y793">
        <v>32.6</v>
      </c>
      <c r="Z793">
        <v>-4</v>
      </c>
      <c r="AA793" s="6" t="s">
        <v>2235</v>
      </c>
      <c r="AB793">
        <f>(Table1[[#This Row],[ast]]/(Table1[[#This Row],[fga]]+(0.44*Table1[[#This Row],[fta]])+Table1[[#This Row],[ast]]+Table1[[#This Row],[tov]]))*100</f>
        <v>16.375545851528383</v>
      </c>
      <c r="AC793">
        <f>(Table1[[#This Row],[pts]]/(Table1[[#This Row],[fga]]+(0.44*Table1[[#This Row],[fta]])+Table1[[#This Row],[tov]]))</f>
        <v>1.2402088772845952</v>
      </c>
      <c r="AD7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0.82608695652173914</v>
      </c>
    </row>
    <row r="794" spans="1:30" x14ac:dyDescent="0.25">
      <c r="A794">
        <v>28</v>
      </c>
      <c r="B794" s="1">
        <v>41633</v>
      </c>
      <c r="C794" t="s">
        <v>920</v>
      </c>
      <c r="D794" t="s">
        <v>49</v>
      </c>
      <c r="E794" t="s">
        <v>108</v>
      </c>
      <c r="F794" t="s">
        <v>116</v>
      </c>
      <c r="G794">
        <v>36</v>
      </c>
      <c r="H794">
        <v>7</v>
      </c>
      <c r="I794">
        <v>14</v>
      </c>
      <c r="J794">
        <v>0.5</v>
      </c>
      <c r="K794">
        <v>0</v>
      </c>
      <c r="L794">
        <v>4</v>
      </c>
      <c r="M794">
        <v>0</v>
      </c>
      <c r="N794">
        <v>5</v>
      </c>
      <c r="O794">
        <v>9</v>
      </c>
      <c r="P794">
        <v>0.55600000000000005</v>
      </c>
      <c r="Q794">
        <v>0</v>
      </c>
      <c r="R794">
        <v>8</v>
      </c>
      <c r="S794">
        <v>8</v>
      </c>
      <c r="T794">
        <v>4</v>
      </c>
      <c r="U794">
        <v>0</v>
      </c>
      <c r="V794">
        <v>0</v>
      </c>
      <c r="W794">
        <v>2</v>
      </c>
      <c r="X794">
        <v>19</v>
      </c>
      <c r="Y794">
        <v>12.8</v>
      </c>
      <c r="Z794">
        <v>0</v>
      </c>
      <c r="AA794" s="6" t="s">
        <v>2235</v>
      </c>
      <c r="AB794">
        <f>(Table1[[#This Row],[ast]]/(Table1[[#This Row],[fga]]+(0.44*Table1[[#This Row],[fta]])+Table1[[#This Row],[ast]]+Table1[[#This Row],[tov]]))*100</f>
        <v>16.694490818030051</v>
      </c>
      <c r="AC794">
        <f>(Table1[[#This Row],[pts]]/(Table1[[#This Row],[fga]]+(0.44*Table1[[#This Row],[fta]])+Table1[[#This Row],[tov]]))</f>
        <v>0.95190380761523041</v>
      </c>
      <c r="AD7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795" spans="1:30" x14ac:dyDescent="0.25">
      <c r="A795">
        <v>29</v>
      </c>
      <c r="B795" s="1">
        <v>41635</v>
      </c>
      <c r="C795" t="s">
        <v>921</v>
      </c>
      <c r="D795" t="s">
        <v>49</v>
      </c>
      <c r="E795" t="s">
        <v>28</v>
      </c>
      <c r="F795" t="s">
        <v>50</v>
      </c>
      <c r="G795">
        <v>44</v>
      </c>
      <c r="H795">
        <v>12</v>
      </c>
      <c r="I795">
        <v>23</v>
      </c>
      <c r="J795">
        <v>0.52200000000000002</v>
      </c>
      <c r="K795">
        <v>4</v>
      </c>
      <c r="L795">
        <v>9</v>
      </c>
      <c r="M795">
        <v>0.44400000000000001</v>
      </c>
      <c r="N795">
        <v>5</v>
      </c>
      <c r="O795">
        <v>6</v>
      </c>
      <c r="P795">
        <v>0.83299999999999996</v>
      </c>
      <c r="Q795">
        <v>0</v>
      </c>
      <c r="R795">
        <v>8</v>
      </c>
      <c r="S795">
        <v>8</v>
      </c>
      <c r="T795">
        <v>8</v>
      </c>
      <c r="U795">
        <v>0</v>
      </c>
      <c r="V795">
        <v>0</v>
      </c>
      <c r="W795">
        <v>2</v>
      </c>
      <c r="X795">
        <v>33</v>
      </c>
      <c r="Y795">
        <v>26.1</v>
      </c>
      <c r="Z795">
        <v>-10</v>
      </c>
      <c r="AA795" s="6" t="s">
        <v>2234</v>
      </c>
      <c r="AB795">
        <f>(Table1[[#This Row],[ast]]/(Table1[[#This Row],[fga]]+(0.44*Table1[[#This Row],[fta]])+Table1[[#This Row],[ast]]+Table1[[#This Row],[tov]]))*100</f>
        <v>22.446689113355781</v>
      </c>
      <c r="AC795">
        <f>(Table1[[#This Row],[pts]]/(Table1[[#This Row],[fga]]+(0.44*Table1[[#This Row],[fta]])+Table1[[#This Row],[tov]]))</f>
        <v>1.1939218523878437</v>
      </c>
      <c r="AD7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0.79545454545454541</v>
      </c>
    </row>
    <row r="796" spans="1:30" x14ac:dyDescent="0.25">
      <c r="A796">
        <v>30</v>
      </c>
      <c r="B796" s="1">
        <v>41638</v>
      </c>
      <c r="C796" t="s">
        <v>922</v>
      </c>
      <c r="D796" t="s">
        <v>49</v>
      </c>
      <c r="E796" t="s">
        <v>37</v>
      </c>
      <c r="F796" t="s">
        <v>55</v>
      </c>
      <c r="G796">
        <v>40</v>
      </c>
      <c r="H796">
        <v>8</v>
      </c>
      <c r="I796">
        <v>15</v>
      </c>
      <c r="J796">
        <v>0.53300000000000003</v>
      </c>
      <c r="K796">
        <v>5</v>
      </c>
      <c r="L796">
        <v>9</v>
      </c>
      <c r="M796">
        <v>0.55600000000000005</v>
      </c>
      <c r="N796">
        <v>5</v>
      </c>
      <c r="O796">
        <v>8</v>
      </c>
      <c r="P796">
        <v>0.625</v>
      </c>
      <c r="Q796">
        <v>1</v>
      </c>
      <c r="R796">
        <v>5</v>
      </c>
      <c r="S796">
        <v>6</v>
      </c>
      <c r="T796">
        <v>10</v>
      </c>
      <c r="U796">
        <v>0</v>
      </c>
      <c r="V796">
        <v>1</v>
      </c>
      <c r="W796">
        <v>4</v>
      </c>
      <c r="X796">
        <v>26</v>
      </c>
      <c r="Y796">
        <v>23.4</v>
      </c>
      <c r="Z796">
        <v>4</v>
      </c>
      <c r="AA796" s="6" t="s">
        <v>2235</v>
      </c>
      <c r="AB796">
        <f>(Table1[[#This Row],[ast]]/(Table1[[#This Row],[fga]]+(0.44*Table1[[#This Row],[fta]])+Table1[[#This Row],[ast]]+Table1[[#This Row],[tov]]))*100</f>
        <v>30.750307503075035</v>
      </c>
      <c r="AC796">
        <f>(Table1[[#This Row],[pts]]/(Table1[[#This Row],[fga]]+(0.44*Table1[[#This Row],[fta]])+Table1[[#This Row],[tov]]))</f>
        <v>1.1545293072824157</v>
      </c>
      <c r="AD7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0.72499999999999998</v>
      </c>
    </row>
    <row r="797" spans="1:30" x14ac:dyDescent="0.25">
      <c r="A797">
        <v>31</v>
      </c>
      <c r="B797" s="1">
        <v>41641</v>
      </c>
      <c r="C797" t="s">
        <v>923</v>
      </c>
      <c r="D797" t="s">
        <v>49</v>
      </c>
      <c r="E797" t="s">
        <v>112</v>
      </c>
      <c r="F797" t="s">
        <v>32</v>
      </c>
      <c r="G797">
        <v>40</v>
      </c>
      <c r="H797">
        <v>10</v>
      </c>
      <c r="I797">
        <v>16</v>
      </c>
      <c r="J797">
        <v>0.625</v>
      </c>
      <c r="K797">
        <v>1</v>
      </c>
      <c r="L797">
        <v>4</v>
      </c>
      <c r="M797">
        <v>0.25</v>
      </c>
      <c r="N797">
        <v>5</v>
      </c>
      <c r="O797">
        <v>8</v>
      </c>
      <c r="P797">
        <v>0.625</v>
      </c>
      <c r="Q797">
        <v>0</v>
      </c>
      <c r="R797">
        <v>5</v>
      </c>
      <c r="S797">
        <v>5</v>
      </c>
      <c r="T797">
        <v>5</v>
      </c>
      <c r="U797">
        <v>0</v>
      </c>
      <c r="V797">
        <v>1</v>
      </c>
      <c r="W797">
        <v>8</v>
      </c>
      <c r="X797">
        <v>26</v>
      </c>
      <c r="Y797">
        <v>15.3</v>
      </c>
      <c r="Z797">
        <v>-11</v>
      </c>
      <c r="AA797" s="6" t="s">
        <v>2234</v>
      </c>
      <c r="AB797">
        <f>(Table1[[#This Row],[ast]]/(Table1[[#This Row],[fga]]+(0.44*Table1[[#This Row],[fta]])+Table1[[#This Row],[ast]]+Table1[[#This Row],[tov]]))*100</f>
        <v>15.375153751537518</v>
      </c>
      <c r="AC797">
        <f>(Table1[[#This Row],[pts]]/(Table1[[#This Row],[fga]]+(0.44*Table1[[#This Row],[fta]])+Table1[[#This Row],[tov]]))</f>
        <v>0.94476744186046513</v>
      </c>
      <c r="AD7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798" spans="1:30" x14ac:dyDescent="0.25">
      <c r="A798">
        <v>32</v>
      </c>
      <c r="B798" s="1">
        <v>41643</v>
      </c>
      <c r="C798" t="s">
        <v>924</v>
      </c>
      <c r="D798" t="s">
        <v>49</v>
      </c>
      <c r="E798" t="s">
        <v>93</v>
      </c>
      <c r="F798" t="s">
        <v>181</v>
      </c>
      <c r="G798">
        <v>36</v>
      </c>
      <c r="H798">
        <v>5</v>
      </c>
      <c r="I798">
        <v>13</v>
      </c>
      <c r="J798">
        <v>0.38500000000000001</v>
      </c>
      <c r="K798">
        <v>0</v>
      </c>
      <c r="L798">
        <v>1</v>
      </c>
      <c r="M798">
        <v>0</v>
      </c>
      <c r="N798">
        <v>5</v>
      </c>
      <c r="O798">
        <v>8</v>
      </c>
      <c r="P798">
        <v>0.625</v>
      </c>
      <c r="Q798">
        <v>1</v>
      </c>
      <c r="R798">
        <v>7</v>
      </c>
      <c r="S798">
        <v>8</v>
      </c>
      <c r="T798">
        <v>8</v>
      </c>
      <c r="U798">
        <v>1</v>
      </c>
      <c r="V798">
        <v>0</v>
      </c>
      <c r="W798">
        <v>3</v>
      </c>
      <c r="X798">
        <v>15</v>
      </c>
      <c r="Y798">
        <v>12.7</v>
      </c>
      <c r="Z798">
        <v>17</v>
      </c>
      <c r="AA798" s="6" t="s">
        <v>2235</v>
      </c>
      <c r="AB798">
        <f>(Table1[[#This Row],[ast]]/(Table1[[#This Row],[fga]]+(0.44*Table1[[#This Row],[fta]])+Table1[[#This Row],[ast]]+Table1[[#This Row],[tov]]))*100</f>
        <v>29.069767441860467</v>
      </c>
      <c r="AC798">
        <f>(Table1[[#This Row],[pts]]/(Table1[[#This Row],[fga]]+(0.44*Table1[[#This Row],[fta]])+Table1[[#This Row],[tov]]))</f>
        <v>0.76844262295081966</v>
      </c>
      <c r="AD7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799" spans="1:30" x14ac:dyDescent="0.25">
      <c r="A799">
        <v>33</v>
      </c>
      <c r="B799" s="1">
        <v>41644</v>
      </c>
      <c r="C799" t="s">
        <v>925</v>
      </c>
      <c r="D799" t="s">
        <v>49</v>
      </c>
      <c r="E799" t="s">
        <v>79</v>
      </c>
      <c r="F799" t="s">
        <v>142</v>
      </c>
      <c r="G799">
        <v>38</v>
      </c>
      <c r="H799">
        <v>12</v>
      </c>
      <c r="I799">
        <v>18</v>
      </c>
      <c r="J799">
        <v>0.66700000000000004</v>
      </c>
      <c r="K799">
        <v>0</v>
      </c>
      <c r="L799">
        <v>0</v>
      </c>
      <c r="N799">
        <v>6</v>
      </c>
      <c r="O799">
        <v>7</v>
      </c>
      <c r="P799">
        <v>0.85699999999999998</v>
      </c>
      <c r="Q799">
        <v>1</v>
      </c>
      <c r="R799">
        <v>3</v>
      </c>
      <c r="S799">
        <v>4</v>
      </c>
      <c r="T799">
        <v>5</v>
      </c>
      <c r="U799">
        <v>1</v>
      </c>
      <c r="V799">
        <v>0</v>
      </c>
      <c r="W799">
        <v>1</v>
      </c>
      <c r="X799">
        <v>30</v>
      </c>
      <c r="Y799">
        <v>26.5</v>
      </c>
      <c r="Z799">
        <v>1</v>
      </c>
      <c r="AA799" s="6" t="s">
        <v>2235</v>
      </c>
      <c r="AB799">
        <f>(Table1[[#This Row],[ast]]/(Table1[[#This Row],[fga]]+(0.44*Table1[[#This Row],[fta]])+Table1[[#This Row],[ast]]+Table1[[#This Row],[tov]]))*100</f>
        <v>18.46381093057607</v>
      </c>
      <c r="AC799">
        <f>(Table1[[#This Row],[pts]]/(Table1[[#This Row],[fga]]+(0.44*Table1[[#This Row],[fta]])+Table1[[#This Row],[tov]]))</f>
        <v>1.3586956521739131</v>
      </c>
      <c r="AD7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0.84210526315789469</v>
      </c>
    </row>
    <row r="800" spans="1:30" x14ac:dyDescent="0.25">
      <c r="A800">
        <v>34</v>
      </c>
      <c r="B800" s="1">
        <v>41646</v>
      </c>
      <c r="C800" t="s">
        <v>926</v>
      </c>
      <c r="D800" t="s">
        <v>49</v>
      </c>
      <c r="E800" t="s">
        <v>927</v>
      </c>
      <c r="F800" t="s">
        <v>190</v>
      </c>
      <c r="G800">
        <v>35</v>
      </c>
      <c r="H800">
        <v>13</v>
      </c>
      <c r="I800">
        <v>22</v>
      </c>
      <c r="J800">
        <v>0.59099999999999997</v>
      </c>
      <c r="K800">
        <v>3</v>
      </c>
      <c r="L800">
        <v>6</v>
      </c>
      <c r="M800">
        <v>0.5</v>
      </c>
      <c r="N800">
        <v>3</v>
      </c>
      <c r="O800">
        <v>3</v>
      </c>
      <c r="P800">
        <v>1</v>
      </c>
      <c r="Q800">
        <v>1</v>
      </c>
      <c r="R800">
        <v>2</v>
      </c>
      <c r="S800">
        <v>3</v>
      </c>
      <c r="T800">
        <v>5</v>
      </c>
      <c r="U800">
        <v>2</v>
      </c>
      <c r="V800">
        <v>0</v>
      </c>
      <c r="W800">
        <v>3</v>
      </c>
      <c r="X800">
        <v>32</v>
      </c>
      <c r="Y800">
        <v>25.2</v>
      </c>
      <c r="Z800">
        <v>19</v>
      </c>
      <c r="AA800" s="6" t="s">
        <v>2235</v>
      </c>
      <c r="AB800">
        <f>(Table1[[#This Row],[ast]]/(Table1[[#This Row],[fga]]+(0.44*Table1[[#This Row],[fta]])+Table1[[#This Row],[ast]]+Table1[[#This Row],[tov]]))*100</f>
        <v>15.964240102171138</v>
      </c>
      <c r="AC800">
        <f>(Table1[[#This Row],[pts]]/(Table1[[#This Row],[fga]]+(0.44*Table1[[#This Row],[fta]])+Table1[[#This Row],[tov]]))</f>
        <v>1.21580547112462</v>
      </c>
      <c r="AD8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0.8571428571428571</v>
      </c>
    </row>
    <row r="801" spans="1:30" x14ac:dyDescent="0.25">
      <c r="A801">
        <v>35</v>
      </c>
      <c r="B801" s="1">
        <v>41648</v>
      </c>
      <c r="C801" t="s">
        <v>928</v>
      </c>
      <c r="D801" t="s">
        <v>49</v>
      </c>
      <c r="E801" t="s">
        <v>46</v>
      </c>
      <c r="F801" t="s">
        <v>67</v>
      </c>
      <c r="G801">
        <v>41</v>
      </c>
      <c r="H801">
        <v>12</v>
      </c>
      <c r="I801">
        <v>17</v>
      </c>
      <c r="J801">
        <v>0.70599999999999996</v>
      </c>
      <c r="K801">
        <v>1</v>
      </c>
      <c r="L801">
        <v>4</v>
      </c>
      <c r="M801">
        <v>0.25</v>
      </c>
      <c r="N801">
        <v>7</v>
      </c>
      <c r="O801">
        <v>11</v>
      </c>
      <c r="P801">
        <v>0.63600000000000001</v>
      </c>
      <c r="Q801">
        <v>0</v>
      </c>
      <c r="R801">
        <v>5</v>
      </c>
      <c r="S801">
        <v>5</v>
      </c>
      <c r="T801">
        <v>6</v>
      </c>
      <c r="U801">
        <v>1</v>
      </c>
      <c r="V801">
        <v>1</v>
      </c>
      <c r="W801">
        <v>6</v>
      </c>
      <c r="X801">
        <v>32</v>
      </c>
      <c r="Y801">
        <v>23.9</v>
      </c>
      <c r="Z801">
        <v>1</v>
      </c>
      <c r="AA801" s="6" t="s">
        <v>2234</v>
      </c>
      <c r="AB801">
        <f>(Table1[[#This Row],[ast]]/(Table1[[#This Row],[fga]]+(0.44*Table1[[#This Row],[fta]])+Table1[[#This Row],[ast]]+Table1[[#This Row],[tov]]))*100</f>
        <v>17.730496453900706</v>
      </c>
      <c r="AC801">
        <f>(Table1[[#This Row],[pts]]/(Table1[[#This Row],[fga]]+(0.44*Table1[[#This Row],[fta]])+Table1[[#This Row],[tov]]))</f>
        <v>1.1494252873563218</v>
      </c>
      <c r="AD8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0.73170731707317072</v>
      </c>
    </row>
    <row r="802" spans="1:30" x14ac:dyDescent="0.25">
      <c r="A802">
        <v>36</v>
      </c>
      <c r="B802" s="1">
        <v>41649</v>
      </c>
      <c r="C802" t="s">
        <v>929</v>
      </c>
      <c r="D802" t="s">
        <v>49</v>
      </c>
      <c r="E802" t="s">
        <v>820</v>
      </c>
      <c r="F802" t="s">
        <v>32</v>
      </c>
      <c r="G802">
        <v>49</v>
      </c>
      <c r="H802">
        <v>12</v>
      </c>
      <c r="I802">
        <v>21</v>
      </c>
      <c r="J802">
        <v>0.57099999999999995</v>
      </c>
      <c r="K802">
        <v>2</v>
      </c>
      <c r="L802">
        <v>5</v>
      </c>
      <c r="M802">
        <v>0.4</v>
      </c>
      <c r="N802">
        <v>10</v>
      </c>
      <c r="O802">
        <v>12</v>
      </c>
      <c r="P802">
        <v>0.83299999999999996</v>
      </c>
      <c r="Q802">
        <v>3</v>
      </c>
      <c r="R802">
        <v>4</v>
      </c>
      <c r="S802">
        <v>7</v>
      </c>
      <c r="T802">
        <v>5</v>
      </c>
      <c r="U802">
        <v>0</v>
      </c>
      <c r="V802">
        <v>0</v>
      </c>
      <c r="W802">
        <v>4</v>
      </c>
      <c r="X802">
        <v>36</v>
      </c>
      <c r="Y802">
        <v>25.7</v>
      </c>
      <c r="Z802">
        <v>-1</v>
      </c>
      <c r="AA802" s="6" t="s">
        <v>2234</v>
      </c>
      <c r="AB802">
        <f>(Table1[[#This Row],[ast]]/(Table1[[#This Row],[fga]]+(0.44*Table1[[#This Row],[fta]])+Table1[[#This Row],[ast]]+Table1[[#This Row],[tov]]))*100</f>
        <v>14.172335600907029</v>
      </c>
      <c r="AC802">
        <f>(Table1[[#This Row],[pts]]/(Table1[[#This Row],[fga]]+(0.44*Table1[[#This Row],[fta]])+Table1[[#This Row],[tov]]))</f>
        <v>1.1889035667107002</v>
      </c>
      <c r="AD8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0.67346938775510201</v>
      </c>
    </row>
    <row r="803" spans="1:30" x14ac:dyDescent="0.25">
      <c r="A803">
        <v>37</v>
      </c>
      <c r="B803" s="1">
        <v>41654</v>
      </c>
      <c r="C803" t="s">
        <v>930</v>
      </c>
      <c r="D803" t="s">
        <v>49</v>
      </c>
      <c r="E803" t="s">
        <v>43</v>
      </c>
      <c r="F803" t="s">
        <v>113</v>
      </c>
      <c r="G803">
        <v>41</v>
      </c>
      <c r="H803">
        <v>8</v>
      </c>
      <c r="I803">
        <v>18</v>
      </c>
      <c r="J803">
        <v>0.44400000000000001</v>
      </c>
      <c r="K803">
        <v>0</v>
      </c>
      <c r="L803">
        <v>4</v>
      </c>
      <c r="M803">
        <v>0</v>
      </c>
      <c r="N803">
        <v>9</v>
      </c>
      <c r="O803">
        <v>10</v>
      </c>
      <c r="P803">
        <v>0.9</v>
      </c>
      <c r="Q803">
        <v>2</v>
      </c>
      <c r="R803">
        <v>6</v>
      </c>
      <c r="S803">
        <v>8</v>
      </c>
      <c r="T803">
        <v>7</v>
      </c>
      <c r="U803">
        <v>2</v>
      </c>
      <c r="V803">
        <v>0</v>
      </c>
      <c r="W803">
        <v>4</v>
      </c>
      <c r="X803">
        <v>25</v>
      </c>
      <c r="Y803">
        <v>20.9</v>
      </c>
      <c r="Z803">
        <v>-15</v>
      </c>
      <c r="AA803" s="6" t="s">
        <v>2234</v>
      </c>
      <c r="AB803">
        <f>(Table1[[#This Row],[ast]]/(Table1[[#This Row],[fga]]+(0.44*Table1[[#This Row],[fta]])+Table1[[#This Row],[ast]]+Table1[[#This Row],[tov]]))*100</f>
        <v>20.95808383233533</v>
      </c>
      <c r="AC803">
        <f>(Table1[[#This Row],[pts]]/(Table1[[#This Row],[fga]]+(0.44*Table1[[#This Row],[fta]])+Table1[[#This Row],[tov]]))</f>
        <v>0.94696969696969702</v>
      </c>
      <c r="AD8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0.65853658536585369</v>
      </c>
    </row>
    <row r="804" spans="1:30" x14ac:dyDescent="0.25">
      <c r="A804">
        <v>38</v>
      </c>
      <c r="B804" s="1">
        <v>41656</v>
      </c>
      <c r="C804" t="s">
        <v>931</v>
      </c>
      <c r="D804" t="s">
        <v>49</v>
      </c>
      <c r="E804" t="s">
        <v>54</v>
      </c>
      <c r="F804" t="s">
        <v>244</v>
      </c>
      <c r="G804">
        <v>37</v>
      </c>
      <c r="H804">
        <v>7</v>
      </c>
      <c r="I804">
        <v>13</v>
      </c>
      <c r="J804">
        <v>0.53800000000000003</v>
      </c>
      <c r="K804">
        <v>0</v>
      </c>
      <c r="L804">
        <v>1</v>
      </c>
      <c r="M804">
        <v>0</v>
      </c>
      <c r="N804">
        <v>7</v>
      </c>
      <c r="O804">
        <v>8</v>
      </c>
      <c r="P804">
        <v>0.875</v>
      </c>
      <c r="Q804">
        <v>1</v>
      </c>
      <c r="R804">
        <v>7</v>
      </c>
      <c r="S804">
        <v>8</v>
      </c>
      <c r="T804">
        <v>10</v>
      </c>
      <c r="U804">
        <v>2</v>
      </c>
      <c r="V804">
        <v>1</v>
      </c>
      <c r="W804">
        <v>3</v>
      </c>
      <c r="X804">
        <v>21</v>
      </c>
      <c r="Y804">
        <v>22.6</v>
      </c>
      <c r="Z804">
        <v>17</v>
      </c>
      <c r="AA804" s="6" t="s">
        <v>2235</v>
      </c>
      <c r="AB804">
        <f>(Table1[[#This Row],[ast]]/(Table1[[#This Row],[fga]]+(0.44*Table1[[#This Row],[fta]])+Table1[[#This Row],[ast]]+Table1[[#This Row],[tov]]))*100</f>
        <v>33.875338753387538</v>
      </c>
      <c r="AC804">
        <f>(Table1[[#This Row],[pts]]/(Table1[[#This Row],[fga]]+(0.44*Table1[[#This Row],[fta]])+Table1[[#This Row],[tov]]))</f>
        <v>1.0758196721311475</v>
      </c>
      <c r="AD8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805" spans="1:30" x14ac:dyDescent="0.25">
      <c r="A805">
        <v>39</v>
      </c>
      <c r="B805" s="1">
        <v>41657</v>
      </c>
      <c r="C805" t="s">
        <v>932</v>
      </c>
      <c r="D805" t="s">
        <v>49</v>
      </c>
      <c r="E805" t="s">
        <v>178</v>
      </c>
      <c r="F805" t="s">
        <v>58</v>
      </c>
      <c r="G805">
        <v>45</v>
      </c>
      <c r="H805">
        <v>13</v>
      </c>
      <c r="I805">
        <v>25</v>
      </c>
      <c r="J805">
        <v>0.52</v>
      </c>
      <c r="K805">
        <v>0</v>
      </c>
      <c r="L805">
        <v>3</v>
      </c>
      <c r="M805">
        <v>0</v>
      </c>
      <c r="N805">
        <v>8</v>
      </c>
      <c r="O805">
        <v>10</v>
      </c>
      <c r="P805">
        <v>0.8</v>
      </c>
      <c r="Q805">
        <v>2</v>
      </c>
      <c r="R805">
        <v>6</v>
      </c>
      <c r="S805">
        <v>8</v>
      </c>
      <c r="T805">
        <v>6</v>
      </c>
      <c r="U805">
        <v>1</v>
      </c>
      <c r="V805">
        <v>0</v>
      </c>
      <c r="W805">
        <v>2</v>
      </c>
      <c r="X805">
        <v>34</v>
      </c>
      <c r="Y805">
        <v>25.7</v>
      </c>
      <c r="Z805">
        <v>15</v>
      </c>
      <c r="AA805" s="6" t="s">
        <v>2235</v>
      </c>
      <c r="AB805">
        <f>(Table1[[#This Row],[ast]]/(Table1[[#This Row],[fga]]+(0.44*Table1[[#This Row],[fta]])+Table1[[#This Row],[ast]]+Table1[[#This Row],[tov]]))*100</f>
        <v>16.042780748663102</v>
      </c>
      <c r="AC805">
        <f>(Table1[[#This Row],[pts]]/(Table1[[#This Row],[fga]]+(0.44*Table1[[#This Row],[fta]])+Table1[[#This Row],[tov]]))</f>
        <v>1.0828025477707006</v>
      </c>
      <c r="AD8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0.73333333333333328</v>
      </c>
    </row>
    <row r="806" spans="1:30" x14ac:dyDescent="0.25">
      <c r="A806">
        <v>40</v>
      </c>
      <c r="B806" s="1">
        <v>41659</v>
      </c>
      <c r="C806" t="s">
        <v>933</v>
      </c>
      <c r="D806" t="s">
        <v>49</v>
      </c>
      <c r="E806" t="s">
        <v>64</v>
      </c>
      <c r="F806" t="s">
        <v>72</v>
      </c>
      <c r="G806">
        <v>39</v>
      </c>
      <c r="H806">
        <v>11</v>
      </c>
      <c r="I806">
        <v>21</v>
      </c>
      <c r="J806">
        <v>0.52400000000000002</v>
      </c>
      <c r="K806">
        <v>3</v>
      </c>
      <c r="L806">
        <v>7</v>
      </c>
      <c r="M806">
        <v>0.42899999999999999</v>
      </c>
      <c r="N806">
        <v>5</v>
      </c>
      <c r="O806">
        <v>8</v>
      </c>
      <c r="P806">
        <v>0.625</v>
      </c>
      <c r="Q806">
        <v>1</v>
      </c>
      <c r="R806">
        <v>3</v>
      </c>
      <c r="S806">
        <v>4</v>
      </c>
      <c r="T806">
        <v>6</v>
      </c>
      <c r="U806">
        <v>1</v>
      </c>
      <c r="V806">
        <v>0</v>
      </c>
      <c r="W806">
        <v>3</v>
      </c>
      <c r="X806">
        <v>30</v>
      </c>
      <c r="Y806">
        <v>21.9</v>
      </c>
      <c r="Z806">
        <v>0</v>
      </c>
      <c r="AA806" s="6" t="s">
        <v>2234</v>
      </c>
      <c r="AB806">
        <f>(Table1[[#This Row],[ast]]/(Table1[[#This Row],[fga]]+(0.44*Table1[[#This Row],[fta]])+Table1[[#This Row],[ast]]+Table1[[#This Row],[tov]]))*100</f>
        <v>17.899761336515514</v>
      </c>
      <c r="AC806">
        <f>(Table1[[#This Row],[pts]]/(Table1[[#This Row],[fga]]+(0.44*Table1[[#This Row],[fta]])+Table1[[#This Row],[tov]]))</f>
        <v>1.0901162790697674</v>
      </c>
      <c r="AD8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807" spans="1:30" x14ac:dyDescent="0.25">
      <c r="A807">
        <v>41</v>
      </c>
      <c r="B807" s="1">
        <v>41660</v>
      </c>
      <c r="C807" t="s">
        <v>934</v>
      </c>
      <c r="D807" t="s">
        <v>49</v>
      </c>
      <c r="E807" t="s">
        <v>52</v>
      </c>
      <c r="F807" t="s">
        <v>87</v>
      </c>
      <c r="G807">
        <v>39</v>
      </c>
      <c r="H807">
        <v>10</v>
      </c>
      <c r="I807">
        <v>19</v>
      </c>
      <c r="J807">
        <v>0.52600000000000002</v>
      </c>
      <c r="K807">
        <v>0</v>
      </c>
      <c r="L807">
        <v>4</v>
      </c>
      <c r="M807">
        <v>0</v>
      </c>
      <c r="N807">
        <v>9</v>
      </c>
      <c r="O807">
        <v>11</v>
      </c>
      <c r="P807">
        <v>0.81799999999999995</v>
      </c>
      <c r="Q807">
        <v>1</v>
      </c>
      <c r="R807">
        <v>7</v>
      </c>
      <c r="S807">
        <v>8</v>
      </c>
      <c r="T807">
        <v>4</v>
      </c>
      <c r="U807">
        <v>2</v>
      </c>
      <c r="V807">
        <v>0</v>
      </c>
      <c r="W807">
        <v>3</v>
      </c>
      <c r="X807">
        <v>29</v>
      </c>
      <c r="Y807">
        <v>23.1</v>
      </c>
      <c r="Z807">
        <v>10</v>
      </c>
      <c r="AA807" s="6" t="s">
        <v>2235</v>
      </c>
      <c r="AB807">
        <f>(Table1[[#This Row],[ast]]/(Table1[[#This Row],[fga]]+(0.44*Table1[[#This Row],[fta]])+Table1[[#This Row],[ast]]+Table1[[#This Row],[tov]]))*100</f>
        <v>12.97016861219196</v>
      </c>
      <c r="AC807">
        <f>(Table1[[#This Row],[pts]]/(Table1[[#This Row],[fga]]+(0.44*Table1[[#This Row],[fta]])+Table1[[#This Row],[tov]]))</f>
        <v>1.0804769001490313</v>
      </c>
      <c r="AD8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808" spans="1:30" x14ac:dyDescent="0.25">
      <c r="A808">
        <v>42</v>
      </c>
      <c r="B808" s="1">
        <v>41662</v>
      </c>
      <c r="C808" t="s">
        <v>935</v>
      </c>
      <c r="D808" t="s">
        <v>49</v>
      </c>
      <c r="E808" t="s">
        <v>108</v>
      </c>
      <c r="F808" t="s">
        <v>87</v>
      </c>
      <c r="G808">
        <v>37</v>
      </c>
      <c r="H808">
        <v>9</v>
      </c>
      <c r="I808">
        <v>15</v>
      </c>
      <c r="J808">
        <v>0.6</v>
      </c>
      <c r="K808">
        <v>2</v>
      </c>
      <c r="L808">
        <v>4</v>
      </c>
      <c r="M808">
        <v>0.5</v>
      </c>
      <c r="N808">
        <v>7</v>
      </c>
      <c r="O808">
        <v>13</v>
      </c>
      <c r="P808">
        <v>0.53800000000000003</v>
      </c>
      <c r="Q808">
        <v>2</v>
      </c>
      <c r="R808">
        <v>11</v>
      </c>
      <c r="S808">
        <v>13</v>
      </c>
      <c r="T808">
        <v>6</v>
      </c>
      <c r="U808">
        <v>1</v>
      </c>
      <c r="V808">
        <v>0</v>
      </c>
      <c r="W808">
        <v>5</v>
      </c>
      <c r="X808">
        <v>27</v>
      </c>
      <c r="Y808">
        <v>22.2</v>
      </c>
      <c r="Z808">
        <v>4</v>
      </c>
      <c r="AA808" s="6" t="s">
        <v>2235</v>
      </c>
      <c r="AB808">
        <f>(Table1[[#This Row],[ast]]/(Table1[[#This Row],[fga]]+(0.44*Table1[[#This Row],[fta]])+Table1[[#This Row],[ast]]+Table1[[#This Row],[tov]]))*100</f>
        <v>18.915510718789406</v>
      </c>
      <c r="AC808">
        <f>(Table1[[#This Row],[pts]]/(Table1[[#This Row],[fga]]+(0.44*Table1[[#This Row],[fta]])+Table1[[#This Row],[tov]]))</f>
        <v>1.0497667185069985</v>
      </c>
      <c r="AD8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809" spans="1:30" x14ac:dyDescent="0.25">
      <c r="A809">
        <v>43</v>
      </c>
      <c r="B809" s="1">
        <v>41665</v>
      </c>
      <c r="C809" t="s">
        <v>936</v>
      </c>
      <c r="D809" t="s">
        <v>49</v>
      </c>
      <c r="E809" t="s">
        <v>136</v>
      </c>
      <c r="F809" t="s">
        <v>96</v>
      </c>
      <c r="G809">
        <v>28</v>
      </c>
      <c r="H809">
        <v>8</v>
      </c>
      <c r="I809">
        <v>15</v>
      </c>
      <c r="J809">
        <v>0.53300000000000003</v>
      </c>
      <c r="K809">
        <v>1</v>
      </c>
      <c r="L809">
        <v>3</v>
      </c>
      <c r="M809">
        <v>0.33300000000000002</v>
      </c>
      <c r="N809">
        <v>1</v>
      </c>
      <c r="O809">
        <v>1</v>
      </c>
      <c r="P809">
        <v>1</v>
      </c>
      <c r="Q809">
        <v>0</v>
      </c>
      <c r="R809">
        <v>7</v>
      </c>
      <c r="S809">
        <v>7</v>
      </c>
      <c r="T809">
        <v>6</v>
      </c>
      <c r="U809">
        <v>1</v>
      </c>
      <c r="V809">
        <v>0</v>
      </c>
      <c r="W809">
        <v>4</v>
      </c>
      <c r="X809">
        <v>18</v>
      </c>
      <c r="Y809">
        <v>12.4</v>
      </c>
      <c r="Z809">
        <v>22</v>
      </c>
      <c r="AA809" s="6" t="s">
        <v>2235</v>
      </c>
      <c r="AB809">
        <f>(Table1[[#This Row],[ast]]/(Table1[[#This Row],[fga]]+(0.44*Table1[[#This Row],[fta]])+Table1[[#This Row],[ast]]+Table1[[#This Row],[tov]]))*100</f>
        <v>23.584905660377363</v>
      </c>
      <c r="AC809">
        <f>(Table1[[#This Row],[pts]]/(Table1[[#This Row],[fga]]+(0.44*Table1[[#This Row],[fta]])+Table1[[#This Row],[tov]]))</f>
        <v>0.92592592592592604</v>
      </c>
      <c r="AD8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810" spans="1:30" x14ac:dyDescent="0.25">
      <c r="A810">
        <v>44</v>
      </c>
      <c r="B810" s="1">
        <v>41668</v>
      </c>
      <c r="C810" t="s">
        <v>937</v>
      </c>
      <c r="D810" t="s">
        <v>49</v>
      </c>
      <c r="E810" t="s">
        <v>526</v>
      </c>
      <c r="F810" t="s">
        <v>113</v>
      </c>
      <c r="G810">
        <v>42</v>
      </c>
      <c r="H810">
        <v>12</v>
      </c>
      <c r="I810">
        <v>20</v>
      </c>
      <c r="J810">
        <v>0.6</v>
      </c>
      <c r="K810">
        <v>1</v>
      </c>
      <c r="L810">
        <v>5</v>
      </c>
      <c r="M810">
        <v>0.2</v>
      </c>
      <c r="N810">
        <v>9</v>
      </c>
      <c r="O810">
        <v>9</v>
      </c>
      <c r="P810">
        <v>1</v>
      </c>
      <c r="Q810">
        <v>1</v>
      </c>
      <c r="R810">
        <v>2</v>
      </c>
      <c r="S810">
        <v>3</v>
      </c>
      <c r="T810">
        <v>3</v>
      </c>
      <c r="U810">
        <v>0</v>
      </c>
      <c r="V810">
        <v>0</v>
      </c>
      <c r="W810">
        <v>3</v>
      </c>
      <c r="X810">
        <v>34</v>
      </c>
      <c r="Y810">
        <v>24.8</v>
      </c>
      <c r="Z810">
        <v>-17</v>
      </c>
      <c r="AA810" s="6" t="s">
        <v>2234</v>
      </c>
      <c r="AB810">
        <f>(Table1[[#This Row],[ast]]/(Table1[[#This Row],[fga]]+(0.44*Table1[[#This Row],[fta]])+Table1[[#This Row],[ast]]+Table1[[#This Row],[tov]]))*100</f>
        <v>10.013351134846461</v>
      </c>
      <c r="AC810">
        <f>(Table1[[#This Row],[pts]]/(Table1[[#This Row],[fga]]+(0.44*Table1[[#This Row],[fta]])+Table1[[#This Row],[tov]]))</f>
        <v>1.2611275964391691</v>
      </c>
      <c r="AD8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0.69047619047619047</v>
      </c>
    </row>
    <row r="811" spans="1:30" x14ac:dyDescent="0.25">
      <c r="A811">
        <v>45</v>
      </c>
      <c r="B811" s="1">
        <v>41671</v>
      </c>
      <c r="C811" t="s">
        <v>938</v>
      </c>
      <c r="D811" t="s">
        <v>49</v>
      </c>
      <c r="E811" t="s">
        <v>46</v>
      </c>
      <c r="F811" t="s">
        <v>244</v>
      </c>
      <c r="G811">
        <v>39</v>
      </c>
      <c r="H811">
        <v>13</v>
      </c>
      <c r="I811">
        <v>22</v>
      </c>
      <c r="J811">
        <v>0.59099999999999997</v>
      </c>
      <c r="K811">
        <v>1</v>
      </c>
      <c r="L811">
        <v>3</v>
      </c>
      <c r="M811">
        <v>0.33300000000000002</v>
      </c>
      <c r="N811">
        <v>3</v>
      </c>
      <c r="O811">
        <v>6</v>
      </c>
      <c r="P811">
        <v>0.5</v>
      </c>
      <c r="Q811">
        <v>1</v>
      </c>
      <c r="R811">
        <v>7</v>
      </c>
      <c r="S811">
        <v>8</v>
      </c>
      <c r="T811">
        <v>7</v>
      </c>
      <c r="U811">
        <v>6</v>
      </c>
      <c r="V811">
        <v>0</v>
      </c>
      <c r="W811">
        <v>2</v>
      </c>
      <c r="X811">
        <v>30</v>
      </c>
      <c r="Y811">
        <v>29.1</v>
      </c>
      <c r="Z811">
        <v>14</v>
      </c>
      <c r="AA811" s="6" t="s">
        <v>2235</v>
      </c>
      <c r="AB811">
        <f>(Table1[[#This Row],[ast]]/(Table1[[#This Row],[fga]]+(0.44*Table1[[#This Row],[fta]])+Table1[[#This Row],[ast]]+Table1[[#This Row],[tov]]))*100</f>
        <v>20.808561236623071</v>
      </c>
      <c r="AC811">
        <f>(Table1[[#This Row],[pts]]/(Table1[[#This Row],[fga]]+(0.44*Table1[[#This Row],[fta]])+Table1[[#This Row],[tov]]))</f>
        <v>1.1261261261261262</v>
      </c>
      <c r="AD8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812" spans="1:30" x14ac:dyDescent="0.25">
      <c r="A812">
        <v>46</v>
      </c>
      <c r="B812" s="1">
        <v>41673</v>
      </c>
      <c r="C812" t="s">
        <v>939</v>
      </c>
      <c r="D812" t="s">
        <v>49</v>
      </c>
      <c r="E812" t="s">
        <v>69</v>
      </c>
      <c r="F812" t="s">
        <v>116</v>
      </c>
      <c r="G812">
        <v>38</v>
      </c>
      <c r="H812">
        <v>9</v>
      </c>
      <c r="I812">
        <v>19</v>
      </c>
      <c r="J812">
        <v>0.47399999999999998</v>
      </c>
      <c r="K812">
        <v>0</v>
      </c>
      <c r="L812">
        <v>3</v>
      </c>
      <c r="M812">
        <v>0</v>
      </c>
      <c r="N812">
        <v>6</v>
      </c>
      <c r="O812">
        <v>8</v>
      </c>
      <c r="P812">
        <v>0.75</v>
      </c>
      <c r="Q812">
        <v>1</v>
      </c>
      <c r="R812">
        <v>7</v>
      </c>
      <c r="S812">
        <v>8</v>
      </c>
      <c r="T812">
        <v>11</v>
      </c>
      <c r="U812">
        <v>2</v>
      </c>
      <c r="V812">
        <v>2</v>
      </c>
      <c r="W812">
        <v>1</v>
      </c>
      <c r="X812">
        <v>24</v>
      </c>
      <c r="Y812">
        <v>26</v>
      </c>
      <c r="Z812">
        <v>6</v>
      </c>
      <c r="AA812" s="6" t="s">
        <v>2235</v>
      </c>
      <c r="AB812">
        <f>(Table1[[#This Row],[ast]]/(Table1[[#This Row],[fga]]+(0.44*Table1[[#This Row],[fta]])+Table1[[#This Row],[ast]]+Table1[[#This Row],[tov]]))*100</f>
        <v>31.865585168018544</v>
      </c>
      <c r="AC812">
        <f>(Table1[[#This Row],[pts]]/(Table1[[#This Row],[fga]]+(0.44*Table1[[#This Row],[fta]])+Table1[[#This Row],[tov]]))</f>
        <v>1.0204081632653061</v>
      </c>
      <c r="AD8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813" spans="1:30" x14ac:dyDescent="0.25">
      <c r="A813">
        <v>47</v>
      </c>
      <c r="B813" s="1">
        <v>41675</v>
      </c>
      <c r="C813" t="s">
        <v>940</v>
      </c>
      <c r="D813" t="s">
        <v>49</v>
      </c>
      <c r="E813" t="s">
        <v>57</v>
      </c>
      <c r="F813" t="s">
        <v>123</v>
      </c>
      <c r="G813">
        <v>41</v>
      </c>
      <c r="H813">
        <v>11</v>
      </c>
      <c r="I813">
        <v>20</v>
      </c>
      <c r="J813">
        <v>0.55000000000000004</v>
      </c>
      <c r="K813">
        <v>3</v>
      </c>
      <c r="L813">
        <v>7</v>
      </c>
      <c r="M813">
        <v>0.42899999999999999</v>
      </c>
      <c r="N813">
        <v>6</v>
      </c>
      <c r="O813">
        <v>8</v>
      </c>
      <c r="P813">
        <v>0.75</v>
      </c>
      <c r="Q813">
        <v>1</v>
      </c>
      <c r="R813">
        <v>7</v>
      </c>
      <c r="S813">
        <v>8</v>
      </c>
      <c r="T813">
        <v>12</v>
      </c>
      <c r="U813">
        <v>3</v>
      </c>
      <c r="V813">
        <v>1</v>
      </c>
      <c r="W813">
        <v>7</v>
      </c>
      <c r="X813">
        <v>31</v>
      </c>
      <c r="Y813">
        <v>27.7</v>
      </c>
      <c r="Z813">
        <v>3</v>
      </c>
      <c r="AA813" s="6" t="s">
        <v>2235</v>
      </c>
      <c r="AB813">
        <f>(Table1[[#This Row],[ast]]/(Table1[[#This Row],[fga]]+(0.44*Table1[[#This Row],[fta]])+Table1[[#This Row],[ast]]+Table1[[#This Row],[tov]]))*100</f>
        <v>28.222013170272813</v>
      </c>
      <c r="AC813">
        <f>(Table1[[#This Row],[pts]]/(Table1[[#This Row],[fga]]+(0.44*Table1[[#This Row],[fta]])+Table1[[#This Row],[tov]]))</f>
        <v>1.0157273918741809</v>
      </c>
      <c r="AD8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814" spans="1:30" x14ac:dyDescent="0.25">
      <c r="A814">
        <v>48</v>
      </c>
      <c r="B814" s="1">
        <v>41678</v>
      </c>
      <c r="C814" t="s">
        <v>941</v>
      </c>
      <c r="D814" t="s">
        <v>49</v>
      </c>
      <c r="E814" t="s">
        <v>115</v>
      </c>
      <c r="F814" t="s">
        <v>50</v>
      </c>
      <c r="G814">
        <v>39</v>
      </c>
      <c r="H814">
        <v>4</v>
      </c>
      <c r="I814">
        <v>13</v>
      </c>
      <c r="J814">
        <v>0.308</v>
      </c>
      <c r="K814">
        <v>1</v>
      </c>
      <c r="L814">
        <v>6</v>
      </c>
      <c r="M814">
        <v>0.16700000000000001</v>
      </c>
      <c r="N814">
        <v>4</v>
      </c>
      <c r="O814">
        <v>6</v>
      </c>
      <c r="P814">
        <v>0.66700000000000004</v>
      </c>
      <c r="Q814">
        <v>0</v>
      </c>
      <c r="R814">
        <v>7</v>
      </c>
      <c r="S814">
        <v>7</v>
      </c>
      <c r="T814">
        <v>5</v>
      </c>
      <c r="U814">
        <v>0</v>
      </c>
      <c r="V814">
        <v>0</v>
      </c>
      <c r="W814">
        <v>5</v>
      </c>
      <c r="X814">
        <v>13</v>
      </c>
      <c r="Y814">
        <v>4.5</v>
      </c>
      <c r="Z814">
        <v>0</v>
      </c>
      <c r="AA814" s="6" t="s">
        <v>2234</v>
      </c>
      <c r="AB814">
        <f>(Table1[[#This Row],[ast]]/(Table1[[#This Row],[fga]]+(0.44*Table1[[#This Row],[fta]])+Table1[[#This Row],[ast]]+Table1[[#This Row],[tov]]))*100</f>
        <v>19.500780031201248</v>
      </c>
      <c r="AC814">
        <f>(Table1[[#This Row],[pts]]/(Table1[[#This Row],[fga]]+(0.44*Table1[[#This Row],[fta]])+Table1[[#This Row],[tov]]))</f>
        <v>0.62984496124031009</v>
      </c>
      <c r="AD8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0.23076923076923078</v>
      </c>
    </row>
    <row r="815" spans="1:30" x14ac:dyDescent="0.25">
      <c r="A815">
        <v>49</v>
      </c>
      <c r="B815" s="1">
        <v>41681</v>
      </c>
      <c r="C815" t="s">
        <v>942</v>
      </c>
      <c r="D815" t="s">
        <v>49</v>
      </c>
      <c r="E815" t="s">
        <v>31</v>
      </c>
      <c r="F815" t="s">
        <v>116</v>
      </c>
      <c r="G815">
        <v>41</v>
      </c>
      <c r="H815">
        <v>12</v>
      </c>
      <c r="I815">
        <v>22</v>
      </c>
      <c r="J815">
        <v>0.54500000000000004</v>
      </c>
      <c r="K815">
        <v>2</v>
      </c>
      <c r="L815">
        <v>5</v>
      </c>
      <c r="M815">
        <v>0.4</v>
      </c>
      <c r="N815">
        <v>11</v>
      </c>
      <c r="O815">
        <v>14</v>
      </c>
      <c r="P815">
        <v>0.78600000000000003</v>
      </c>
      <c r="Q815">
        <v>1</v>
      </c>
      <c r="R815">
        <v>8</v>
      </c>
      <c r="S815">
        <v>9</v>
      </c>
      <c r="T815">
        <v>3</v>
      </c>
      <c r="U815">
        <v>5</v>
      </c>
      <c r="V815">
        <v>0</v>
      </c>
      <c r="W815">
        <v>4</v>
      </c>
      <c r="X815">
        <v>37</v>
      </c>
      <c r="Y815">
        <v>30.6</v>
      </c>
      <c r="Z815">
        <v>8</v>
      </c>
      <c r="AA815" s="6" t="s">
        <v>2235</v>
      </c>
      <c r="AB815">
        <f>(Table1[[#This Row],[ast]]/(Table1[[#This Row],[fga]]+(0.44*Table1[[#This Row],[fta]])+Table1[[#This Row],[ast]]+Table1[[#This Row],[tov]]))*100</f>
        <v>8.5324232081911262</v>
      </c>
      <c r="AC815">
        <f>(Table1[[#This Row],[pts]]/(Table1[[#This Row],[fga]]+(0.44*Table1[[#This Row],[fta]])+Table1[[#This Row],[tov]]))</f>
        <v>1.1504975124378112</v>
      </c>
      <c r="AD8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816" spans="1:30" x14ac:dyDescent="0.25">
      <c r="A816">
        <v>50</v>
      </c>
      <c r="B816" s="1">
        <v>41682</v>
      </c>
      <c r="C816" t="s">
        <v>943</v>
      </c>
      <c r="D816" t="s">
        <v>49</v>
      </c>
      <c r="E816" t="s">
        <v>112</v>
      </c>
      <c r="F816" t="s">
        <v>118</v>
      </c>
      <c r="G816">
        <v>42</v>
      </c>
      <c r="H816">
        <v>14</v>
      </c>
      <c r="I816">
        <v>26</v>
      </c>
      <c r="J816">
        <v>0.53800000000000003</v>
      </c>
      <c r="K816">
        <v>4</v>
      </c>
      <c r="L816">
        <v>8</v>
      </c>
      <c r="M816">
        <v>0.5</v>
      </c>
      <c r="N816">
        <v>4</v>
      </c>
      <c r="O816">
        <v>7</v>
      </c>
      <c r="P816">
        <v>0.57099999999999995</v>
      </c>
      <c r="Q816">
        <v>1</v>
      </c>
      <c r="R816">
        <v>12</v>
      </c>
      <c r="S816">
        <v>13</v>
      </c>
      <c r="T816">
        <v>9</v>
      </c>
      <c r="U816">
        <v>2</v>
      </c>
      <c r="V816">
        <v>0</v>
      </c>
      <c r="W816">
        <v>2</v>
      </c>
      <c r="X816">
        <v>36</v>
      </c>
      <c r="Y816">
        <v>32.4</v>
      </c>
      <c r="Z816">
        <v>-2</v>
      </c>
      <c r="AA816" s="6" t="s">
        <v>2235</v>
      </c>
      <c r="AB816">
        <f>(Table1[[#This Row],[ast]]/(Table1[[#This Row],[fga]]+(0.44*Table1[[#This Row],[fta]])+Table1[[#This Row],[ast]]+Table1[[#This Row],[tov]]))*100</f>
        <v>22.455089820359284</v>
      </c>
      <c r="AC816">
        <f>(Table1[[#This Row],[pts]]/(Table1[[#This Row],[fga]]+(0.44*Table1[[#This Row],[fta]])+Table1[[#This Row],[tov]]))</f>
        <v>1.1583011583011584</v>
      </c>
      <c r="AD8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1.0238095238095237</v>
      </c>
    </row>
    <row r="817" spans="1:30" x14ac:dyDescent="0.25">
      <c r="A817">
        <v>51</v>
      </c>
      <c r="B817" s="1">
        <v>41688</v>
      </c>
      <c r="C817" t="s">
        <v>944</v>
      </c>
      <c r="D817" t="s">
        <v>49</v>
      </c>
      <c r="E817" t="s">
        <v>133</v>
      </c>
      <c r="F817" t="s">
        <v>91</v>
      </c>
      <c r="G817">
        <v>38</v>
      </c>
      <c r="H817">
        <v>16</v>
      </c>
      <c r="I817">
        <v>23</v>
      </c>
      <c r="J817">
        <v>0.69599999999999995</v>
      </c>
      <c r="K817">
        <v>4</v>
      </c>
      <c r="L817">
        <v>8</v>
      </c>
      <c r="M817">
        <v>0.5</v>
      </c>
      <c r="N817">
        <v>6</v>
      </c>
      <c r="O817">
        <v>8</v>
      </c>
      <c r="P817">
        <v>0.75</v>
      </c>
      <c r="Q817">
        <v>2</v>
      </c>
      <c r="R817">
        <v>7</v>
      </c>
      <c r="S817">
        <v>9</v>
      </c>
      <c r="T817">
        <v>6</v>
      </c>
      <c r="U817">
        <v>2</v>
      </c>
      <c r="V817">
        <v>0</v>
      </c>
      <c r="W817">
        <v>3</v>
      </c>
      <c r="X817">
        <v>42</v>
      </c>
      <c r="Y817">
        <v>37.4</v>
      </c>
      <c r="Z817">
        <v>19</v>
      </c>
      <c r="AA817" s="6" t="s">
        <v>2235</v>
      </c>
      <c r="AB817">
        <f>(Table1[[#This Row],[ast]]/(Table1[[#This Row],[fga]]+(0.44*Table1[[#This Row],[fta]])+Table1[[#This Row],[ast]]+Table1[[#This Row],[tov]]))*100</f>
        <v>16.891891891891895</v>
      </c>
      <c r="AC817">
        <f>(Table1[[#This Row],[pts]]/(Table1[[#This Row],[fga]]+(0.44*Table1[[#This Row],[fta]])+Table1[[#This Row],[tov]]))</f>
        <v>1.4227642276422765</v>
      </c>
      <c r="AD8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1.236842105263158</v>
      </c>
    </row>
    <row r="818" spans="1:30" x14ac:dyDescent="0.25">
      <c r="A818">
        <v>52</v>
      </c>
      <c r="B818" s="1">
        <v>41690</v>
      </c>
      <c r="C818" t="s">
        <v>945</v>
      </c>
      <c r="D818" t="s">
        <v>49</v>
      </c>
      <c r="E818" t="s">
        <v>526</v>
      </c>
      <c r="F818" t="s">
        <v>186</v>
      </c>
      <c r="G818">
        <v>33</v>
      </c>
      <c r="H818">
        <v>15</v>
      </c>
      <c r="I818">
        <v>22</v>
      </c>
      <c r="J818">
        <v>0.68200000000000005</v>
      </c>
      <c r="K818">
        <v>1</v>
      </c>
      <c r="L818">
        <v>5</v>
      </c>
      <c r="M818">
        <v>0.2</v>
      </c>
      <c r="N818">
        <v>2</v>
      </c>
      <c r="O818">
        <v>5</v>
      </c>
      <c r="P818">
        <v>0.4</v>
      </c>
      <c r="Q818">
        <v>1</v>
      </c>
      <c r="R818">
        <v>6</v>
      </c>
      <c r="S818">
        <v>7</v>
      </c>
      <c r="T818">
        <v>3</v>
      </c>
      <c r="U818">
        <v>4</v>
      </c>
      <c r="V818">
        <v>0</v>
      </c>
      <c r="W818">
        <v>8</v>
      </c>
      <c r="X818">
        <v>33</v>
      </c>
      <c r="Y818">
        <v>22.6</v>
      </c>
      <c r="Z818">
        <v>9</v>
      </c>
      <c r="AA818" s="6" t="s">
        <v>2235</v>
      </c>
      <c r="AB818">
        <f>(Table1[[#This Row],[ast]]/(Table1[[#This Row],[fga]]+(0.44*Table1[[#This Row],[fta]])+Table1[[#This Row],[ast]]+Table1[[#This Row],[tov]]))*100</f>
        <v>8.5227272727272716</v>
      </c>
      <c r="AC818">
        <f>(Table1[[#This Row],[pts]]/(Table1[[#This Row],[fga]]+(0.44*Table1[[#This Row],[fta]])+Table1[[#This Row],[tov]]))</f>
        <v>1.0248447204968942</v>
      </c>
      <c r="AD8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0.87878787878787878</v>
      </c>
    </row>
    <row r="819" spans="1:30" x14ac:dyDescent="0.25">
      <c r="A819">
        <v>53</v>
      </c>
      <c r="B819" s="1">
        <v>41697</v>
      </c>
      <c r="C819" t="s">
        <v>946</v>
      </c>
      <c r="D819" t="s">
        <v>49</v>
      </c>
      <c r="E819" t="s">
        <v>46</v>
      </c>
      <c r="F819" t="s">
        <v>674</v>
      </c>
      <c r="G819">
        <v>37</v>
      </c>
      <c r="H819">
        <v>13</v>
      </c>
      <c r="I819">
        <v>19</v>
      </c>
      <c r="J819">
        <v>0.68400000000000005</v>
      </c>
      <c r="K819">
        <v>1</v>
      </c>
      <c r="L819">
        <v>2</v>
      </c>
      <c r="M819">
        <v>0.5</v>
      </c>
      <c r="N819">
        <v>4</v>
      </c>
      <c r="O819">
        <v>6</v>
      </c>
      <c r="P819">
        <v>0.66700000000000004</v>
      </c>
      <c r="Q819">
        <v>0</v>
      </c>
      <c r="R819">
        <v>4</v>
      </c>
      <c r="S819">
        <v>4</v>
      </c>
      <c r="T819">
        <v>4</v>
      </c>
      <c r="U819">
        <v>0</v>
      </c>
      <c r="V819">
        <v>0</v>
      </c>
      <c r="W819">
        <v>1</v>
      </c>
      <c r="X819">
        <v>31</v>
      </c>
      <c r="Y819">
        <v>25.1</v>
      </c>
      <c r="Z819">
        <v>21</v>
      </c>
      <c r="AA819" s="6" t="s">
        <v>2235</v>
      </c>
      <c r="AB819">
        <f>(Table1[[#This Row],[ast]]/(Table1[[#This Row],[fga]]+(0.44*Table1[[#This Row],[fta]])+Table1[[#This Row],[ast]]+Table1[[#This Row],[tov]]))*100</f>
        <v>15.015015015015015</v>
      </c>
      <c r="AC819">
        <f>(Table1[[#This Row],[pts]]/(Table1[[#This Row],[fga]]+(0.44*Table1[[#This Row],[fta]])+Table1[[#This Row],[tov]]))</f>
        <v>1.3692579505300353</v>
      </c>
      <c r="AD8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820" spans="1:30" x14ac:dyDescent="0.25">
      <c r="A820">
        <v>54</v>
      </c>
      <c r="B820" s="1">
        <v>41699</v>
      </c>
      <c r="C820" t="s">
        <v>947</v>
      </c>
      <c r="D820" t="s">
        <v>49</v>
      </c>
      <c r="E820" t="s">
        <v>93</v>
      </c>
      <c r="F820" t="s">
        <v>47</v>
      </c>
      <c r="G820">
        <v>31</v>
      </c>
      <c r="H820">
        <v>8</v>
      </c>
      <c r="I820">
        <v>12</v>
      </c>
      <c r="J820">
        <v>0.66700000000000004</v>
      </c>
      <c r="K820">
        <v>0</v>
      </c>
      <c r="L820">
        <v>2</v>
      </c>
      <c r="M820">
        <v>0</v>
      </c>
      <c r="N820">
        <v>4</v>
      </c>
      <c r="O820">
        <v>5</v>
      </c>
      <c r="P820">
        <v>0.8</v>
      </c>
      <c r="Q820">
        <v>1</v>
      </c>
      <c r="R820">
        <v>8</v>
      </c>
      <c r="S820">
        <v>9</v>
      </c>
      <c r="T820">
        <v>7</v>
      </c>
      <c r="U820">
        <v>4</v>
      </c>
      <c r="V820">
        <v>0</v>
      </c>
      <c r="W820">
        <v>2</v>
      </c>
      <c r="X820">
        <v>20</v>
      </c>
      <c r="Y820">
        <v>24</v>
      </c>
      <c r="Z820">
        <v>14</v>
      </c>
      <c r="AA820" s="6" t="s">
        <v>2235</v>
      </c>
      <c r="AB820">
        <f>(Table1[[#This Row],[ast]]/(Table1[[#This Row],[fga]]+(0.44*Table1[[#This Row],[fta]])+Table1[[#This Row],[ast]]+Table1[[#This Row],[tov]]))*100</f>
        <v>30.172413793103448</v>
      </c>
      <c r="AC820">
        <f>(Table1[[#This Row],[pts]]/(Table1[[#This Row],[fga]]+(0.44*Table1[[#This Row],[fta]])+Table1[[#This Row],[tov]]))</f>
        <v>1.2345679012345681</v>
      </c>
      <c r="AD8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1.064516129032258</v>
      </c>
    </row>
    <row r="821" spans="1:30" x14ac:dyDescent="0.25">
      <c r="A821">
        <v>55</v>
      </c>
      <c r="B821" s="1">
        <v>41701</v>
      </c>
      <c r="C821" t="s">
        <v>948</v>
      </c>
      <c r="D821" t="s">
        <v>49</v>
      </c>
      <c r="E821" t="s">
        <v>178</v>
      </c>
      <c r="F821" t="s">
        <v>179</v>
      </c>
      <c r="G821">
        <v>41</v>
      </c>
      <c r="H821">
        <v>22</v>
      </c>
      <c r="I821">
        <v>33</v>
      </c>
      <c r="J821">
        <v>0.66700000000000004</v>
      </c>
      <c r="K821">
        <v>8</v>
      </c>
      <c r="L821">
        <v>10</v>
      </c>
      <c r="M821">
        <v>0.8</v>
      </c>
      <c r="N821">
        <v>9</v>
      </c>
      <c r="O821">
        <v>12</v>
      </c>
      <c r="P821">
        <v>0.75</v>
      </c>
      <c r="Q821">
        <v>3</v>
      </c>
      <c r="R821">
        <v>4</v>
      </c>
      <c r="S821">
        <v>7</v>
      </c>
      <c r="T821">
        <v>4</v>
      </c>
      <c r="U821">
        <v>0</v>
      </c>
      <c r="V821">
        <v>0</v>
      </c>
      <c r="W821">
        <v>2</v>
      </c>
      <c r="X821">
        <v>61</v>
      </c>
      <c r="Y821">
        <v>48.8</v>
      </c>
      <c r="Z821">
        <v>16</v>
      </c>
      <c r="AA821" s="6" t="s">
        <v>2235</v>
      </c>
      <c r="AB821">
        <f>(Table1[[#This Row],[ast]]/(Table1[[#This Row],[fga]]+(0.44*Table1[[#This Row],[fta]])+Table1[[#This Row],[ast]]+Table1[[#This Row],[tov]]))*100</f>
        <v>9.033423667570009</v>
      </c>
      <c r="AC821">
        <f>(Table1[[#This Row],[pts]]/(Table1[[#This Row],[fga]]+(0.44*Table1[[#This Row],[fta]])+Table1[[#This Row],[tov]]))</f>
        <v>1.5143992055610724</v>
      </c>
      <c r="AD8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1.3658536585365855</v>
      </c>
    </row>
    <row r="822" spans="1:30" x14ac:dyDescent="0.25">
      <c r="A822">
        <v>56</v>
      </c>
      <c r="B822" s="1">
        <v>41702</v>
      </c>
      <c r="C822" t="s">
        <v>949</v>
      </c>
      <c r="D822" t="s">
        <v>49</v>
      </c>
      <c r="E822" t="s">
        <v>85</v>
      </c>
      <c r="F822" t="s">
        <v>98</v>
      </c>
      <c r="G822">
        <v>37</v>
      </c>
      <c r="H822">
        <v>9</v>
      </c>
      <c r="I822">
        <v>18</v>
      </c>
      <c r="J822">
        <v>0.5</v>
      </c>
      <c r="K822">
        <v>0</v>
      </c>
      <c r="L822">
        <v>3</v>
      </c>
      <c r="M822">
        <v>0</v>
      </c>
      <c r="N822">
        <v>4</v>
      </c>
      <c r="O822">
        <v>6</v>
      </c>
      <c r="P822">
        <v>0.66700000000000004</v>
      </c>
      <c r="Q822">
        <v>1</v>
      </c>
      <c r="R822">
        <v>0</v>
      </c>
      <c r="S822">
        <v>1</v>
      </c>
      <c r="T822">
        <v>6</v>
      </c>
      <c r="U822">
        <v>3</v>
      </c>
      <c r="V822">
        <v>0</v>
      </c>
      <c r="W822">
        <v>1</v>
      </c>
      <c r="X822">
        <v>22</v>
      </c>
      <c r="Y822">
        <v>18.7</v>
      </c>
      <c r="Z822">
        <v>-15</v>
      </c>
      <c r="AA822" s="6" t="s">
        <v>2234</v>
      </c>
      <c r="AB822">
        <f>(Table1[[#This Row],[ast]]/(Table1[[#This Row],[fga]]+(0.44*Table1[[#This Row],[fta]])+Table1[[#This Row],[ast]]+Table1[[#This Row],[tov]]))*100</f>
        <v>21.707670043415341</v>
      </c>
      <c r="AC822">
        <f>(Table1[[#This Row],[pts]]/(Table1[[#This Row],[fga]]+(0.44*Table1[[#This Row],[fta]])+Table1[[#This Row],[tov]]))</f>
        <v>1.0166358595194085</v>
      </c>
      <c r="AD8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0.54054054054054057</v>
      </c>
    </row>
    <row r="823" spans="1:30" x14ac:dyDescent="0.25">
      <c r="A823">
        <v>57</v>
      </c>
      <c r="B823" s="1">
        <v>41704</v>
      </c>
      <c r="C823" t="s">
        <v>950</v>
      </c>
      <c r="D823" t="s">
        <v>49</v>
      </c>
      <c r="E823" t="s">
        <v>136</v>
      </c>
      <c r="F823" t="s">
        <v>231</v>
      </c>
      <c r="G823">
        <v>38</v>
      </c>
      <c r="H823">
        <v>6</v>
      </c>
      <c r="I823">
        <v>18</v>
      </c>
      <c r="J823">
        <v>0.33300000000000002</v>
      </c>
      <c r="K823">
        <v>0</v>
      </c>
      <c r="L823">
        <v>3</v>
      </c>
      <c r="M823">
        <v>0</v>
      </c>
      <c r="N823">
        <v>7</v>
      </c>
      <c r="O823">
        <v>9</v>
      </c>
      <c r="P823">
        <v>0.77800000000000002</v>
      </c>
      <c r="Q823">
        <v>3</v>
      </c>
      <c r="R823">
        <v>5</v>
      </c>
      <c r="S823">
        <v>8</v>
      </c>
      <c r="T823">
        <v>7</v>
      </c>
      <c r="U823">
        <v>2</v>
      </c>
      <c r="V823">
        <v>0</v>
      </c>
      <c r="W823">
        <v>5</v>
      </c>
      <c r="X823">
        <v>19</v>
      </c>
      <c r="Y823">
        <v>11.5</v>
      </c>
      <c r="Z823">
        <v>-10</v>
      </c>
      <c r="AA823" s="6" t="s">
        <v>2234</v>
      </c>
      <c r="AB823">
        <f>(Table1[[#This Row],[ast]]/(Table1[[#This Row],[fga]]+(0.44*Table1[[#This Row],[fta]])+Table1[[#This Row],[ast]]+Table1[[#This Row],[tov]]))*100</f>
        <v>20.612485276796232</v>
      </c>
      <c r="AC823">
        <f>(Table1[[#This Row],[pts]]/(Table1[[#This Row],[fga]]+(0.44*Table1[[#This Row],[fta]])+Table1[[#This Row],[tov]]))</f>
        <v>0.70474777448071213</v>
      </c>
      <c r="AD8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0.44736842105263158</v>
      </c>
    </row>
    <row r="824" spans="1:30" x14ac:dyDescent="0.25">
      <c r="A824">
        <v>58</v>
      </c>
      <c r="B824" s="1">
        <v>41707</v>
      </c>
      <c r="C824" t="s">
        <v>951</v>
      </c>
      <c r="D824" t="s">
        <v>49</v>
      </c>
      <c r="E824" t="s">
        <v>89</v>
      </c>
      <c r="F824" t="s">
        <v>72</v>
      </c>
      <c r="G824">
        <v>45</v>
      </c>
      <c r="H824">
        <v>8</v>
      </c>
      <c r="I824">
        <v>23</v>
      </c>
      <c r="J824">
        <v>0.34799999999999998</v>
      </c>
      <c r="K824">
        <v>1</v>
      </c>
      <c r="L824">
        <v>3</v>
      </c>
      <c r="M824">
        <v>0.33300000000000002</v>
      </c>
      <c r="N824">
        <v>0</v>
      </c>
      <c r="O824">
        <v>0</v>
      </c>
      <c r="Q824">
        <v>1</v>
      </c>
      <c r="R824">
        <v>8</v>
      </c>
      <c r="S824">
        <v>9</v>
      </c>
      <c r="T824">
        <v>8</v>
      </c>
      <c r="U824">
        <v>3</v>
      </c>
      <c r="V824">
        <v>1</v>
      </c>
      <c r="W824">
        <v>4</v>
      </c>
      <c r="X824">
        <v>17</v>
      </c>
      <c r="Y824">
        <v>12.1</v>
      </c>
      <c r="Z824">
        <v>6</v>
      </c>
      <c r="AA824" s="6" t="s">
        <v>2234</v>
      </c>
      <c r="AB824">
        <f>(Table1[[#This Row],[ast]]/(Table1[[#This Row],[fga]]+(0.44*Table1[[#This Row],[fta]])+Table1[[#This Row],[ast]]+Table1[[#This Row],[tov]]))*100</f>
        <v>22.857142857142858</v>
      </c>
      <c r="AC824">
        <f>(Table1[[#This Row],[pts]]/(Table1[[#This Row],[fga]]+(0.44*Table1[[#This Row],[fta]])+Table1[[#This Row],[tov]]))</f>
        <v>0.62962962962962965</v>
      </c>
      <c r="AD8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0.42222222222222222</v>
      </c>
    </row>
    <row r="825" spans="1:30" x14ac:dyDescent="0.25">
      <c r="A825">
        <v>59</v>
      </c>
      <c r="B825" s="1">
        <v>41708</v>
      </c>
      <c r="C825" t="s">
        <v>952</v>
      </c>
      <c r="D825" t="s">
        <v>49</v>
      </c>
      <c r="E825" t="s">
        <v>43</v>
      </c>
      <c r="F825" t="s">
        <v>81</v>
      </c>
      <c r="G825">
        <v>37</v>
      </c>
      <c r="H825">
        <v>10</v>
      </c>
      <c r="I825">
        <v>15</v>
      </c>
      <c r="J825">
        <v>0.66700000000000004</v>
      </c>
      <c r="K825">
        <v>3</v>
      </c>
      <c r="L825">
        <v>4</v>
      </c>
      <c r="M825">
        <v>0.75</v>
      </c>
      <c r="N825">
        <v>0</v>
      </c>
      <c r="O825">
        <v>0</v>
      </c>
      <c r="Q825">
        <v>2</v>
      </c>
      <c r="R825">
        <v>5</v>
      </c>
      <c r="S825">
        <v>7</v>
      </c>
      <c r="T825">
        <v>8</v>
      </c>
      <c r="U825">
        <v>3</v>
      </c>
      <c r="V825">
        <v>0</v>
      </c>
      <c r="W825">
        <v>3</v>
      </c>
      <c r="X825">
        <v>23</v>
      </c>
      <c r="Y825">
        <v>23.8</v>
      </c>
      <c r="Z825">
        <v>16</v>
      </c>
      <c r="AA825" s="6" t="s">
        <v>2235</v>
      </c>
      <c r="AB825">
        <f>(Table1[[#This Row],[ast]]/(Table1[[#This Row],[fga]]+(0.44*Table1[[#This Row],[fta]])+Table1[[#This Row],[ast]]+Table1[[#This Row],[tov]]))*100</f>
        <v>30.76923076923077</v>
      </c>
      <c r="AC825">
        <f>(Table1[[#This Row],[pts]]/(Table1[[#This Row],[fga]]+(0.44*Table1[[#This Row],[fta]])+Table1[[#This Row],[tov]]))</f>
        <v>1.2777777777777777</v>
      </c>
      <c r="AD8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826" spans="1:30" x14ac:dyDescent="0.25">
      <c r="A826">
        <v>60</v>
      </c>
      <c r="B826" s="1">
        <v>41710</v>
      </c>
      <c r="C826" t="s">
        <v>953</v>
      </c>
      <c r="D826" t="s">
        <v>49</v>
      </c>
      <c r="E826" t="s">
        <v>820</v>
      </c>
      <c r="F826" t="s">
        <v>41</v>
      </c>
      <c r="G826">
        <v>38</v>
      </c>
      <c r="H826">
        <v>6</v>
      </c>
      <c r="I826">
        <v>13</v>
      </c>
      <c r="J826">
        <v>0.46200000000000002</v>
      </c>
      <c r="K826">
        <v>1</v>
      </c>
      <c r="L826">
        <v>4</v>
      </c>
      <c r="M826">
        <v>0.25</v>
      </c>
      <c r="N826">
        <v>6</v>
      </c>
      <c r="O826">
        <v>9</v>
      </c>
      <c r="P826">
        <v>0.66700000000000004</v>
      </c>
      <c r="Q826">
        <v>0</v>
      </c>
      <c r="R826">
        <v>5</v>
      </c>
      <c r="S826">
        <v>5</v>
      </c>
      <c r="T826">
        <v>7</v>
      </c>
      <c r="U826">
        <v>3</v>
      </c>
      <c r="V826">
        <v>0</v>
      </c>
      <c r="W826">
        <v>5</v>
      </c>
      <c r="X826">
        <v>19</v>
      </c>
      <c r="Y826">
        <v>15.1</v>
      </c>
      <c r="Z826">
        <v>2</v>
      </c>
      <c r="AA826" s="6" t="s">
        <v>2234</v>
      </c>
      <c r="AB826">
        <f>(Table1[[#This Row],[ast]]/(Table1[[#This Row],[fga]]+(0.44*Table1[[#This Row],[fta]])+Table1[[#This Row],[ast]]+Table1[[#This Row],[tov]]))*100</f>
        <v>24.171270718232044</v>
      </c>
      <c r="AC826">
        <f>(Table1[[#This Row],[pts]]/(Table1[[#This Row],[fga]]+(0.44*Table1[[#This Row],[fta]])+Table1[[#This Row],[tov]]))</f>
        <v>0.86520947176684881</v>
      </c>
      <c r="AD8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27" spans="1:30" x14ac:dyDescent="0.25">
      <c r="A827">
        <v>61</v>
      </c>
      <c r="B827" s="1">
        <v>41712</v>
      </c>
      <c r="C827" t="s">
        <v>954</v>
      </c>
      <c r="D827" t="s">
        <v>49</v>
      </c>
      <c r="E827" t="s">
        <v>37</v>
      </c>
      <c r="F827" t="s">
        <v>38</v>
      </c>
      <c r="G827">
        <v>40</v>
      </c>
      <c r="H827">
        <v>8</v>
      </c>
      <c r="I827">
        <v>17</v>
      </c>
      <c r="J827">
        <v>0.47099999999999997</v>
      </c>
      <c r="K827">
        <v>0</v>
      </c>
      <c r="L827">
        <v>4</v>
      </c>
      <c r="M827">
        <v>0</v>
      </c>
      <c r="N827">
        <v>5</v>
      </c>
      <c r="O827">
        <v>7</v>
      </c>
      <c r="P827">
        <v>0.71399999999999997</v>
      </c>
      <c r="Q827">
        <v>0</v>
      </c>
      <c r="R827">
        <v>6</v>
      </c>
      <c r="S827">
        <v>6</v>
      </c>
      <c r="T827">
        <v>6</v>
      </c>
      <c r="U827">
        <v>1</v>
      </c>
      <c r="V827">
        <v>0</v>
      </c>
      <c r="W827">
        <v>4</v>
      </c>
      <c r="X827">
        <v>21</v>
      </c>
      <c r="Y827">
        <v>13.3</v>
      </c>
      <c r="Z827">
        <v>-8</v>
      </c>
      <c r="AA827" s="6" t="s">
        <v>2234</v>
      </c>
      <c r="AB827">
        <f>(Table1[[#This Row],[ast]]/(Table1[[#This Row],[fga]]+(0.44*Table1[[#This Row],[fta]])+Table1[[#This Row],[ast]]+Table1[[#This Row],[tov]]))*100</f>
        <v>19.946808510638299</v>
      </c>
      <c r="AC827">
        <f>(Table1[[#This Row],[pts]]/(Table1[[#This Row],[fga]]+(0.44*Table1[[#This Row],[fta]])+Table1[[#This Row],[tov]]))</f>
        <v>0.87209302325581406</v>
      </c>
      <c r="AD8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0.47499999999999998</v>
      </c>
    </row>
    <row r="828" spans="1:30" x14ac:dyDescent="0.25">
      <c r="A828">
        <v>62</v>
      </c>
      <c r="B828" s="1">
        <v>41714</v>
      </c>
      <c r="C828" t="s">
        <v>955</v>
      </c>
      <c r="D828" t="s">
        <v>49</v>
      </c>
      <c r="E828" t="s">
        <v>85</v>
      </c>
      <c r="F828" t="s">
        <v>81</v>
      </c>
      <c r="G828">
        <v>43</v>
      </c>
      <c r="H828">
        <v>8</v>
      </c>
      <c r="I828">
        <v>17</v>
      </c>
      <c r="J828">
        <v>0.47099999999999997</v>
      </c>
      <c r="K828">
        <v>1</v>
      </c>
      <c r="L828">
        <v>3</v>
      </c>
      <c r="M828">
        <v>0.33300000000000002</v>
      </c>
      <c r="N828">
        <v>7</v>
      </c>
      <c r="O828">
        <v>8</v>
      </c>
      <c r="P828">
        <v>0.875</v>
      </c>
      <c r="Q828">
        <v>0</v>
      </c>
      <c r="R828">
        <v>5</v>
      </c>
      <c r="S828">
        <v>5</v>
      </c>
      <c r="T828">
        <v>6</v>
      </c>
      <c r="U828">
        <v>2</v>
      </c>
      <c r="V828">
        <v>0</v>
      </c>
      <c r="W828">
        <v>5</v>
      </c>
      <c r="X828">
        <v>24</v>
      </c>
      <c r="Y828">
        <v>16.399999999999999</v>
      </c>
      <c r="Z828">
        <v>11</v>
      </c>
      <c r="AA828" s="6" t="s">
        <v>2235</v>
      </c>
      <c r="AB828">
        <f>(Table1[[#This Row],[ast]]/(Table1[[#This Row],[fga]]+(0.44*Table1[[#This Row],[fta]])+Table1[[#This Row],[ast]]+Table1[[#This Row],[tov]]))*100</f>
        <v>19.035532994923859</v>
      </c>
      <c r="AC828">
        <f>(Table1[[#This Row],[pts]]/(Table1[[#This Row],[fga]]+(0.44*Table1[[#This Row],[fta]])+Table1[[#This Row],[tov]]))</f>
        <v>0.94043887147335425</v>
      </c>
      <c r="AD8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0.51162790697674421</v>
      </c>
    </row>
    <row r="829" spans="1:30" x14ac:dyDescent="0.25">
      <c r="A829">
        <v>63</v>
      </c>
      <c r="B829" s="1">
        <v>41716</v>
      </c>
      <c r="C829" t="s">
        <v>956</v>
      </c>
      <c r="D829" t="s">
        <v>49</v>
      </c>
      <c r="E829" t="s">
        <v>27</v>
      </c>
      <c r="F829" t="s">
        <v>123</v>
      </c>
      <c r="G829">
        <v>42</v>
      </c>
      <c r="H829">
        <v>14</v>
      </c>
      <c r="I829">
        <v>19</v>
      </c>
      <c r="J829">
        <v>0.73699999999999999</v>
      </c>
      <c r="K829">
        <v>6</v>
      </c>
      <c r="L829">
        <v>8</v>
      </c>
      <c r="M829">
        <v>0.75</v>
      </c>
      <c r="N829">
        <v>9</v>
      </c>
      <c r="O829">
        <v>13</v>
      </c>
      <c r="P829">
        <v>0.69199999999999995</v>
      </c>
      <c r="Q829">
        <v>0</v>
      </c>
      <c r="R829">
        <v>6</v>
      </c>
      <c r="S829">
        <v>6</v>
      </c>
      <c r="T829">
        <v>4</v>
      </c>
      <c r="U829">
        <v>2</v>
      </c>
      <c r="V829">
        <v>3</v>
      </c>
      <c r="W829">
        <v>0</v>
      </c>
      <c r="X829">
        <v>43</v>
      </c>
      <c r="Y829">
        <v>42</v>
      </c>
      <c r="Z829">
        <v>11</v>
      </c>
      <c r="AA829" s="6" t="s">
        <v>2235</v>
      </c>
      <c r="AB829">
        <f>(Table1[[#This Row],[ast]]/(Table1[[#This Row],[fga]]+(0.44*Table1[[#This Row],[fta]])+Table1[[#This Row],[ast]]+Table1[[#This Row],[tov]]))*100</f>
        <v>13.92757660167131</v>
      </c>
      <c r="AC829">
        <f>(Table1[[#This Row],[pts]]/(Table1[[#This Row],[fga]]+(0.44*Table1[[#This Row],[fta]])+Table1[[#This Row],[tov]]))</f>
        <v>1.7394822006472492</v>
      </c>
      <c r="AD8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1.1666666666666667</v>
      </c>
    </row>
    <row r="830" spans="1:30" x14ac:dyDescent="0.25">
      <c r="A830">
        <v>64</v>
      </c>
      <c r="B830" s="1">
        <v>41719</v>
      </c>
      <c r="C830" t="s">
        <v>957</v>
      </c>
      <c r="D830" t="s">
        <v>49</v>
      </c>
      <c r="E830" t="s">
        <v>71</v>
      </c>
      <c r="F830" t="s">
        <v>142</v>
      </c>
      <c r="G830">
        <v>38</v>
      </c>
      <c r="H830">
        <v>7</v>
      </c>
      <c r="I830">
        <v>14</v>
      </c>
      <c r="J830">
        <v>0.5</v>
      </c>
      <c r="K830">
        <v>0</v>
      </c>
      <c r="L830">
        <v>2</v>
      </c>
      <c r="M830">
        <v>0</v>
      </c>
      <c r="N830">
        <v>1</v>
      </c>
      <c r="O830">
        <v>2</v>
      </c>
      <c r="P830">
        <v>0.5</v>
      </c>
      <c r="Q830">
        <v>1</v>
      </c>
      <c r="R830">
        <v>5</v>
      </c>
      <c r="S830">
        <v>6</v>
      </c>
      <c r="T830">
        <v>7</v>
      </c>
      <c r="U830">
        <v>2</v>
      </c>
      <c r="V830">
        <v>1</v>
      </c>
      <c r="W830">
        <v>3</v>
      </c>
      <c r="X830">
        <v>15</v>
      </c>
      <c r="Y830">
        <v>14.4</v>
      </c>
      <c r="Z830">
        <v>4</v>
      </c>
      <c r="AA830" s="6" t="s">
        <v>2235</v>
      </c>
      <c r="AB830">
        <f>(Table1[[#This Row],[ast]]/(Table1[[#This Row],[fga]]+(0.44*Table1[[#This Row],[fta]])+Table1[[#This Row],[ast]]+Table1[[#This Row],[tov]]))*100</f>
        <v>28.135048231511249</v>
      </c>
      <c r="AC830">
        <f>(Table1[[#This Row],[pts]]/(Table1[[#This Row],[fga]]+(0.44*Table1[[#This Row],[fta]])+Table1[[#This Row],[tov]]))</f>
        <v>0.83892617449664419</v>
      </c>
      <c r="AD8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831" spans="1:30" x14ac:dyDescent="0.25">
      <c r="A831">
        <v>65</v>
      </c>
      <c r="B831" s="1">
        <v>41720</v>
      </c>
      <c r="C831" t="s">
        <v>958</v>
      </c>
      <c r="D831" t="s">
        <v>49</v>
      </c>
      <c r="E831" t="s">
        <v>927</v>
      </c>
      <c r="F831" t="s">
        <v>67</v>
      </c>
      <c r="G831">
        <v>42</v>
      </c>
      <c r="H831">
        <v>10</v>
      </c>
      <c r="I831">
        <v>18</v>
      </c>
      <c r="J831">
        <v>0.55600000000000005</v>
      </c>
      <c r="K831">
        <v>2</v>
      </c>
      <c r="L831">
        <v>4</v>
      </c>
      <c r="M831">
        <v>0.5</v>
      </c>
      <c r="N831">
        <v>3</v>
      </c>
      <c r="O831">
        <v>3</v>
      </c>
      <c r="P831">
        <v>1</v>
      </c>
      <c r="Q831">
        <v>1</v>
      </c>
      <c r="R831">
        <v>7</v>
      </c>
      <c r="S831">
        <v>8</v>
      </c>
      <c r="T831">
        <v>9</v>
      </c>
      <c r="U831">
        <v>0</v>
      </c>
      <c r="V831">
        <v>1</v>
      </c>
      <c r="W831">
        <v>3</v>
      </c>
      <c r="X831">
        <v>25</v>
      </c>
      <c r="Y831">
        <v>22.8</v>
      </c>
      <c r="Z831">
        <v>-6</v>
      </c>
      <c r="AA831" s="6" t="s">
        <v>2234</v>
      </c>
      <c r="AB831">
        <f>(Table1[[#This Row],[ast]]/(Table1[[#This Row],[fga]]+(0.44*Table1[[#This Row],[fta]])+Table1[[#This Row],[ast]]+Table1[[#This Row],[tov]]))*100</f>
        <v>28.735632183908045</v>
      </c>
      <c r="AC831">
        <f>(Table1[[#This Row],[pts]]/(Table1[[#This Row],[fga]]+(0.44*Table1[[#This Row],[fta]])+Table1[[#This Row],[tov]]))</f>
        <v>1.1200716845878136</v>
      </c>
      <c r="AD8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832" spans="1:30" x14ac:dyDescent="0.25">
      <c r="A832">
        <v>66</v>
      </c>
      <c r="B832" s="1">
        <v>41722</v>
      </c>
      <c r="C832" t="s">
        <v>959</v>
      </c>
      <c r="D832" t="s">
        <v>49</v>
      </c>
      <c r="E832" t="s">
        <v>34</v>
      </c>
      <c r="F832" t="s">
        <v>137</v>
      </c>
      <c r="G832">
        <v>38</v>
      </c>
      <c r="H832">
        <v>13</v>
      </c>
      <c r="I832">
        <v>23</v>
      </c>
      <c r="J832">
        <v>0.56499999999999995</v>
      </c>
      <c r="K832">
        <v>0</v>
      </c>
      <c r="L832">
        <v>1</v>
      </c>
      <c r="M832">
        <v>0</v>
      </c>
      <c r="N832">
        <v>6</v>
      </c>
      <c r="O832">
        <v>9</v>
      </c>
      <c r="P832">
        <v>0.66700000000000004</v>
      </c>
      <c r="Q832">
        <v>4</v>
      </c>
      <c r="R832">
        <v>2</v>
      </c>
      <c r="S832">
        <v>6</v>
      </c>
      <c r="T832">
        <v>5</v>
      </c>
      <c r="U832">
        <v>4</v>
      </c>
      <c r="V832">
        <v>0</v>
      </c>
      <c r="W832">
        <v>5</v>
      </c>
      <c r="X832">
        <v>32</v>
      </c>
      <c r="Y832">
        <v>25</v>
      </c>
      <c r="Z832">
        <v>4</v>
      </c>
      <c r="AA832" s="6" t="s">
        <v>2235</v>
      </c>
      <c r="AB832">
        <f>(Table1[[#This Row],[ast]]/(Table1[[#This Row],[fga]]+(0.44*Table1[[#This Row],[fta]])+Table1[[#This Row],[ast]]+Table1[[#This Row],[tov]]))*100</f>
        <v>13.528138528138529</v>
      </c>
      <c r="AC832">
        <f>(Table1[[#This Row],[pts]]/(Table1[[#This Row],[fga]]+(0.44*Table1[[#This Row],[fta]])+Table1[[#This Row],[tov]]))</f>
        <v>1.0012515644555695</v>
      </c>
      <c r="AD8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833" spans="1:30" x14ac:dyDescent="0.25">
      <c r="A833">
        <v>67</v>
      </c>
      <c r="B833" s="1">
        <v>41724</v>
      </c>
      <c r="C833" t="s">
        <v>960</v>
      </c>
      <c r="D833" t="s">
        <v>49</v>
      </c>
      <c r="E833" t="s">
        <v>40</v>
      </c>
      <c r="F833" t="s">
        <v>41</v>
      </c>
      <c r="G833">
        <v>43</v>
      </c>
      <c r="H833">
        <v>11</v>
      </c>
      <c r="I833">
        <v>19</v>
      </c>
      <c r="J833">
        <v>0.57899999999999996</v>
      </c>
      <c r="K833">
        <v>2</v>
      </c>
      <c r="L833">
        <v>6</v>
      </c>
      <c r="M833">
        <v>0.33300000000000002</v>
      </c>
      <c r="N833">
        <v>14</v>
      </c>
      <c r="O833">
        <v>15</v>
      </c>
      <c r="P833">
        <v>0.93300000000000005</v>
      </c>
      <c r="Q833">
        <v>0</v>
      </c>
      <c r="R833">
        <v>8</v>
      </c>
      <c r="S833">
        <v>8</v>
      </c>
      <c r="T833">
        <v>5</v>
      </c>
      <c r="U833">
        <v>0</v>
      </c>
      <c r="V833">
        <v>0</v>
      </c>
      <c r="W833">
        <v>6</v>
      </c>
      <c r="X833">
        <v>38</v>
      </c>
      <c r="Y833">
        <v>27.4</v>
      </c>
      <c r="Z833">
        <v>2</v>
      </c>
      <c r="AA833" s="6" t="s">
        <v>2234</v>
      </c>
      <c r="AB833">
        <f>(Table1[[#This Row],[ast]]/(Table1[[#This Row],[fga]]+(0.44*Table1[[#This Row],[fta]])+Table1[[#This Row],[ast]]+Table1[[#This Row],[tov]]))*100</f>
        <v>13.661202185792348</v>
      </c>
      <c r="AC833">
        <f>(Table1[[#This Row],[pts]]/(Table1[[#This Row],[fga]]+(0.44*Table1[[#This Row],[fta]])+Table1[[#This Row],[tov]]))</f>
        <v>1.2025316455696202</v>
      </c>
      <c r="AD8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0.83720930232558144</v>
      </c>
    </row>
    <row r="834" spans="1:30" x14ac:dyDescent="0.25">
      <c r="A834">
        <v>68</v>
      </c>
      <c r="B834" s="1">
        <v>41726</v>
      </c>
      <c r="C834" t="s">
        <v>961</v>
      </c>
      <c r="D834" t="s">
        <v>49</v>
      </c>
      <c r="E834" t="s">
        <v>69</v>
      </c>
      <c r="F834" t="s">
        <v>145</v>
      </c>
      <c r="G834">
        <v>30</v>
      </c>
      <c r="H834">
        <v>7</v>
      </c>
      <c r="I834">
        <v>13</v>
      </c>
      <c r="J834">
        <v>0.53800000000000003</v>
      </c>
      <c r="K834">
        <v>1</v>
      </c>
      <c r="L834">
        <v>3</v>
      </c>
      <c r="M834">
        <v>0.33300000000000002</v>
      </c>
      <c r="N834">
        <v>2</v>
      </c>
      <c r="O834">
        <v>2</v>
      </c>
      <c r="P834">
        <v>1</v>
      </c>
      <c r="Q834">
        <v>2</v>
      </c>
      <c r="R834">
        <v>8</v>
      </c>
      <c r="S834">
        <v>10</v>
      </c>
      <c r="T834">
        <v>12</v>
      </c>
      <c r="U834">
        <v>1</v>
      </c>
      <c r="V834">
        <v>0</v>
      </c>
      <c r="W834">
        <v>1</v>
      </c>
      <c r="X834">
        <v>17</v>
      </c>
      <c r="Y834">
        <v>22.9</v>
      </c>
      <c r="Z834">
        <v>32</v>
      </c>
      <c r="AA834" s="6" t="s">
        <v>2235</v>
      </c>
      <c r="AB834">
        <f>(Table1[[#This Row],[ast]]/(Table1[[#This Row],[fga]]+(0.44*Table1[[#This Row],[fta]])+Table1[[#This Row],[ast]]+Table1[[#This Row],[tov]]))*100</f>
        <v>44.642857142857139</v>
      </c>
      <c r="AC834">
        <f>(Table1[[#This Row],[pts]]/(Table1[[#This Row],[fga]]+(0.44*Table1[[#This Row],[fta]])+Table1[[#This Row],[tov]]))</f>
        <v>1.1424731182795698</v>
      </c>
      <c r="AD8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835" spans="1:30" x14ac:dyDescent="0.25">
      <c r="A835">
        <v>69</v>
      </c>
      <c r="B835" s="1">
        <v>41727</v>
      </c>
      <c r="C835" t="s">
        <v>962</v>
      </c>
      <c r="D835" t="s">
        <v>49</v>
      </c>
      <c r="E835" t="s">
        <v>121</v>
      </c>
      <c r="F835" t="s">
        <v>507</v>
      </c>
      <c r="G835">
        <v>30</v>
      </c>
      <c r="H835">
        <v>5</v>
      </c>
      <c r="I835">
        <v>10</v>
      </c>
      <c r="J835">
        <v>0.5</v>
      </c>
      <c r="K835">
        <v>1</v>
      </c>
      <c r="L835">
        <v>3</v>
      </c>
      <c r="M835">
        <v>0.33300000000000002</v>
      </c>
      <c r="N835">
        <v>2</v>
      </c>
      <c r="O835">
        <v>4</v>
      </c>
      <c r="P835">
        <v>0.5</v>
      </c>
      <c r="Q835">
        <v>2</v>
      </c>
      <c r="R835">
        <v>5</v>
      </c>
      <c r="S835">
        <v>7</v>
      </c>
      <c r="T835">
        <v>2</v>
      </c>
      <c r="U835">
        <v>0</v>
      </c>
      <c r="V835">
        <v>0</v>
      </c>
      <c r="W835">
        <v>4</v>
      </c>
      <c r="X835">
        <v>13</v>
      </c>
      <c r="Y835">
        <v>7.1</v>
      </c>
      <c r="Z835">
        <v>19</v>
      </c>
      <c r="AA835" s="6" t="s">
        <v>2235</v>
      </c>
      <c r="AB835">
        <f>(Table1[[#This Row],[ast]]/(Table1[[#This Row],[fga]]+(0.44*Table1[[#This Row],[fta]])+Table1[[#This Row],[ast]]+Table1[[#This Row],[tov]]))*100</f>
        <v>11.261261261261263</v>
      </c>
      <c r="AC835">
        <f>(Table1[[#This Row],[pts]]/(Table1[[#This Row],[fga]]+(0.44*Table1[[#This Row],[fta]])+Table1[[#This Row],[tov]]))</f>
        <v>0.82487309644670048</v>
      </c>
      <c r="AD8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0.36666666666666664</v>
      </c>
    </row>
    <row r="836" spans="1:30" x14ac:dyDescent="0.25">
      <c r="A836">
        <v>70</v>
      </c>
      <c r="B836" s="1">
        <v>41729</v>
      </c>
      <c r="C836" t="s">
        <v>963</v>
      </c>
      <c r="D836" t="s">
        <v>49</v>
      </c>
      <c r="E836" t="s">
        <v>79</v>
      </c>
      <c r="F836" t="s">
        <v>77</v>
      </c>
      <c r="G836">
        <v>39</v>
      </c>
      <c r="H836">
        <v>11</v>
      </c>
      <c r="I836">
        <v>20</v>
      </c>
      <c r="J836">
        <v>0.55000000000000004</v>
      </c>
      <c r="K836">
        <v>1</v>
      </c>
      <c r="L836">
        <v>6</v>
      </c>
      <c r="M836">
        <v>0.16700000000000001</v>
      </c>
      <c r="N836">
        <v>9</v>
      </c>
      <c r="O836">
        <v>11</v>
      </c>
      <c r="P836">
        <v>0.81799999999999995</v>
      </c>
      <c r="Q836">
        <v>0</v>
      </c>
      <c r="R836">
        <v>7</v>
      </c>
      <c r="S836">
        <v>7</v>
      </c>
      <c r="T836">
        <v>8</v>
      </c>
      <c r="U836">
        <v>1</v>
      </c>
      <c r="V836">
        <v>0</v>
      </c>
      <c r="W836">
        <v>6</v>
      </c>
      <c r="X836">
        <v>32</v>
      </c>
      <c r="Y836">
        <v>23.5</v>
      </c>
      <c r="Z836">
        <v>22</v>
      </c>
      <c r="AA836" s="6" t="s">
        <v>2235</v>
      </c>
      <c r="AB836">
        <f>(Table1[[#This Row],[ast]]/(Table1[[#This Row],[fga]]+(0.44*Table1[[#This Row],[fta]])+Table1[[#This Row],[ast]]+Table1[[#This Row],[tov]]))*100</f>
        <v>20.597322348094746</v>
      </c>
      <c r="AC836">
        <f>(Table1[[#This Row],[pts]]/(Table1[[#This Row],[fga]]+(0.44*Table1[[#This Row],[fta]])+Table1[[#This Row],[tov]]))</f>
        <v>1.0376134889753568</v>
      </c>
      <c r="AD8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837" spans="1:30" x14ac:dyDescent="0.25">
      <c r="A837">
        <v>71</v>
      </c>
      <c r="B837" s="1">
        <v>41731</v>
      </c>
      <c r="C837" t="s">
        <v>964</v>
      </c>
      <c r="D837" t="s">
        <v>49</v>
      </c>
      <c r="E837" t="s">
        <v>121</v>
      </c>
      <c r="F837" t="s">
        <v>190</v>
      </c>
      <c r="G837">
        <v>29</v>
      </c>
      <c r="H837">
        <v>7</v>
      </c>
      <c r="I837">
        <v>12</v>
      </c>
      <c r="J837">
        <v>0.58299999999999996</v>
      </c>
      <c r="K837">
        <v>1</v>
      </c>
      <c r="L837">
        <v>3</v>
      </c>
      <c r="M837">
        <v>0.33300000000000002</v>
      </c>
      <c r="N837">
        <v>2</v>
      </c>
      <c r="O837">
        <v>5</v>
      </c>
      <c r="P837">
        <v>0.4</v>
      </c>
      <c r="Q837">
        <v>0</v>
      </c>
      <c r="R837">
        <v>4</v>
      </c>
      <c r="S837">
        <v>4</v>
      </c>
      <c r="T837">
        <v>8</v>
      </c>
      <c r="U837">
        <v>1</v>
      </c>
      <c r="V837">
        <v>1</v>
      </c>
      <c r="W837">
        <v>2</v>
      </c>
      <c r="X837">
        <v>17</v>
      </c>
      <c r="Y837">
        <v>16.7</v>
      </c>
      <c r="Z837">
        <v>18</v>
      </c>
      <c r="AA837" s="6" t="s">
        <v>2235</v>
      </c>
      <c r="AB837">
        <f>(Table1[[#This Row],[ast]]/(Table1[[#This Row],[fga]]+(0.44*Table1[[#This Row],[fta]])+Table1[[#This Row],[ast]]+Table1[[#This Row],[tov]]))*100</f>
        <v>33.057851239669425</v>
      </c>
      <c r="AC837">
        <f>(Table1[[#This Row],[pts]]/(Table1[[#This Row],[fga]]+(0.44*Table1[[#This Row],[fta]])+Table1[[#This Row],[tov]]))</f>
        <v>1.0493827160493827</v>
      </c>
      <c r="AD8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0.72413793103448276</v>
      </c>
    </row>
    <row r="838" spans="1:30" x14ac:dyDescent="0.25">
      <c r="A838">
        <v>72</v>
      </c>
      <c r="B838" s="1">
        <v>41733</v>
      </c>
      <c r="C838" t="s">
        <v>965</v>
      </c>
      <c r="D838" t="s">
        <v>49</v>
      </c>
      <c r="E838" t="s">
        <v>62</v>
      </c>
      <c r="F838" t="s">
        <v>41</v>
      </c>
      <c r="G838">
        <v>48</v>
      </c>
      <c r="H838">
        <v>12</v>
      </c>
      <c r="I838">
        <v>24</v>
      </c>
      <c r="J838">
        <v>0.5</v>
      </c>
      <c r="K838">
        <v>2</v>
      </c>
      <c r="L838">
        <v>4</v>
      </c>
      <c r="M838">
        <v>0.5</v>
      </c>
      <c r="N838">
        <v>8</v>
      </c>
      <c r="O838">
        <v>10</v>
      </c>
      <c r="P838">
        <v>0.8</v>
      </c>
      <c r="Q838">
        <v>2</v>
      </c>
      <c r="R838">
        <v>6</v>
      </c>
      <c r="S838">
        <v>8</v>
      </c>
      <c r="T838">
        <v>5</v>
      </c>
      <c r="U838">
        <v>4</v>
      </c>
      <c r="V838">
        <v>1</v>
      </c>
      <c r="W838">
        <v>4</v>
      </c>
      <c r="X838">
        <v>34</v>
      </c>
      <c r="Y838">
        <v>26.6</v>
      </c>
      <c r="Z838">
        <v>7</v>
      </c>
      <c r="AA838" s="6" t="s">
        <v>2234</v>
      </c>
      <c r="AB838">
        <f>(Table1[[#This Row],[ast]]/(Table1[[#This Row],[fga]]+(0.44*Table1[[#This Row],[fta]])+Table1[[#This Row],[ast]]+Table1[[#This Row],[tov]]))*100</f>
        <v>13.368983957219251</v>
      </c>
      <c r="AC838">
        <f>(Table1[[#This Row],[pts]]/(Table1[[#This Row],[fga]]+(0.44*Table1[[#This Row],[fta]])+Table1[[#This Row],[tov]]))</f>
        <v>1.0493827160493827</v>
      </c>
      <c r="AD8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0.70833333333333337</v>
      </c>
    </row>
    <row r="839" spans="1:30" x14ac:dyDescent="0.25">
      <c r="A839">
        <v>73</v>
      </c>
      <c r="B839" s="1">
        <v>41735</v>
      </c>
      <c r="C839" t="s">
        <v>966</v>
      </c>
      <c r="D839" t="s">
        <v>49</v>
      </c>
      <c r="E839" t="s">
        <v>46</v>
      </c>
      <c r="F839" t="s">
        <v>91</v>
      </c>
      <c r="G839">
        <v>43</v>
      </c>
      <c r="H839">
        <v>13</v>
      </c>
      <c r="I839">
        <v>22</v>
      </c>
      <c r="J839">
        <v>0.59099999999999997</v>
      </c>
      <c r="K839">
        <v>3</v>
      </c>
      <c r="L839">
        <v>7</v>
      </c>
      <c r="M839">
        <v>0.42899999999999999</v>
      </c>
      <c r="N839">
        <v>9</v>
      </c>
      <c r="O839">
        <v>12</v>
      </c>
      <c r="P839">
        <v>0.75</v>
      </c>
      <c r="Q839">
        <v>0</v>
      </c>
      <c r="R839">
        <v>5</v>
      </c>
      <c r="S839">
        <v>5</v>
      </c>
      <c r="T839">
        <v>6</v>
      </c>
      <c r="U839">
        <v>1</v>
      </c>
      <c r="V839">
        <v>0</v>
      </c>
      <c r="W839">
        <v>5</v>
      </c>
      <c r="X839">
        <v>38</v>
      </c>
      <c r="Y839">
        <v>28.3</v>
      </c>
      <c r="Z839">
        <v>2</v>
      </c>
      <c r="AA839" s="6" t="s">
        <v>2235</v>
      </c>
      <c r="AB839">
        <f>(Table1[[#This Row],[ast]]/(Table1[[#This Row],[fga]]+(0.44*Table1[[#This Row],[fta]])+Table1[[#This Row],[ast]]+Table1[[#This Row],[tov]]))*100</f>
        <v>15.67398119122257</v>
      </c>
      <c r="AC839">
        <f>(Table1[[#This Row],[pts]]/(Table1[[#This Row],[fga]]+(0.44*Table1[[#This Row],[fta]])+Table1[[#This Row],[tov]]))</f>
        <v>1.1771995043370507</v>
      </c>
      <c r="AD8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0.76744186046511631</v>
      </c>
    </row>
    <row r="840" spans="1:30" x14ac:dyDescent="0.25">
      <c r="A840">
        <v>74</v>
      </c>
      <c r="B840" s="1">
        <v>41737</v>
      </c>
      <c r="C840" t="s">
        <v>967</v>
      </c>
      <c r="D840" t="s">
        <v>49</v>
      </c>
      <c r="E840" t="s">
        <v>820</v>
      </c>
      <c r="F840" t="s">
        <v>41</v>
      </c>
      <c r="G840">
        <v>37</v>
      </c>
      <c r="H840">
        <v>9</v>
      </c>
      <c r="I840">
        <v>16</v>
      </c>
      <c r="J840">
        <v>0.56299999999999994</v>
      </c>
      <c r="K840">
        <v>0</v>
      </c>
      <c r="L840">
        <v>3</v>
      </c>
      <c r="M840">
        <v>0</v>
      </c>
      <c r="N840">
        <v>11</v>
      </c>
      <c r="O840">
        <v>14</v>
      </c>
      <c r="P840">
        <v>0.78600000000000003</v>
      </c>
      <c r="Q840">
        <v>1</v>
      </c>
      <c r="R840">
        <v>9</v>
      </c>
      <c r="S840">
        <v>10</v>
      </c>
      <c r="T840">
        <v>6</v>
      </c>
      <c r="U840">
        <v>2</v>
      </c>
      <c r="V840">
        <v>0</v>
      </c>
      <c r="W840">
        <v>3</v>
      </c>
      <c r="X840">
        <v>29</v>
      </c>
      <c r="Y840">
        <v>26.8</v>
      </c>
      <c r="Z840">
        <v>-2</v>
      </c>
      <c r="AA840" s="6" t="s">
        <v>2234</v>
      </c>
      <c r="AB840">
        <f>(Table1[[#This Row],[ast]]/(Table1[[#This Row],[fga]]+(0.44*Table1[[#This Row],[fta]])+Table1[[#This Row],[ast]]+Table1[[#This Row],[tov]]))*100</f>
        <v>19.255455712451859</v>
      </c>
      <c r="AC840">
        <f>(Table1[[#This Row],[pts]]/(Table1[[#This Row],[fga]]+(0.44*Table1[[#This Row],[fta]])+Table1[[#This Row],[tov]]))</f>
        <v>1.152623211446741</v>
      </c>
      <c r="AD8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841" spans="1:30" x14ac:dyDescent="0.25">
      <c r="A841">
        <v>75</v>
      </c>
      <c r="B841" s="1">
        <v>41738</v>
      </c>
      <c r="C841" t="s">
        <v>968</v>
      </c>
      <c r="D841" t="s">
        <v>49</v>
      </c>
      <c r="E841" t="s">
        <v>71</v>
      </c>
      <c r="F841" t="s">
        <v>50</v>
      </c>
      <c r="G841">
        <v>41</v>
      </c>
      <c r="H841">
        <v>14</v>
      </c>
      <c r="I841">
        <v>23</v>
      </c>
      <c r="J841">
        <v>0.60899999999999999</v>
      </c>
      <c r="K841">
        <v>3</v>
      </c>
      <c r="L841">
        <v>5</v>
      </c>
      <c r="M841">
        <v>0.6</v>
      </c>
      <c r="N841">
        <v>6</v>
      </c>
      <c r="O841">
        <v>7</v>
      </c>
      <c r="P841">
        <v>0.85699999999999998</v>
      </c>
      <c r="Q841">
        <v>1</v>
      </c>
      <c r="R841">
        <v>5</v>
      </c>
      <c r="S841">
        <v>6</v>
      </c>
      <c r="T841">
        <v>5</v>
      </c>
      <c r="U841">
        <v>2</v>
      </c>
      <c r="V841">
        <v>0</v>
      </c>
      <c r="W841">
        <v>5</v>
      </c>
      <c r="X841">
        <v>37</v>
      </c>
      <c r="Y841">
        <v>28.4</v>
      </c>
      <c r="Z841">
        <v>-8</v>
      </c>
      <c r="AA841" s="6" t="s">
        <v>2234</v>
      </c>
      <c r="AB841">
        <f>(Table1[[#This Row],[ast]]/(Table1[[#This Row],[fga]]+(0.44*Table1[[#This Row],[fta]])+Table1[[#This Row],[ast]]+Table1[[#This Row],[tov]]))*100</f>
        <v>13.858093126385809</v>
      </c>
      <c r="AC841">
        <f>(Table1[[#This Row],[pts]]/(Table1[[#This Row],[fga]]+(0.44*Table1[[#This Row],[fta]])+Table1[[#This Row],[tov]]))</f>
        <v>1.1904761904761905</v>
      </c>
      <c r="AD8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0.85365853658536583</v>
      </c>
    </row>
    <row r="842" spans="1:30" x14ac:dyDescent="0.25">
      <c r="A842">
        <v>76</v>
      </c>
      <c r="B842" s="1">
        <v>41740</v>
      </c>
      <c r="C842" t="s">
        <v>969</v>
      </c>
      <c r="D842" t="s">
        <v>49</v>
      </c>
      <c r="E842" t="s">
        <v>40</v>
      </c>
      <c r="F842" t="s">
        <v>96</v>
      </c>
      <c r="G842">
        <v>35</v>
      </c>
      <c r="H842">
        <v>11</v>
      </c>
      <c r="I842">
        <v>20</v>
      </c>
      <c r="J842">
        <v>0.55000000000000004</v>
      </c>
      <c r="K842">
        <v>2</v>
      </c>
      <c r="L842">
        <v>4</v>
      </c>
      <c r="M842">
        <v>0.5</v>
      </c>
      <c r="N842">
        <v>12</v>
      </c>
      <c r="O842">
        <v>13</v>
      </c>
      <c r="P842">
        <v>0.92300000000000004</v>
      </c>
      <c r="Q842">
        <v>1</v>
      </c>
      <c r="R842">
        <v>5</v>
      </c>
      <c r="S842">
        <v>6</v>
      </c>
      <c r="T842">
        <v>1</v>
      </c>
      <c r="U842">
        <v>1</v>
      </c>
      <c r="V842">
        <v>1</v>
      </c>
      <c r="W842">
        <v>2</v>
      </c>
      <c r="X842">
        <v>36</v>
      </c>
      <c r="Y842">
        <v>28.2</v>
      </c>
      <c r="Z842">
        <v>13</v>
      </c>
      <c r="AA842" s="6" t="s">
        <v>2235</v>
      </c>
      <c r="AB842">
        <f>(Table1[[#This Row],[ast]]/(Table1[[#This Row],[fga]]+(0.44*Table1[[#This Row],[fta]])+Table1[[#This Row],[ast]]+Table1[[#This Row],[tov]]))*100</f>
        <v>3.4818941504178276</v>
      </c>
      <c r="AC842">
        <f>(Table1[[#This Row],[pts]]/(Table1[[#This Row],[fga]]+(0.44*Table1[[#This Row],[fta]])+Table1[[#This Row],[tov]]))</f>
        <v>1.2987012987012987</v>
      </c>
      <c r="AD8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843" spans="1:30" x14ac:dyDescent="0.25">
      <c r="A843">
        <v>77</v>
      </c>
      <c r="B843" s="1">
        <v>41741</v>
      </c>
      <c r="C843" t="s">
        <v>970</v>
      </c>
      <c r="D843" t="s">
        <v>49</v>
      </c>
      <c r="E843" t="s">
        <v>64</v>
      </c>
      <c r="F843" t="s">
        <v>763</v>
      </c>
      <c r="G843">
        <v>37</v>
      </c>
      <c r="H843">
        <v>10</v>
      </c>
      <c r="I843">
        <v>22</v>
      </c>
      <c r="J843">
        <v>0.45500000000000002</v>
      </c>
      <c r="K843">
        <v>3</v>
      </c>
      <c r="L843">
        <v>7</v>
      </c>
      <c r="M843">
        <v>0.42899999999999999</v>
      </c>
      <c r="N843">
        <v>4</v>
      </c>
      <c r="O843">
        <v>8</v>
      </c>
      <c r="P843">
        <v>0.5</v>
      </c>
      <c r="Q843">
        <v>3</v>
      </c>
      <c r="R843">
        <v>5</v>
      </c>
      <c r="S843">
        <v>8</v>
      </c>
      <c r="T843">
        <v>5</v>
      </c>
      <c r="U843">
        <v>0</v>
      </c>
      <c r="V843">
        <v>1</v>
      </c>
      <c r="W843">
        <v>3</v>
      </c>
      <c r="X843">
        <v>27</v>
      </c>
      <c r="Y843">
        <v>18</v>
      </c>
      <c r="Z843">
        <v>-13</v>
      </c>
      <c r="AA843" s="6" t="s">
        <v>2234</v>
      </c>
      <c r="AB843">
        <f>(Table1[[#This Row],[ast]]/(Table1[[#This Row],[fga]]+(0.44*Table1[[#This Row],[fta]])+Table1[[#This Row],[ast]]+Table1[[#This Row],[tov]]))*100</f>
        <v>14.916467780429596</v>
      </c>
      <c r="AC843">
        <f>(Table1[[#This Row],[pts]]/(Table1[[#This Row],[fga]]+(0.44*Table1[[#This Row],[fta]])+Table1[[#This Row],[tov]]))</f>
        <v>0.94670406732117818</v>
      </c>
      <c r="AD8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0.59459459459459463</v>
      </c>
    </row>
    <row r="844" spans="1:30" x14ac:dyDescent="0.25">
      <c r="A844">
        <v>1</v>
      </c>
      <c r="B844" s="1">
        <v>41942</v>
      </c>
      <c r="C844" t="s">
        <v>971</v>
      </c>
      <c r="D844" t="s">
        <v>27</v>
      </c>
      <c r="E844" t="s">
        <v>46</v>
      </c>
      <c r="F844" t="s">
        <v>50</v>
      </c>
      <c r="G844">
        <v>43</v>
      </c>
      <c r="H844">
        <v>5</v>
      </c>
      <c r="I844">
        <v>15</v>
      </c>
      <c r="J844">
        <v>0.33300000000000002</v>
      </c>
      <c r="K844">
        <v>1</v>
      </c>
      <c r="L844">
        <v>5</v>
      </c>
      <c r="M844">
        <v>0.2</v>
      </c>
      <c r="N844">
        <v>6</v>
      </c>
      <c r="O844">
        <v>7</v>
      </c>
      <c r="P844">
        <v>0.85699999999999998</v>
      </c>
      <c r="Q844">
        <v>0</v>
      </c>
      <c r="R844">
        <v>5</v>
      </c>
      <c r="S844">
        <v>5</v>
      </c>
      <c r="T844">
        <v>4</v>
      </c>
      <c r="U844">
        <v>0</v>
      </c>
      <c r="V844">
        <v>0</v>
      </c>
      <c r="W844">
        <v>8</v>
      </c>
      <c r="X844">
        <v>17</v>
      </c>
      <c r="Y844">
        <v>3.2</v>
      </c>
      <c r="Z844">
        <v>-13</v>
      </c>
      <c r="AA844" s="6" t="s">
        <v>2234</v>
      </c>
      <c r="AB844">
        <f>(Table1[[#This Row],[ast]]/(Table1[[#This Row],[fga]]+(0.44*Table1[[#This Row],[fta]])+Table1[[#This Row],[ast]]+Table1[[#This Row],[tov]]))*100</f>
        <v>13.297872340425531</v>
      </c>
      <c r="AC844">
        <f>(Table1[[#This Row],[pts]]/(Table1[[#This Row],[fga]]+(0.44*Table1[[#This Row],[fta]])+Table1[[#This Row],[tov]]))</f>
        <v>0.65184049079754602</v>
      </c>
      <c r="AD8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0.16279069767441862</v>
      </c>
    </row>
    <row r="845" spans="1:30" x14ac:dyDescent="0.25">
      <c r="A845">
        <v>2</v>
      </c>
      <c r="B845" s="1">
        <v>41943</v>
      </c>
      <c r="C845" t="s">
        <v>972</v>
      </c>
      <c r="D845" t="s">
        <v>27</v>
      </c>
      <c r="E845" t="s">
        <v>89</v>
      </c>
      <c r="F845" t="s">
        <v>116</v>
      </c>
      <c r="G845">
        <v>42</v>
      </c>
      <c r="H845">
        <v>14</v>
      </c>
      <c r="I845">
        <v>30</v>
      </c>
      <c r="J845">
        <v>0.46700000000000003</v>
      </c>
      <c r="K845">
        <v>1</v>
      </c>
      <c r="L845">
        <v>3</v>
      </c>
      <c r="M845">
        <v>0.33300000000000002</v>
      </c>
      <c r="N845">
        <v>7</v>
      </c>
      <c r="O845">
        <v>9</v>
      </c>
      <c r="P845">
        <v>0.77800000000000002</v>
      </c>
      <c r="Q845">
        <v>1</v>
      </c>
      <c r="R845">
        <v>7</v>
      </c>
      <c r="S845">
        <v>8</v>
      </c>
      <c r="T845">
        <v>5</v>
      </c>
      <c r="U845">
        <v>4</v>
      </c>
      <c r="V845">
        <v>1</v>
      </c>
      <c r="W845">
        <v>3</v>
      </c>
      <c r="X845">
        <v>36</v>
      </c>
      <c r="Y845">
        <v>27.4</v>
      </c>
      <c r="Z845">
        <v>-3</v>
      </c>
      <c r="AA845" s="6" t="s">
        <v>2235</v>
      </c>
      <c r="AB845">
        <f>(Table1[[#This Row],[ast]]/(Table1[[#This Row],[fga]]+(0.44*Table1[[#This Row],[fta]])+Table1[[#This Row],[ast]]+Table1[[#This Row],[tov]]))*100</f>
        <v>11.916110581506196</v>
      </c>
      <c r="AC845">
        <f>(Table1[[#This Row],[pts]]/(Table1[[#This Row],[fga]]+(0.44*Table1[[#This Row],[fta]])+Table1[[#This Row],[tov]]))</f>
        <v>0.97402597402597402</v>
      </c>
      <c r="AD8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846" spans="1:30" x14ac:dyDescent="0.25">
      <c r="A846">
        <v>3</v>
      </c>
      <c r="B846" s="1">
        <v>41947</v>
      </c>
      <c r="C846" t="s">
        <v>973</v>
      </c>
      <c r="D846" t="s">
        <v>27</v>
      </c>
      <c r="E846" t="s">
        <v>34</v>
      </c>
      <c r="F846" t="s">
        <v>35</v>
      </c>
      <c r="G846">
        <v>35</v>
      </c>
      <c r="H846">
        <v>4</v>
      </c>
      <c r="I846">
        <v>12</v>
      </c>
      <c r="J846">
        <v>0.33300000000000002</v>
      </c>
      <c r="K846">
        <v>2</v>
      </c>
      <c r="L846">
        <v>4</v>
      </c>
      <c r="M846">
        <v>0.5</v>
      </c>
      <c r="N846">
        <v>1</v>
      </c>
      <c r="O846">
        <v>1</v>
      </c>
      <c r="P846">
        <v>1</v>
      </c>
      <c r="Q846">
        <v>1</v>
      </c>
      <c r="R846">
        <v>6</v>
      </c>
      <c r="S846">
        <v>7</v>
      </c>
      <c r="T846">
        <v>7</v>
      </c>
      <c r="U846">
        <v>1</v>
      </c>
      <c r="V846">
        <v>0</v>
      </c>
      <c r="W846">
        <v>3</v>
      </c>
      <c r="X846">
        <v>11</v>
      </c>
      <c r="Y846">
        <v>8.8000000000000007</v>
      </c>
      <c r="Z846">
        <v>-15</v>
      </c>
      <c r="AA846" s="6" t="s">
        <v>2234</v>
      </c>
      <c r="AB846">
        <f>(Table1[[#This Row],[ast]]/(Table1[[#This Row],[fga]]+(0.44*Table1[[#This Row],[fta]])+Table1[[#This Row],[ast]]+Table1[[#This Row],[tov]]))*100</f>
        <v>31.194295900178254</v>
      </c>
      <c r="AC846">
        <f>(Table1[[#This Row],[pts]]/(Table1[[#This Row],[fga]]+(0.44*Table1[[#This Row],[fta]])+Table1[[#This Row],[tov]]))</f>
        <v>0.71243523316062174</v>
      </c>
      <c r="AD8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847" spans="1:30" x14ac:dyDescent="0.25">
      <c r="A847">
        <v>4</v>
      </c>
      <c r="B847" s="1">
        <v>41948</v>
      </c>
      <c r="C847" t="s">
        <v>974</v>
      </c>
      <c r="D847" t="s">
        <v>27</v>
      </c>
      <c r="E847" t="s">
        <v>115</v>
      </c>
      <c r="F847" t="s">
        <v>202</v>
      </c>
      <c r="G847">
        <v>42</v>
      </c>
      <c r="H847">
        <v>8</v>
      </c>
      <c r="I847">
        <v>18</v>
      </c>
      <c r="J847">
        <v>0.44400000000000001</v>
      </c>
      <c r="K847">
        <v>3</v>
      </c>
      <c r="L847">
        <v>5</v>
      </c>
      <c r="M847">
        <v>0.6</v>
      </c>
      <c r="N847">
        <v>12</v>
      </c>
      <c r="O847">
        <v>12</v>
      </c>
      <c r="P847">
        <v>1</v>
      </c>
      <c r="Q847">
        <v>0</v>
      </c>
      <c r="R847">
        <v>3</v>
      </c>
      <c r="S847">
        <v>3</v>
      </c>
      <c r="T847">
        <v>4</v>
      </c>
      <c r="U847">
        <v>3</v>
      </c>
      <c r="V847">
        <v>0</v>
      </c>
      <c r="W847">
        <v>4</v>
      </c>
      <c r="X847">
        <v>31</v>
      </c>
      <c r="Y847">
        <v>23.5</v>
      </c>
      <c r="Z847">
        <v>3</v>
      </c>
      <c r="AA847" s="6" t="s">
        <v>2234</v>
      </c>
      <c r="AB847">
        <f>(Table1[[#This Row],[ast]]/(Table1[[#This Row],[fga]]+(0.44*Table1[[#This Row],[fta]])+Table1[[#This Row],[ast]]+Table1[[#This Row],[tov]]))*100</f>
        <v>12.787723785166241</v>
      </c>
      <c r="AC847">
        <f>(Table1[[#This Row],[pts]]/(Table1[[#This Row],[fga]]+(0.44*Table1[[#This Row],[fta]])+Table1[[#This Row],[tov]]))</f>
        <v>1.1363636363636362</v>
      </c>
      <c r="AD8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848" spans="1:30" x14ac:dyDescent="0.25">
      <c r="A848">
        <v>5</v>
      </c>
      <c r="B848" s="1">
        <v>41950</v>
      </c>
      <c r="C848" t="s">
        <v>975</v>
      </c>
      <c r="D848" t="s">
        <v>27</v>
      </c>
      <c r="E848" t="s">
        <v>37</v>
      </c>
      <c r="F848" t="s">
        <v>81</v>
      </c>
      <c r="G848">
        <v>40</v>
      </c>
      <c r="H848">
        <v>8</v>
      </c>
      <c r="I848">
        <v>18</v>
      </c>
      <c r="J848">
        <v>0.44400000000000001</v>
      </c>
      <c r="K848">
        <v>1</v>
      </c>
      <c r="L848">
        <v>5</v>
      </c>
      <c r="M848">
        <v>0.2</v>
      </c>
      <c r="N848">
        <v>5</v>
      </c>
      <c r="O848">
        <v>6</v>
      </c>
      <c r="P848">
        <v>0.83299999999999996</v>
      </c>
      <c r="Q848">
        <v>0</v>
      </c>
      <c r="R848">
        <v>7</v>
      </c>
      <c r="S848">
        <v>7</v>
      </c>
      <c r="T848">
        <v>11</v>
      </c>
      <c r="U848">
        <v>1</v>
      </c>
      <c r="V848">
        <v>1</v>
      </c>
      <c r="W848">
        <v>3</v>
      </c>
      <c r="X848">
        <v>22</v>
      </c>
      <c r="Y848">
        <v>20.3</v>
      </c>
      <c r="Z848">
        <v>14</v>
      </c>
      <c r="AA848" s="6" t="s">
        <v>2235</v>
      </c>
      <c r="AB848">
        <f>(Table1[[#This Row],[ast]]/(Table1[[#This Row],[fga]]+(0.44*Table1[[#This Row],[fta]])+Table1[[#This Row],[ast]]+Table1[[#This Row],[tov]]))*100</f>
        <v>31.755196304849886</v>
      </c>
      <c r="AC848">
        <f>(Table1[[#This Row],[pts]]/(Table1[[#This Row],[fga]]+(0.44*Table1[[#This Row],[fta]])+Table1[[#This Row],[tov]]))</f>
        <v>0.93062605752961081</v>
      </c>
      <c r="AD8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849" spans="1:30" x14ac:dyDescent="0.25">
      <c r="A849">
        <v>6</v>
      </c>
      <c r="B849" s="1">
        <v>41953</v>
      </c>
      <c r="C849" t="s">
        <v>976</v>
      </c>
      <c r="D849" t="s">
        <v>27</v>
      </c>
      <c r="E849" t="s">
        <v>927</v>
      </c>
      <c r="F849" t="s">
        <v>87</v>
      </c>
      <c r="G849">
        <v>40</v>
      </c>
      <c r="H849">
        <v>9</v>
      </c>
      <c r="I849">
        <v>17</v>
      </c>
      <c r="J849">
        <v>0.52900000000000003</v>
      </c>
      <c r="K849">
        <v>1</v>
      </c>
      <c r="L849">
        <v>3</v>
      </c>
      <c r="M849">
        <v>0.33300000000000002</v>
      </c>
      <c r="N849">
        <v>13</v>
      </c>
      <c r="O849">
        <v>17</v>
      </c>
      <c r="P849">
        <v>0.76500000000000001</v>
      </c>
      <c r="Q849">
        <v>2</v>
      </c>
      <c r="R849">
        <v>9</v>
      </c>
      <c r="S849">
        <v>11</v>
      </c>
      <c r="T849">
        <v>9</v>
      </c>
      <c r="U849">
        <v>1</v>
      </c>
      <c r="V849">
        <v>1</v>
      </c>
      <c r="W849">
        <v>4</v>
      </c>
      <c r="X849">
        <v>32</v>
      </c>
      <c r="Y849">
        <v>29.8</v>
      </c>
      <c r="Z849">
        <v>15</v>
      </c>
      <c r="AA849" s="6" t="s">
        <v>2235</v>
      </c>
      <c r="AB849">
        <f>(Table1[[#This Row],[ast]]/(Table1[[#This Row],[fga]]+(0.44*Table1[[#This Row],[fta]])+Table1[[#This Row],[ast]]+Table1[[#This Row],[tov]]))*100</f>
        <v>24.012806830309497</v>
      </c>
      <c r="AC849">
        <f>(Table1[[#This Row],[pts]]/(Table1[[#This Row],[fga]]+(0.44*Table1[[#This Row],[fta]])+Table1[[#This Row],[tov]]))</f>
        <v>1.1235955056179776</v>
      </c>
      <c r="AD8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850" spans="1:30" x14ac:dyDescent="0.25">
      <c r="A850">
        <v>7</v>
      </c>
      <c r="B850" s="1">
        <v>41957</v>
      </c>
      <c r="C850" t="s">
        <v>977</v>
      </c>
      <c r="D850" t="s">
        <v>27</v>
      </c>
      <c r="E850" t="s">
        <v>52</v>
      </c>
      <c r="F850" t="s">
        <v>118</v>
      </c>
      <c r="G850">
        <v>41</v>
      </c>
      <c r="H850">
        <v>16</v>
      </c>
      <c r="I850">
        <v>27</v>
      </c>
      <c r="J850">
        <v>0.59299999999999997</v>
      </c>
      <c r="K850">
        <v>3</v>
      </c>
      <c r="L850">
        <v>8</v>
      </c>
      <c r="M850">
        <v>0.375</v>
      </c>
      <c r="N850">
        <v>6</v>
      </c>
      <c r="O850">
        <v>9</v>
      </c>
      <c r="P850">
        <v>0.66700000000000004</v>
      </c>
      <c r="Q850">
        <v>0</v>
      </c>
      <c r="R850">
        <v>4</v>
      </c>
      <c r="S850">
        <v>4</v>
      </c>
      <c r="T850">
        <v>7</v>
      </c>
      <c r="U850">
        <v>0</v>
      </c>
      <c r="V850">
        <v>1</v>
      </c>
      <c r="W850">
        <v>3</v>
      </c>
      <c r="X850">
        <v>41</v>
      </c>
      <c r="Y850">
        <v>29.5</v>
      </c>
      <c r="Z850">
        <v>10</v>
      </c>
      <c r="AA850" s="6" t="s">
        <v>2235</v>
      </c>
      <c r="AB850">
        <f>(Table1[[#This Row],[ast]]/(Table1[[#This Row],[fga]]+(0.44*Table1[[#This Row],[fta]])+Table1[[#This Row],[ast]]+Table1[[#This Row],[tov]]))*100</f>
        <v>17.08984375</v>
      </c>
      <c r="AC850">
        <f>(Table1[[#This Row],[pts]]/(Table1[[#This Row],[fga]]+(0.44*Table1[[#This Row],[fta]])+Table1[[#This Row],[tov]]))</f>
        <v>1.2073027090694934</v>
      </c>
      <c r="AD8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851" spans="1:30" x14ac:dyDescent="0.25">
      <c r="A851">
        <v>8</v>
      </c>
      <c r="B851" s="1">
        <v>41958</v>
      </c>
      <c r="C851" t="s">
        <v>978</v>
      </c>
      <c r="D851" t="s">
        <v>27</v>
      </c>
      <c r="E851" t="s">
        <v>64</v>
      </c>
      <c r="F851" t="s">
        <v>345</v>
      </c>
      <c r="G851">
        <v>29</v>
      </c>
      <c r="H851">
        <v>13</v>
      </c>
      <c r="I851">
        <v>20</v>
      </c>
      <c r="J851">
        <v>0.65</v>
      </c>
      <c r="K851">
        <v>4</v>
      </c>
      <c r="L851">
        <v>5</v>
      </c>
      <c r="M851">
        <v>0.8</v>
      </c>
      <c r="N851">
        <v>2</v>
      </c>
      <c r="O851">
        <v>4</v>
      </c>
      <c r="P851">
        <v>0.5</v>
      </c>
      <c r="Q851">
        <v>2</v>
      </c>
      <c r="R851">
        <v>4</v>
      </c>
      <c r="S851">
        <v>6</v>
      </c>
      <c r="T851">
        <v>7</v>
      </c>
      <c r="U851">
        <v>0</v>
      </c>
      <c r="V851">
        <v>1</v>
      </c>
      <c r="W851">
        <v>3</v>
      </c>
      <c r="X851">
        <v>32</v>
      </c>
      <c r="Y851">
        <v>27.2</v>
      </c>
      <c r="Z851">
        <v>14</v>
      </c>
      <c r="AA851" s="6" t="s">
        <v>2235</v>
      </c>
      <c r="AB851">
        <f>(Table1[[#This Row],[ast]]/(Table1[[#This Row],[fga]]+(0.44*Table1[[#This Row],[fta]])+Table1[[#This Row],[ast]]+Table1[[#This Row],[tov]]))*100</f>
        <v>22.040302267002517</v>
      </c>
      <c r="AC851">
        <f>(Table1[[#This Row],[pts]]/(Table1[[#This Row],[fga]]+(0.44*Table1[[#This Row],[fta]])+Table1[[#This Row],[tov]]))</f>
        <v>1.2924071082390953</v>
      </c>
      <c r="AD8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1.1724137931034482</v>
      </c>
    </row>
    <row r="852" spans="1:30" x14ac:dyDescent="0.25">
      <c r="A852">
        <v>9</v>
      </c>
      <c r="B852" s="1">
        <v>41960</v>
      </c>
      <c r="C852" t="s">
        <v>979</v>
      </c>
      <c r="D852" t="s">
        <v>27</v>
      </c>
      <c r="E852" t="s">
        <v>37</v>
      </c>
      <c r="F852" t="s">
        <v>32</v>
      </c>
      <c r="G852">
        <v>41</v>
      </c>
      <c r="H852">
        <v>8</v>
      </c>
      <c r="I852">
        <v>18</v>
      </c>
      <c r="J852">
        <v>0.44400000000000001</v>
      </c>
      <c r="K852">
        <v>1</v>
      </c>
      <c r="L852">
        <v>4</v>
      </c>
      <c r="M852">
        <v>0.25</v>
      </c>
      <c r="N852">
        <v>5</v>
      </c>
      <c r="O852">
        <v>7</v>
      </c>
      <c r="P852">
        <v>0.71399999999999997</v>
      </c>
      <c r="Q852">
        <v>0</v>
      </c>
      <c r="R852">
        <v>9</v>
      </c>
      <c r="S852">
        <v>9</v>
      </c>
      <c r="T852">
        <v>5</v>
      </c>
      <c r="U852">
        <v>0</v>
      </c>
      <c r="V852">
        <v>2</v>
      </c>
      <c r="W852">
        <v>4</v>
      </c>
      <c r="X852">
        <v>22</v>
      </c>
      <c r="Y852">
        <v>14.6</v>
      </c>
      <c r="Z852">
        <v>-13</v>
      </c>
      <c r="AA852" s="6" t="s">
        <v>2234</v>
      </c>
      <c r="AB852">
        <f>(Table1[[#This Row],[ast]]/(Table1[[#This Row],[fga]]+(0.44*Table1[[#This Row],[fta]])+Table1[[#This Row],[ast]]+Table1[[#This Row],[tov]]))*100</f>
        <v>16.622340425531913</v>
      </c>
      <c r="AC852">
        <f>(Table1[[#This Row],[pts]]/(Table1[[#This Row],[fga]]+(0.44*Table1[[#This Row],[fta]])+Table1[[#This Row],[tov]]))</f>
        <v>0.87719298245614041</v>
      </c>
      <c r="AD8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0.53658536585365857</v>
      </c>
    </row>
    <row r="853" spans="1:30" x14ac:dyDescent="0.25">
      <c r="A853">
        <v>10</v>
      </c>
      <c r="B853" s="1">
        <v>41962</v>
      </c>
      <c r="C853" t="s">
        <v>980</v>
      </c>
      <c r="D853" t="s">
        <v>27</v>
      </c>
      <c r="E853" t="s">
        <v>136</v>
      </c>
      <c r="F853" t="s">
        <v>202</v>
      </c>
      <c r="G853">
        <v>34</v>
      </c>
      <c r="H853">
        <v>6</v>
      </c>
      <c r="I853">
        <v>17</v>
      </c>
      <c r="J853">
        <v>0.35299999999999998</v>
      </c>
      <c r="K853">
        <v>2</v>
      </c>
      <c r="L853">
        <v>3</v>
      </c>
      <c r="M853">
        <v>0.66700000000000004</v>
      </c>
      <c r="N853">
        <v>1</v>
      </c>
      <c r="O853">
        <v>1</v>
      </c>
      <c r="P853">
        <v>1</v>
      </c>
      <c r="Q853">
        <v>3</v>
      </c>
      <c r="R853">
        <v>3</v>
      </c>
      <c r="S853">
        <v>6</v>
      </c>
      <c r="T853">
        <v>9</v>
      </c>
      <c r="U853">
        <v>1</v>
      </c>
      <c r="V853">
        <v>1</v>
      </c>
      <c r="W853">
        <v>5</v>
      </c>
      <c r="X853">
        <v>15</v>
      </c>
      <c r="Y853">
        <v>10.3</v>
      </c>
      <c r="Z853">
        <v>-3</v>
      </c>
      <c r="AA853" s="6" t="s">
        <v>2234</v>
      </c>
      <c r="AB853">
        <f>(Table1[[#This Row],[ast]]/(Table1[[#This Row],[fga]]+(0.44*Table1[[#This Row],[fta]])+Table1[[#This Row],[ast]]+Table1[[#This Row],[tov]]))*100</f>
        <v>28.625954198473281</v>
      </c>
      <c r="AC853">
        <f>(Table1[[#This Row],[pts]]/(Table1[[#This Row],[fga]]+(0.44*Table1[[#This Row],[fta]])+Table1[[#This Row],[tov]]))</f>
        <v>0.66844919786096257</v>
      </c>
      <c r="AD8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0.47058823529411764</v>
      </c>
    </row>
    <row r="854" spans="1:30" x14ac:dyDescent="0.25">
      <c r="A854">
        <v>11</v>
      </c>
      <c r="B854" s="1">
        <v>41964</v>
      </c>
      <c r="C854" t="s">
        <v>981</v>
      </c>
      <c r="D854" t="s">
        <v>27</v>
      </c>
      <c r="E854" t="s">
        <v>43</v>
      </c>
      <c r="F854" t="s">
        <v>763</v>
      </c>
      <c r="G854">
        <v>39</v>
      </c>
      <c r="H854">
        <v>8</v>
      </c>
      <c r="I854">
        <v>21</v>
      </c>
      <c r="J854">
        <v>0.38100000000000001</v>
      </c>
      <c r="K854">
        <v>2</v>
      </c>
      <c r="L854">
        <v>7</v>
      </c>
      <c r="M854">
        <v>0.28599999999999998</v>
      </c>
      <c r="N854">
        <v>4</v>
      </c>
      <c r="O854">
        <v>7</v>
      </c>
      <c r="P854">
        <v>0.57099999999999995</v>
      </c>
      <c r="Q854">
        <v>3</v>
      </c>
      <c r="R854">
        <v>1</v>
      </c>
      <c r="S854">
        <v>4</v>
      </c>
      <c r="T854">
        <v>4</v>
      </c>
      <c r="U854">
        <v>1</v>
      </c>
      <c r="V854">
        <v>1</v>
      </c>
      <c r="W854">
        <v>3</v>
      </c>
      <c r="X854">
        <v>22</v>
      </c>
      <c r="Y854">
        <v>13.2</v>
      </c>
      <c r="Z854">
        <v>-13</v>
      </c>
      <c r="AA854" s="6" t="s">
        <v>2234</v>
      </c>
      <c r="AB854">
        <f>(Table1[[#This Row],[ast]]/(Table1[[#This Row],[fga]]+(0.44*Table1[[#This Row],[fta]])+Table1[[#This Row],[ast]]+Table1[[#This Row],[tov]]))*100</f>
        <v>12.87001287001287</v>
      </c>
      <c r="AC854">
        <f>(Table1[[#This Row],[pts]]/(Table1[[#This Row],[fga]]+(0.44*Table1[[#This Row],[fta]])+Table1[[#This Row],[tov]]))</f>
        <v>0.81240768094534721</v>
      </c>
      <c r="AD8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855" spans="1:30" x14ac:dyDescent="0.25">
      <c r="A855">
        <v>12</v>
      </c>
      <c r="B855" s="1">
        <v>41965</v>
      </c>
      <c r="C855" t="s">
        <v>982</v>
      </c>
      <c r="D855" t="s">
        <v>27</v>
      </c>
      <c r="E855" t="s">
        <v>79</v>
      </c>
      <c r="F855" t="s">
        <v>113</v>
      </c>
      <c r="G855">
        <v>37</v>
      </c>
      <c r="H855">
        <v>6</v>
      </c>
      <c r="I855">
        <v>12</v>
      </c>
      <c r="J855">
        <v>0.5</v>
      </c>
      <c r="K855">
        <v>1</v>
      </c>
      <c r="L855">
        <v>4</v>
      </c>
      <c r="M855">
        <v>0.25</v>
      </c>
      <c r="N855">
        <v>2</v>
      </c>
      <c r="O855">
        <v>3</v>
      </c>
      <c r="P855">
        <v>0.66700000000000004</v>
      </c>
      <c r="Q855">
        <v>0</v>
      </c>
      <c r="R855">
        <v>1</v>
      </c>
      <c r="S855">
        <v>1</v>
      </c>
      <c r="T855">
        <v>10</v>
      </c>
      <c r="U855">
        <v>1</v>
      </c>
      <c r="V855">
        <v>1</v>
      </c>
      <c r="W855">
        <v>5</v>
      </c>
      <c r="X855">
        <v>15</v>
      </c>
      <c r="Y855">
        <v>11.8</v>
      </c>
      <c r="Z855">
        <v>-8</v>
      </c>
      <c r="AA855" s="6" t="s">
        <v>2234</v>
      </c>
      <c r="AB855">
        <f>(Table1[[#This Row],[ast]]/(Table1[[#This Row],[fga]]+(0.44*Table1[[#This Row],[fta]])+Table1[[#This Row],[ast]]+Table1[[#This Row],[tov]]))*100</f>
        <v>35.310734463276837</v>
      </c>
      <c r="AC855">
        <f>(Table1[[#This Row],[pts]]/(Table1[[#This Row],[fga]]+(0.44*Table1[[#This Row],[fta]])+Table1[[#This Row],[tov]]))</f>
        <v>0.81877729257641918</v>
      </c>
      <c r="AD8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0.43243243243243246</v>
      </c>
    </row>
    <row r="856" spans="1:30" x14ac:dyDescent="0.25">
      <c r="A856">
        <v>13</v>
      </c>
      <c r="B856" s="1">
        <v>41967</v>
      </c>
      <c r="C856" t="s">
        <v>983</v>
      </c>
      <c r="D856" t="s">
        <v>27</v>
      </c>
      <c r="E856" t="s">
        <v>93</v>
      </c>
      <c r="F856" t="s">
        <v>145</v>
      </c>
      <c r="G856">
        <v>31</v>
      </c>
      <c r="H856">
        <v>9</v>
      </c>
      <c r="I856">
        <v>17</v>
      </c>
      <c r="J856">
        <v>0.52900000000000003</v>
      </c>
      <c r="K856">
        <v>2</v>
      </c>
      <c r="L856">
        <v>4</v>
      </c>
      <c r="M856">
        <v>0.5</v>
      </c>
      <c r="N856">
        <v>9</v>
      </c>
      <c r="O856">
        <v>11</v>
      </c>
      <c r="P856">
        <v>0.81799999999999995</v>
      </c>
      <c r="Q856">
        <v>1</v>
      </c>
      <c r="R856">
        <v>3</v>
      </c>
      <c r="S856">
        <v>4</v>
      </c>
      <c r="T856">
        <v>11</v>
      </c>
      <c r="U856">
        <v>3</v>
      </c>
      <c r="V856">
        <v>0</v>
      </c>
      <c r="W856">
        <v>1</v>
      </c>
      <c r="X856">
        <v>29</v>
      </c>
      <c r="Y856">
        <v>31.2</v>
      </c>
      <c r="Z856">
        <v>19</v>
      </c>
      <c r="AA856" s="6" t="s">
        <v>2235</v>
      </c>
      <c r="AB856">
        <f>(Table1[[#This Row],[ast]]/(Table1[[#This Row],[fga]]+(0.44*Table1[[#This Row],[fta]])+Table1[[#This Row],[ast]]+Table1[[#This Row],[tov]]))*100</f>
        <v>32.505910165484629</v>
      </c>
      <c r="AC856">
        <f>(Table1[[#This Row],[pts]]/(Table1[[#This Row],[fga]]+(0.44*Table1[[#This Row],[fta]])+Table1[[#This Row],[tov]]))</f>
        <v>1.2697022767075306</v>
      </c>
      <c r="AD8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1.1612903225806452</v>
      </c>
    </row>
    <row r="857" spans="1:30" x14ac:dyDescent="0.25">
      <c r="A857">
        <v>14</v>
      </c>
      <c r="B857" s="1">
        <v>41969</v>
      </c>
      <c r="C857" t="s">
        <v>984</v>
      </c>
      <c r="D857" t="s">
        <v>27</v>
      </c>
      <c r="E857" t="s">
        <v>43</v>
      </c>
      <c r="F857" t="s">
        <v>674</v>
      </c>
      <c r="G857">
        <v>36</v>
      </c>
      <c r="H857">
        <v>7</v>
      </c>
      <c r="I857">
        <v>14</v>
      </c>
      <c r="J857">
        <v>0.5</v>
      </c>
      <c r="K857">
        <v>1</v>
      </c>
      <c r="L857">
        <v>5</v>
      </c>
      <c r="M857">
        <v>0.2</v>
      </c>
      <c r="N857">
        <v>14</v>
      </c>
      <c r="O857">
        <v>17</v>
      </c>
      <c r="P857">
        <v>0.82399999999999995</v>
      </c>
      <c r="Q857">
        <v>1</v>
      </c>
      <c r="R857">
        <v>9</v>
      </c>
      <c r="S857">
        <v>10</v>
      </c>
      <c r="T857">
        <v>8</v>
      </c>
      <c r="U857">
        <v>3</v>
      </c>
      <c r="V857">
        <v>0</v>
      </c>
      <c r="W857">
        <v>4</v>
      </c>
      <c r="X857">
        <v>29</v>
      </c>
      <c r="Y857">
        <v>27.6</v>
      </c>
      <c r="Z857">
        <v>24</v>
      </c>
      <c r="AA857" s="6" t="s">
        <v>2235</v>
      </c>
      <c r="AB857">
        <f>(Table1[[#This Row],[ast]]/(Table1[[#This Row],[fga]]+(0.44*Table1[[#This Row],[fta]])+Table1[[#This Row],[ast]]+Table1[[#This Row],[tov]]))*100</f>
        <v>23.89486260454002</v>
      </c>
      <c r="AC857">
        <f>(Table1[[#This Row],[pts]]/(Table1[[#This Row],[fga]]+(0.44*Table1[[#This Row],[fta]])+Table1[[#This Row],[tov]]))</f>
        <v>1.1381475667189953</v>
      </c>
      <c r="AD8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858" spans="1:30" x14ac:dyDescent="0.25">
      <c r="A858">
        <v>15</v>
      </c>
      <c r="B858" s="1">
        <v>41972</v>
      </c>
      <c r="C858" t="s">
        <v>985</v>
      </c>
      <c r="D858" t="s">
        <v>27</v>
      </c>
      <c r="E858" t="s">
        <v>40</v>
      </c>
      <c r="F858" t="s">
        <v>96</v>
      </c>
      <c r="G858">
        <v>32</v>
      </c>
      <c r="H858">
        <v>9</v>
      </c>
      <c r="I858">
        <v>18</v>
      </c>
      <c r="J858">
        <v>0.5</v>
      </c>
      <c r="K858">
        <v>0</v>
      </c>
      <c r="L858">
        <v>1</v>
      </c>
      <c r="M858">
        <v>0</v>
      </c>
      <c r="N858">
        <v>1</v>
      </c>
      <c r="O858">
        <v>2</v>
      </c>
      <c r="P858">
        <v>0.5</v>
      </c>
      <c r="Q858">
        <v>0</v>
      </c>
      <c r="R858">
        <v>2</v>
      </c>
      <c r="S858">
        <v>2</v>
      </c>
      <c r="T858">
        <v>7</v>
      </c>
      <c r="U858">
        <v>1</v>
      </c>
      <c r="V858">
        <v>0</v>
      </c>
      <c r="W858">
        <v>3</v>
      </c>
      <c r="X858">
        <v>19</v>
      </c>
      <c r="Y858">
        <v>12.7</v>
      </c>
      <c r="Z858">
        <v>14</v>
      </c>
      <c r="AA858" s="6" t="s">
        <v>2235</v>
      </c>
      <c r="AB858">
        <f>(Table1[[#This Row],[ast]]/(Table1[[#This Row],[fga]]+(0.44*Table1[[#This Row],[fta]])+Table1[[#This Row],[ast]]+Table1[[#This Row],[tov]]))*100</f>
        <v>24.238227146814406</v>
      </c>
      <c r="AC858">
        <f>(Table1[[#This Row],[pts]]/(Table1[[#This Row],[fga]]+(0.44*Table1[[#This Row],[fta]])+Table1[[#This Row],[tov]]))</f>
        <v>0.86837294332723958</v>
      </c>
      <c r="AD8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59" spans="1:30" x14ac:dyDescent="0.25">
      <c r="A859">
        <v>16</v>
      </c>
      <c r="B859" s="1">
        <v>41975</v>
      </c>
      <c r="C859" t="s">
        <v>986</v>
      </c>
      <c r="D859" t="s">
        <v>27</v>
      </c>
      <c r="E859" t="s">
        <v>121</v>
      </c>
      <c r="F859" t="s">
        <v>55</v>
      </c>
      <c r="G859">
        <v>41</v>
      </c>
      <c r="H859">
        <v>6</v>
      </c>
      <c r="I859">
        <v>15</v>
      </c>
      <c r="J859">
        <v>0.4</v>
      </c>
      <c r="K859">
        <v>0</v>
      </c>
      <c r="L859">
        <v>4</v>
      </c>
      <c r="M859">
        <v>0</v>
      </c>
      <c r="N859">
        <v>14</v>
      </c>
      <c r="O859">
        <v>21</v>
      </c>
      <c r="P859">
        <v>0.66700000000000004</v>
      </c>
      <c r="Q859">
        <v>1</v>
      </c>
      <c r="R859">
        <v>4</v>
      </c>
      <c r="S859">
        <v>5</v>
      </c>
      <c r="T859">
        <v>10</v>
      </c>
      <c r="U859">
        <v>0</v>
      </c>
      <c r="V859">
        <v>0</v>
      </c>
      <c r="W859">
        <v>7</v>
      </c>
      <c r="X859">
        <v>26</v>
      </c>
      <c r="Y859">
        <v>16.600000000000001</v>
      </c>
      <c r="Z859">
        <v>15</v>
      </c>
      <c r="AA859" s="6" t="s">
        <v>2235</v>
      </c>
      <c r="AB859">
        <f>(Table1[[#This Row],[ast]]/(Table1[[#This Row],[fga]]+(0.44*Table1[[#This Row],[fta]])+Table1[[#This Row],[ast]]+Table1[[#This Row],[tov]]))*100</f>
        <v>24.24830261881668</v>
      </c>
      <c r="AC859">
        <f>(Table1[[#This Row],[pts]]/(Table1[[#This Row],[fga]]+(0.44*Table1[[#This Row],[fta]])+Table1[[#This Row],[tov]]))</f>
        <v>0.83226632522407162</v>
      </c>
      <c r="AD8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0.43902439024390244</v>
      </c>
    </row>
    <row r="860" spans="1:30" x14ac:dyDescent="0.25">
      <c r="A860">
        <v>17</v>
      </c>
      <c r="B860" s="1">
        <v>41977</v>
      </c>
      <c r="C860" t="s">
        <v>987</v>
      </c>
      <c r="D860" t="s">
        <v>27</v>
      </c>
      <c r="E860" t="s">
        <v>46</v>
      </c>
      <c r="F860" t="s">
        <v>55</v>
      </c>
      <c r="G860">
        <v>40</v>
      </c>
      <c r="H860">
        <v>7</v>
      </c>
      <c r="I860">
        <v>17</v>
      </c>
      <c r="J860">
        <v>0.41199999999999998</v>
      </c>
      <c r="K860">
        <v>1</v>
      </c>
      <c r="L860">
        <v>6</v>
      </c>
      <c r="M860">
        <v>0.16700000000000001</v>
      </c>
      <c r="N860">
        <v>4</v>
      </c>
      <c r="O860">
        <v>7</v>
      </c>
      <c r="P860">
        <v>0.57099999999999995</v>
      </c>
      <c r="Q860">
        <v>1</v>
      </c>
      <c r="R860">
        <v>4</v>
      </c>
      <c r="S860">
        <v>5</v>
      </c>
      <c r="T860">
        <v>12</v>
      </c>
      <c r="U860">
        <v>2</v>
      </c>
      <c r="V860">
        <v>0</v>
      </c>
      <c r="W860">
        <v>4</v>
      </c>
      <c r="X860">
        <v>19</v>
      </c>
      <c r="Y860">
        <v>16.2</v>
      </c>
      <c r="Z860">
        <v>12</v>
      </c>
      <c r="AA860" s="6" t="s">
        <v>2235</v>
      </c>
      <c r="AB860">
        <f>(Table1[[#This Row],[ast]]/(Table1[[#This Row],[fga]]+(0.44*Table1[[#This Row],[fta]])+Table1[[#This Row],[ast]]+Table1[[#This Row],[tov]]))*100</f>
        <v>33.259423503325948</v>
      </c>
      <c r="AC860">
        <f>(Table1[[#This Row],[pts]]/(Table1[[#This Row],[fga]]+(0.44*Table1[[#This Row],[fta]])+Table1[[#This Row],[tov]]))</f>
        <v>0.78903654485049834</v>
      </c>
      <c r="AD8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0.52500000000000002</v>
      </c>
    </row>
    <row r="861" spans="1:30" x14ac:dyDescent="0.25">
      <c r="A861">
        <v>18</v>
      </c>
      <c r="B861" s="1">
        <v>41978</v>
      </c>
      <c r="C861" t="s">
        <v>988</v>
      </c>
      <c r="D861" t="s">
        <v>27</v>
      </c>
      <c r="E861" t="s">
        <v>79</v>
      </c>
      <c r="F861" t="s">
        <v>47</v>
      </c>
      <c r="G861">
        <v>42</v>
      </c>
      <c r="H861">
        <v>9</v>
      </c>
      <c r="I861">
        <v>18</v>
      </c>
      <c r="J861">
        <v>0.5</v>
      </c>
      <c r="K861">
        <v>2</v>
      </c>
      <c r="L861">
        <v>4</v>
      </c>
      <c r="M861">
        <v>0.5</v>
      </c>
      <c r="N861">
        <v>4</v>
      </c>
      <c r="O861">
        <v>6</v>
      </c>
      <c r="P861">
        <v>0.66700000000000004</v>
      </c>
      <c r="Q861">
        <v>0</v>
      </c>
      <c r="R861">
        <v>7</v>
      </c>
      <c r="S861">
        <v>7</v>
      </c>
      <c r="T861">
        <v>13</v>
      </c>
      <c r="U861">
        <v>3</v>
      </c>
      <c r="V861">
        <v>1</v>
      </c>
      <c r="W861">
        <v>4</v>
      </c>
      <c r="X861">
        <v>24</v>
      </c>
      <c r="Y861">
        <v>24.3</v>
      </c>
      <c r="Z861">
        <v>11</v>
      </c>
      <c r="AA861" s="6" t="s">
        <v>2235</v>
      </c>
      <c r="AB861">
        <f>(Table1[[#This Row],[ast]]/(Table1[[#This Row],[fga]]+(0.44*Table1[[#This Row],[fta]])+Table1[[#This Row],[ast]]+Table1[[#This Row],[tov]]))*100</f>
        <v>34.537725823591927</v>
      </c>
      <c r="AC861">
        <f>(Table1[[#This Row],[pts]]/(Table1[[#This Row],[fga]]+(0.44*Table1[[#This Row],[fta]])+Table1[[#This Row],[tov]]))</f>
        <v>0.97402597402597402</v>
      </c>
      <c r="AD8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862" spans="1:30" x14ac:dyDescent="0.25">
      <c r="A862">
        <v>19</v>
      </c>
      <c r="B862" s="1">
        <v>41981</v>
      </c>
      <c r="C862" t="s">
        <v>989</v>
      </c>
      <c r="D862" t="s">
        <v>27</v>
      </c>
      <c r="E862" t="s">
        <v>820</v>
      </c>
      <c r="F862" t="s">
        <v>186</v>
      </c>
      <c r="G862">
        <v>34</v>
      </c>
      <c r="H862">
        <v>8</v>
      </c>
      <c r="I862">
        <v>17</v>
      </c>
      <c r="J862">
        <v>0.47099999999999997</v>
      </c>
      <c r="K862">
        <v>1</v>
      </c>
      <c r="L862">
        <v>3</v>
      </c>
      <c r="M862">
        <v>0.33300000000000002</v>
      </c>
      <c r="N862">
        <v>1</v>
      </c>
      <c r="O862">
        <v>2</v>
      </c>
      <c r="P862">
        <v>0.5</v>
      </c>
      <c r="Q862">
        <v>0</v>
      </c>
      <c r="R862">
        <v>4</v>
      </c>
      <c r="S862">
        <v>4</v>
      </c>
      <c r="T862">
        <v>7</v>
      </c>
      <c r="U862">
        <v>3</v>
      </c>
      <c r="V862">
        <v>0</v>
      </c>
      <c r="W862">
        <v>3</v>
      </c>
      <c r="X862">
        <v>18</v>
      </c>
      <c r="Y862">
        <v>14.2</v>
      </c>
      <c r="Z862">
        <v>20</v>
      </c>
      <c r="AA862" s="6" t="s">
        <v>2235</v>
      </c>
      <c r="AB862">
        <f>(Table1[[#This Row],[ast]]/(Table1[[#This Row],[fga]]+(0.44*Table1[[#This Row],[fta]])+Table1[[#This Row],[ast]]+Table1[[#This Row],[tov]]))*100</f>
        <v>25.107604017216644</v>
      </c>
      <c r="AC862">
        <f>(Table1[[#This Row],[pts]]/(Table1[[#This Row],[fga]]+(0.44*Table1[[#This Row],[fta]])+Table1[[#This Row],[tov]]))</f>
        <v>0.86206896551724144</v>
      </c>
      <c r="AD8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0.55882352941176472</v>
      </c>
    </row>
    <row r="863" spans="1:30" x14ac:dyDescent="0.25">
      <c r="A863">
        <v>20</v>
      </c>
      <c r="B863" s="1">
        <v>41982</v>
      </c>
      <c r="C863" t="s">
        <v>990</v>
      </c>
      <c r="D863" t="s">
        <v>27</v>
      </c>
      <c r="E863" t="s">
        <v>79</v>
      </c>
      <c r="F863" t="s">
        <v>123</v>
      </c>
      <c r="G863">
        <v>42</v>
      </c>
      <c r="H863">
        <v>12</v>
      </c>
      <c r="I863">
        <v>21</v>
      </c>
      <c r="J863">
        <v>0.57099999999999995</v>
      </c>
      <c r="K863">
        <v>2</v>
      </c>
      <c r="L863">
        <v>5</v>
      </c>
      <c r="M863">
        <v>0.4</v>
      </c>
      <c r="N863">
        <v>9</v>
      </c>
      <c r="O863">
        <v>9</v>
      </c>
      <c r="P863">
        <v>1</v>
      </c>
      <c r="Q863">
        <v>1</v>
      </c>
      <c r="R863">
        <v>1</v>
      </c>
      <c r="S863">
        <v>2</v>
      </c>
      <c r="T863">
        <v>4</v>
      </c>
      <c r="U863">
        <v>2</v>
      </c>
      <c r="V863">
        <v>2</v>
      </c>
      <c r="W863">
        <v>2</v>
      </c>
      <c r="X863">
        <v>35</v>
      </c>
      <c r="Y863">
        <v>29.9</v>
      </c>
      <c r="Z863">
        <v>7</v>
      </c>
      <c r="AA863" s="6" t="s">
        <v>2235</v>
      </c>
      <c r="AB863">
        <f>(Table1[[#This Row],[ast]]/(Table1[[#This Row],[fga]]+(0.44*Table1[[#This Row],[fta]])+Table1[[#This Row],[ast]]+Table1[[#This Row],[tov]]))*100</f>
        <v>12.919896640826872</v>
      </c>
      <c r="AC863">
        <f>(Table1[[#This Row],[pts]]/(Table1[[#This Row],[fga]]+(0.44*Table1[[#This Row],[fta]])+Table1[[#This Row],[tov]]))</f>
        <v>1.2982195845697329</v>
      </c>
      <c r="AD8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0.80952380952380953</v>
      </c>
    </row>
    <row r="864" spans="1:30" x14ac:dyDescent="0.25">
      <c r="A864">
        <v>21</v>
      </c>
      <c r="B864" s="1">
        <v>41985</v>
      </c>
      <c r="C864" t="s">
        <v>991</v>
      </c>
      <c r="D864" t="s">
        <v>27</v>
      </c>
      <c r="E864" t="s">
        <v>927</v>
      </c>
      <c r="F864" t="s">
        <v>50</v>
      </c>
      <c r="G864">
        <v>38</v>
      </c>
      <c r="H864">
        <v>17</v>
      </c>
      <c r="I864">
        <v>24</v>
      </c>
      <c r="J864">
        <v>0.70799999999999996</v>
      </c>
      <c r="K864">
        <v>2</v>
      </c>
      <c r="L864">
        <v>2</v>
      </c>
      <c r="M864">
        <v>1</v>
      </c>
      <c r="N864">
        <v>5</v>
      </c>
      <c r="O864">
        <v>8</v>
      </c>
      <c r="P864">
        <v>0.625</v>
      </c>
      <c r="Q864">
        <v>0</v>
      </c>
      <c r="R864">
        <v>5</v>
      </c>
      <c r="S864">
        <v>5</v>
      </c>
      <c r="T864">
        <v>5</v>
      </c>
      <c r="U864">
        <v>0</v>
      </c>
      <c r="V864">
        <v>1</v>
      </c>
      <c r="W864">
        <v>2</v>
      </c>
      <c r="X864">
        <v>41</v>
      </c>
      <c r="Y864">
        <v>33.1</v>
      </c>
      <c r="Z864">
        <v>-3</v>
      </c>
      <c r="AA864" s="6" t="s">
        <v>2234</v>
      </c>
      <c r="AB864">
        <f>(Table1[[#This Row],[ast]]/(Table1[[#This Row],[fga]]+(0.44*Table1[[#This Row],[fta]])+Table1[[#This Row],[ast]]+Table1[[#This Row],[tov]]))*100</f>
        <v>14.484356894553885</v>
      </c>
      <c r="AC864">
        <f>(Table1[[#This Row],[pts]]/(Table1[[#This Row],[fga]]+(0.44*Table1[[#This Row],[fta]])+Table1[[#This Row],[tov]]))</f>
        <v>1.3888888888888888</v>
      </c>
      <c r="AD8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1.0526315789473684</v>
      </c>
    </row>
    <row r="865" spans="1:30" x14ac:dyDescent="0.25">
      <c r="A865">
        <v>22</v>
      </c>
      <c r="B865" s="1">
        <v>41988</v>
      </c>
      <c r="C865" t="s">
        <v>992</v>
      </c>
      <c r="D865" t="s">
        <v>27</v>
      </c>
      <c r="E865" t="s">
        <v>993</v>
      </c>
      <c r="F865" t="s">
        <v>81</v>
      </c>
      <c r="G865">
        <v>40</v>
      </c>
      <c r="H865">
        <v>11</v>
      </c>
      <c r="I865">
        <v>19</v>
      </c>
      <c r="J865">
        <v>0.57899999999999996</v>
      </c>
      <c r="K865">
        <v>2</v>
      </c>
      <c r="L865">
        <v>3</v>
      </c>
      <c r="M865">
        <v>0.66700000000000004</v>
      </c>
      <c r="N865">
        <v>3</v>
      </c>
      <c r="O865">
        <v>4</v>
      </c>
      <c r="P865">
        <v>0.75</v>
      </c>
      <c r="Q865">
        <v>0</v>
      </c>
      <c r="R865">
        <v>7</v>
      </c>
      <c r="S865">
        <v>7</v>
      </c>
      <c r="T865">
        <v>14</v>
      </c>
      <c r="U865">
        <v>1</v>
      </c>
      <c r="V865">
        <v>3</v>
      </c>
      <c r="W865">
        <v>5</v>
      </c>
      <c r="X865">
        <v>27</v>
      </c>
      <c r="Y865">
        <v>26.9</v>
      </c>
      <c r="Z865">
        <v>16</v>
      </c>
      <c r="AA865" s="6" t="s">
        <v>2235</v>
      </c>
      <c r="AB865">
        <f>(Table1[[#This Row],[ast]]/(Table1[[#This Row],[fga]]+(0.44*Table1[[#This Row],[fta]])+Table1[[#This Row],[ast]]+Table1[[#This Row],[tov]]))*100</f>
        <v>35.2112676056338</v>
      </c>
      <c r="AC865">
        <f>(Table1[[#This Row],[pts]]/(Table1[[#This Row],[fga]]+(0.44*Table1[[#This Row],[fta]])+Table1[[#This Row],[tov]]))</f>
        <v>1.0481366459627328</v>
      </c>
      <c r="AD8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866" spans="1:30" x14ac:dyDescent="0.25">
      <c r="A866">
        <v>23</v>
      </c>
      <c r="B866" s="1">
        <v>41990</v>
      </c>
      <c r="C866" t="s">
        <v>994</v>
      </c>
      <c r="D866" t="s">
        <v>27</v>
      </c>
      <c r="E866" t="s">
        <v>64</v>
      </c>
      <c r="F866" t="s">
        <v>333</v>
      </c>
      <c r="G866">
        <v>29</v>
      </c>
      <c r="H866">
        <v>8</v>
      </c>
      <c r="I866">
        <v>16</v>
      </c>
      <c r="J866">
        <v>0.5</v>
      </c>
      <c r="K866">
        <v>0</v>
      </c>
      <c r="L866">
        <v>2</v>
      </c>
      <c r="M866">
        <v>0</v>
      </c>
      <c r="N866">
        <v>5</v>
      </c>
      <c r="O866">
        <v>7</v>
      </c>
      <c r="P866">
        <v>0.71399999999999997</v>
      </c>
      <c r="Q866">
        <v>0</v>
      </c>
      <c r="R866">
        <v>3</v>
      </c>
      <c r="S866">
        <v>3</v>
      </c>
      <c r="T866">
        <v>2</v>
      </c>
      <c r="U866">
        <v>2</v>
      </c>
      <c r="V866">
        <v>0</v>
      </c>
      <c r="W866">
        <v>2</v>
      </c>
      <c r="X866">
        <v>21</v>
      </c>
      <c r="Y866">
        <v>14.5</v>
      </c>
      <c r="Z866">
        <v>-18</v>
      </c>
      <c r="AA866" s="6" t="s">
        <v>2234</v>
      </c>
      <c r="AB866">
        <f>(Table1[[#This Row],[ast]]/(Table1[[#This Row],[fga]]+(0.44*Table1[[#This Row],[fta]])+Table1[[#This Row],[ast]]+Table1[[#This Row],[tov]]))*100</f>
        <v>8.6655112651646444</v>
      </c>
      <c r="AC866">
        <f>(Table1[[#This Row],[pts]]/(Table1[[#This Row],[fga]]+(0.44*Table1[[#This Row],[fta]])+Table1[[#This Row],[tov]]))</f>
        <v>0.99620493358633788</v>
      </c>
      <c r="AD8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0.55172413793103448</v>
      </c>
    </row>
    <row r="867" spans="1:30" x14ac:dyDescent="0.25">
      <c r="A867">
        <v>24</v>
      </c>
      <c r="B867" s="1">
        <v>41992</v>
      </c>
      <c r="C867" t="s">
        <v>995</v>
      </c>
      <c r="D867" t="s">
        <v>27</v>
      </c>
      <c r="E867" t="s">
        <v>820</v>
      </c>
      <c r="F867" t="s">
        <v>123</v>
      </c>
      <c r="G867">
        <v>40</v>
      </c>
      <c r="H867">
        <v>7</v>
      </c>
      <c r="I867">
        <v>18</v>
      </c>
      <c r="J867">
        <v>0.38900000000000001</v>
      </c>
      <c r="K867">
        <v>2</v>
      </c>
      <c r="L867">
        <v>4</v>
      </c>
      <c r="M867">
        <v>0.5</v>
      </c>
      <c r="N867">
        <v>6</v>
      </c>
      <c r="O867">
        <v>8</v>
      </c>
      <c r="P867">
        <v>0.75</v>
      </c>
      <c r="Q867">
        <v>1</v>
      </c>
      <c r="R867">
        <v>3</v>
      </c>
      <c r="S867">
        <v>4</v>
      </c>
      <c r="T867">
        <v>9</v>
      </c>
      <c r="U867">
        <v>2</v>
      </c>
      <c r="V867">
        <v>0</v>
      </c>
      <c r="W867">
        <v>4</v>
      </c>
      <c r="X867">
        <v>22</v>
      </c>
      <c r="Y867">
        <v>15.7</v>
      </c>
      <c r="Z867">
        <v>-5</v>
      </c>
      <c r="AA867" s="6" t="s">
        <v>2235</v>
      </c>
      <c r="AB867">
        <f>(Table1[[#This Row],[ast]]/(Table1[[#This Row],[fga]]+(0.44*Table1[[#This Row],[fta]])+Table1[[#This Row],[ast]]+Table1[[#This Row],[tov]]))*100</f>
        <v>26.071842410196989</v>
      </c>
      <c r="AC867">
        <f>(Table1[[#This Row],[pts]]/(Table1[[#This Row],[fga]]+(0.44*Table1[[#This Row],[fta]])+Table1[[#This Row],[tov]]))</f>
        <v>0.86206896551724144</v>
      </c>
      <c r="AD8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68" spans="1:30" x14ac:dyDescent="0.25">
      <c r="A868">
        <v>25</v>
      </c>
      <c r="B868" s="1">
        <v>41994</v>
      </c>
      <c r="C868" t="s">
        <v>996</v>
      </c>
      <c r="D868" t="s">
        <v>27</v>
      </c>
      <c r="E868" t="s">
        <v>71</v>
      </c>
      <c r="F868" t="s">
        <v>47</v>
      </c>
      <c r="G868">
        <v>38</v>
      </c>
      <c r="H868">
        <v>9</v>
      </c>
      <c r="I868">
        <v>15</v>
      </c>
      <c r="J868">
        <v>0.6</v>
      </c>
      <c r="K868">
        <v>3</v>
      </c>
      <c r="L868">
        <v>5</v>
      </c>
      <c r="M868">
        <v>0.6</v>
      </c>
      <c r="N868">
        <v>4</v>
      </c>
      <c r="O868">
        <v>6</v>
      </c>
      <c r="P868">
        <v>0.66700000000000004</v>
      </c>
      <c r="Q868">
        <v>0</v>
      </c>
      <c r="R868">
        <v>1</v>
      </c>
      <c r="S868">
        <v>1</v>
      </c>
      <c r="T868">
        <v>11</v>
      </c>
      <c r="U868">
        <v>0</v>
      </c>
      <c r="V868">
        <v>1</v>
      </c>
      <c r="W868">
        <v>5</v>
      </c>
      <c r="X868">
        <v>25</v>
      </c>
      <c r="Y868">
        <v>20.6</v>
      </c>
      <c r="Z868">
        <v>8</v>
      </c>
      <c r="AA868" s="6" t="s">
        <v>2235</v>
      </c>
      <c r="AB868">
        <f>(Table1[[#This Row],[ast]]/(Table1[[#This Row],[fga]]+(0.44*Table1[[#This Row],[fta]])+Table1[[#This Row],[ast]]+Table1[[#This Row],[tov]]))*100</f>
        <v>32.699167657550532</v>
      </c>
      <c r="AC868">
        <f>(Table1[[#This Row],[pts]]/(Table1[[#This Row],[fga]]+(0.44*Table1[[#This Row],[fta]])+Table1[[#This Row],[tov]]))</f>
        <v>1.1042402826855124</v>
      </c>
      <c r="AD8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0.65789473684210531</v>
      </c>
    </row>
    <row r="869" spans="1:30" x14ac:dyDescent="0.25">
      <c r="A869">
        <v>26</v>
      </c>
      <c r="B869" s="1">
        <v>41996</v>
      </c>
      <c r="C869" t="s">
        <v>997</v>
      </c>
      <c r="D869" t="s">
        <v>27</v>
      </c>
      <c r="E869" t="s">
        <v>62</v>
      </c>
      <c r="F869" t="s">
        <v>507</v>
      </c>
      <c r="G869">
        <v>35</v>
      </c>
      <c r="H869">
        <v>8</v>
      </c>
      <c r="I869">
        <v>16</v>
      </c>
      <c r="J869">
        <v>0.5</v>
      </c>
      <c r="K869">
        <v>4</v>
      </c>
      <c r="L869">
        <v>7</v>
      </c>
      <c r="M869">
        <v>0.57099999999999995</v>
      </c>
      <c r="N869">
        <v>4</v>
      </c>
      <c r="O869">
        <v>5</v>
      </c>
      <c r="P869">
        <v>0.8</v>
      </c>
      <c r="Q869">
        <v>0</v>
      </c>
      <c r="R869">
        <v>4</v>
      </c>
      <c r="S869">
        <v>4</v>
      </c>
      <c r="T869">
        <v>3</v>
      </c>
      <c r="U869">
        <v>1</v>
      </c>
      <c r="V869">
        <v>3</v>
      </c>
      <c r="W869">
        <v>2</v>
      </c>
      <c r="X869">
        <v>24</v>
      </c>
      <c r="Y869">
        <v>18.8</v>
      </c>
      <c r="Z869">
        <v>22</v>
      </c>
      <c r="AA869" s="6" t="s">
        <v>2235</v>
      </c>
      <c r="AB869">
        <f>(Table1[[#This Row],[ast]]/(Table1[[#This Row],[fga]]+(0.44*Table1[[#This Row],[fta]])+Table1[[#This Row],[ast]]+Table1[[#This Row],[tov]]))*100</f>
        <v>12.931034482758621</v>
      </c>
      <c r="AC869">
        <f>(Table1[[#This Row],[pts]]/(Table1[[#This Row],[fga]]+(0.44*Table1[[#This Row],[fta]])+Table1[[#This Row],[tov]]))</f>
        <v>1.1881188118811881</v>
      </c>
      <c r="AD8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0.68571428571428572</v>
      </c>
    </row>
    <row r="870" spans="1:30" x14ac:dyDescent="0.25">
      <c r="A870">
        <v>27</v>
      </c>
      <c r="B870" s="1">
        <v>41998</v>
      </c>
      <c r="C870" t="s">
        <v>998</v>
      </c>
      <c r="D870" t="s">
        <v>27</v>
      </c>
      <c r="E870" t="s">
        <v>49</v>
      </c>
      <c r="F870" t="s">
        <v>67</v>
      </c>
      <c r="G870">
        <v>40</v>
      </c>
      <c r="H870">
        <v>9</v>
      </c>
      <c r="I870">
        <v>16</v>
      </c>
      <c r="J870">
        <v>0.56299999999999994</v>
      </c>
      <c r="K870">
        <v>2</v>
      </c>
      <c r="L870">
        <v>8</v>
      </c>
      <c r="M870">
        <v>0.25</v>
      </c>
      <c r="N870">
        <v>10</v>
      </c>
      <c r="O870">
        <v>18</v>
      </c>
      <c r="P870">
        <v>0.55600000000000005</v>
      </c>
      <c r="Q870">
        <v>0</v>
      </c>
      <c r="R870">
        <v>4</v>
      </c>
      <c r="S870">
        <v>4</v>
      </c>
      <c r="T870">
        <v>8</v>
      </c>
      <c r="U870">
        <v>0</v>
      </c>
      <c r="V870">
        <v>0</v>
      </c>
      <c r="W870">
        <v>4</v>
      </c>
      <c r="X870">
        <v>30</v>
      </c>
      <c r="Y870">
        <v>21.6</v>
      </c>
      <c r="Z870">
        <v>-9</v>
      </c>
      <c r="AA870" s="6" t="s">
        <v>2234</v>
      </c>
      <c r="AB870">
        <f>(Table1[[#This Row],[ast]]/(Table1[[#This Row],[fga]]+(0.44*Table1[[#This Row],[fta]])+Table1[[#This Row],[ast]]+Table1[[#This Row],[tov]]))*100</f>
        <v>22.271714922048996</v>
      </c>
      <c r="AC870">
        <f>(Table1[[#This Row],[pts]]/(Table1[[#This Row],[fga]]+(0.44*Table1[[#This Row],[fta]])+Table1[[#This Row],[tov]]))</f>
        <v>1.0744985673352434</v>
      </c>
      <c r="AD8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0.57499999999999996</v>
      </c>
    </row>
    <row r="871" spans="1:30" x14ac:dyDescent="0.25">
      <c r="A871">
        <v>28</v>
      </c>
      <c r="B871" s="1">
        <v>41999</v>
      </c>
      <c r="C871" t="s">
        <v>999</v>
      </c>
      <c r="D871" t="s">
        <v>27</v>
      </c>
      <c r="E871" t="s">
        <v>93</v>
      </c>
      <c r="F871" t="s">
        <v>81</v>
      </c>
      <c r="G871">
        <v>37</v>
      </c>
      <c r="H871">
        <v>10</v>
      </c>
      <c r="I871">
        <v>20</v>
      </c>
      <c r="J871">
        <v>0.5</v>
      </c>
      <c r="K871">
        <v>0</v>
      </c>
      <c r="L871">
        <v>5</v>
      </c>
      <c r="M871">
        <v>0</v>
      </c>
      <c r="N871">
        <v>9</v>
      </c>
      <c r="O871">
        <v>11</v>
      </c>
      <c r="P871">
        <v>0.81799999999999995</v>
      </c>
      <c r="Q871">
        <v>0</v>
      </c>
      <c r="R871">
        <v>5</v>
      </c>
      <c r="S871">
        <v>5</v>
      </c>
      <c r="T871">
        <v>8</v>
      </c>
      <c r="U871">
        <v>2</v>
      </c>
      <c r="V871">
        <v>2</v>
      </c>
      <c r="W871">
        <v>4</v>
      </c>
      <c r="X871">
        <v>29</v>
      </c>
      <c r="Y871">
        <v>24.3</v>
      </c>
      <c r="Z871">
        <v>7</v>
      </c>
      <c r="AA871" s="6" t="s">
        <v>2235</v>
      </c>
      <c r="AB871">
        <f>(Table1[[#This Row],[ast]]/(Table1[[#This Row],[fga]]+(0.44*Table1[[#This Row],[fta]])+Table1[[#This Row],[ast]]+Table1[[#This Row],[tov]]))*100</f>
        <v>21.715526601520086</v>
      </c>
      <c r="AC871">
        <f>(Table1[[#This Row],[pts]]/(Table1[[#This Row],[fga]]+(0.44*Table1[[#This Row],[fta]])+Table1[[#This Row],[tov]]))</f>
        <v>1.0055478502080444</v>
      </c>
      <c r="AD8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872" spans="1:30" x14ac:dyDescent="0.25">
      <c r="A872">
        <v>29</v>
      </c>
      <c r="B872" s="1">
        <v>42001</v>
      </c>
      <c r="C872" t="s">
        <v>1000</v>
      </c>
      <c r="D872" t="s">
        <v>27</v>
      </c>
      <c r="E872" t="s">
        <v>69</v>
      </c>
      <c r="F872" t="s">
        <v>350</v>
      </c>
      <c r="G872">
        <v>32</v>
      </c>
      <c r="H872">
        <v>5</v>
      </c>
      <c r="I872">
        <v>19</v>
      </c>
      <c r="J872">
        <v>0.26300000000000001</v>
      </c>
      <c r="K872">
        <v>2</v>
      </c>
      <c r="L872">
        <v>6</v>
      </c>
      <c r="M872">
        <v>0.33300000000000002</v>
      </c>
      <c r="N872">
        <v>5</v>
      </c>
      <c r="O872">
        <v>5</v>
      </c>
      <c r="P872">
        <v>1</v>
      </c>
      <c r="Q872">
        <v>1</v>
      </c>
      <c r="R872">
        <v>9</v>
      </c>
      <c r="S872">
        <v>10</v>
      </c>
      <c r="T872">
        <v>7</v>
      </c>
      <c r="U872">
        <v>1</v>
      </c>
      <c r="V872">
        <v>0</v>
      </c>
      <c r="W872">
        <v>7</v>
      </c>
      <c r="X872">
        <v>17</v>
      </c>
      <c r="Y872">
        <v>6.8</v>
      </c>
      <c r="Z872">
        <v>-17</v>
      </c>
      <c r="AA872" s="6" t="s">
        <v>2234</v>
      </c>
      <c r="AB872">
        <f>(Table1[[#This Row],[ast]]/(Table1[[#This Row],[fga]]+(0.44*Table1[[#This Row],[fta]])+Table1[[#This Row],[ast]]+Table1[[#This Row],[tov]]))*100</f>
        <v>19.886363636363637</v>
      </c>
      <c r="AC872">
        <f>(Table1[[#This Row],[pts]]/(Table1[[#This Row],[fga]]+(0.44*Table1[[#This Row],[fta]])+Table1[[#This Row],[tov]]))</f>
        <v>0.6028368794326241</v>
      </c>
      <c r="AD8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0.4375</v>
      </c>
    </row>
    <row r="873" spans="1:30" x14ac:dyDescent="0.25">
      <c r="A873">
        <v>30</v>
      </c>
      <c r="B873" s="1">
        <v>42017</v>
      </c>
      <c r="C873" t="s">
        <v>1001</v>
      </c>
      <c r="D873" t="s">
        <v>27</v>
      </c>
      <c r="E873" t="s">
        <v>31</v>
      </c>
      <c r="F873" t="s">
        <v>72</v>
      </c>
      <c r="G873">
        <v>37</v>
      </c>
      <c r="H873">
        <v>11</v>
      </c>
      <c r="I873">
        <v>18</v>
      </c>
      <c r="J873">
        <v>0.61099999999999999</v>
      </c>
      <c r="K873">
        <v>3</v>
      </c>
      <c r="L873">
        <v>8</v>
      </c>
      <c r="M873">
        <v>0.375</v>
      </c>
      <c r="N873">
        <v>8</v>
      </c>
      <c r="O873">
        <v>13</v>
      </c>
      <c r="P873">
        <v>0.61499999999999999</v>
      </c>
      <c r="Q873">
        <v>1</v>
      </c>
      <c r="R873">
        <v>6</v>
      </c>
      <c r="S873">
        <v>7</v>
      </c>
      <c r="T873">
        <v>5</v>
      </c>
      <c r="U873">
        <v>1</v>
      </c>
      <c r="V873">
        <v>0</v>
      </c>
      <c r="W873">
        <v>5</v>
      </c>
      <c r="X873">
        <v>33</v>
      </c>
      <c r="Y873">
        <v>23.6</v>
      </c>
      <c r="Z873">
        <v>4</v>
      </c>
      <c r="AA873" s="6" t="s">
        <v>2234</v>
      </c>
      <c r="AB873">
        <f>(Table1[[#This Row],[ast]]/(Table1[[#This Row],[fga]]+(0.44*Table1[[#This Row],[fta]])+Table1[[#This Row],[ast]]+Table1[[#This Row],[tov]]))*100</f>
        <v>14.827995255041518</v>
      </c>
      <c r="AC873">
        <f>(Table1[[#This Row],[pts]]/(Table1[[#This Row],[fga]]+(0.44*Table1[[#This Row],[fta]])+Table1[[#This Row],[tov]]))</f>
        <v>1.149025069637883</v>
      </c>
      <c r="AD8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874" spans="1:30" x14ac:dyDescent="0.25">
      <c r="A874">
        <v>31</v>
      </c>
      <c r="B874" s="1">
        <v>42019</v>
      </c>
      <c r="C874" t="s">
        <v>1002</v>
      </c>
      <c r="D874" t="s">
        <v>27</v>
      </c>
      <c r="E874" t="s">
        <v>108</v>
      </c>
      <c r="F874" t="s">
        <v>87</v>
      </c>
      <c r="G874">
        <v>38</v>
      </c>
      <c r="H874">
        <v>12</v>
      </c>
      <c r="I874">
        <v>23</v>
      </c>
      <c r="J874">
        <v>0.52200000000000002</v>
      </c>
      <c r="K874">
        <v>4</v>
      </c>
      <c r="L874">
        <v>9</v>
      </c>
      <c r="M874">
        <v>0.44400000000000001</v>
      </c>
      <c r="N874">
        <v>8</v>
      </c>
      <c r="O874">
        <v>13</v>
      </c>
      <c r="P874">
        <v>0.61499999999999999</v>
      </c>
      <c r="Q874">
        <v>1</v>
      </c>
      <c r="R874">
        <v>3</v>
      </c>
      <c r="S874">
        <v>4</v>
      </c>
      <c r="T874">
        <v>5</v>
      </c>
      <c r="U874">
        <v>2</v>
      </c>
      <c r="V874">
        <v>0</v>
      </c>
      <c r="W874">
        <v>1</v>
      </c>
      <c r="X874">
        <v>36</v>
      </c>
      <c r="Y874">
        <v>28</v>
      </c>
      <c r="Z874">
        <v>15</v>
      </c>
      <c r="AA874" s="6" t="s">
        <v>2235</v>
      </c>
      <c r="AB874">
        <f>(Table1[[#This Row],[ast]]/(Table1[[#This Row],[fga]]+(0.44*Table1[[#This Row],[fta]])+Table1[[#This Row],[ast]]+Table1[[#This Row],[tov]]))*100</f>
        <v>14.400921658986176</v>
      </c>
      <c r="AC874">
        <f>(Table1[[#This Row],[pts]]/(Table1[[#This Row],[fga]]+(0.44*Table1[[#This Row],[fta]])+Table1[[#This Row],[tov]]))</f>
        <v>1.2113055181695829</v>
      </c>
      <c r="AD8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875" spans="1:30" x14ac:dyDescent="0.25">
      <c r="A875">
        <v>32</v>
      </c>
      <c r="B875" s="1">
        <v>42020</v>
      </c>
      <c r="C875" t="s">
        <v>1003</v>
      </c>
      <c r="D875" t="s">
        <v>27</v>
      </c>
      <c r="E875" t="s">
        <v>57</v>
      </c>
      <c r="F875" t="s">
        <v>142</v>
      </c>
      <c r="G875">
        <v>42</v>
      </c>
      <c r="H875">
        <v>11</v>
      </c>
      <c r="I875">
        <v>23</v>
      </c>
      <c r="J875">
        <v>0.47799999999999998</v>
      </c>
      <c r="K875">
        <v>3</v>
      </c>
      <c r="L875">
        <v>8</v>
      </c>
      <c r="M875">
        <v>0.375</v>
      </c>
      <c r="N875">
        <v>7</v>
      </c>
      <c r="O875">
        <v>12</v>
      </c>
      <c r="P875">
        <v>0.58299999999999996</v>
      </c>
      <c r="Q875">
        <v>0</v>
      </c>
      <c r="R875">
        <v>11</v>
      </c>
      <c r="S875">
        <v>11</v>
      </c>
      <c r="T875">
        <v>7</v>
      </c>
      <c r="U875">
        <v>3</v>
      </c>
      <c r="V875">
        <v>0</v>
      </c>
      <c r="W875">
        <v>9</v>
      </c>
      <c r="X875">
        <v>32</v>
      </c>
      <c r="Y875">
        <v>18.899999999999999</v>
      </c>
      <c r="Z875">
        <v>8</v>
      </c>
      <c r="AA875" s="6" t="s">
        <v>2235</v>
      </c>
      <c r="AB875">
        <f>(Table1[[#This Row],[ast]]/(Table1[[#This Row],[fga]]+(0.44*Table1[[#This Row],[fta]])+Table1[[#This Row],[ast]]+Table1[[#This Row],[tov]]))*100</f>
        <v>15.808491418247517</v>
      </c>
      <c r="AC875">
        <f>(Table1[[#This Row],[pts]]/(Table1[[#This Row],[fga]]+(0.44*Table1[[#This Row],[fta]])+Table1[[#This Row],[tov]]))</f>
        <v>0.85836909871244638</v>
      </c>
      <c r="AD8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876" spans="1:30" x14ac:dyDescent="0.25">
      <c r="A876">
        <v>33</v>
      </c>
      <c r="B876" s="1">
        <v>42023</v>
      </c>
      <c r="C876" t="s">
        <v>1004</v>
      </c>
      <c r="D876" t="s">
        <v>27</v>
      </c>
      <c r="E876" t="s">
        <v>89</v>
      </c>
      <c r="F876" t="s">
        <v>47</v>
      </c>
      <c r="G876">
        <v>36</v>
      </c>
      <c r="H876">
        <v>12</v>
      </c>
      <c r="I876">
        <v>23</v>
      </c>
      <c r="J876">
        <v>0.52200000000000002</v>
      </c>
      <c r="K876">
        <v>0</v>
      </c>
      <c r="L876">
        <v>3</v>
      </c>
      <c r="M876">
        <v>0</v>
      </c>
      <c r="N876">
        <v>2</v>
      </c>
      <c r="O876">
        <v>3</v>
      </c>
      <c r="P876">
        <v>0.66700000000000004</v>
      </c>
      <c r="Q876">
        <v>1</v>
      </c>
      <c r="R876">
        <v>4</v>
      </c>
      <c r="S876">
        <v>5</v>
      </c>
      <c r="T876">
        <v>4</v>
      </c>
      <c r="U876">
        <v>0</v>
      </c>
      <c r="V876">
        <v>0</v>
      </c>
      <c r="W876">
        <v>6</v>
      </c>
      <c r="X876">
        <v>26</v>
      </c>
      <c r="Y876">
        <v>11.4</v>
      </c>
      <c r="Z876">
        <v>16</v>
      </c>
      <c r="AA876" s="6" t="s">
        <v>2235</v>
      </c>
      <c r="AB876">
        <f>(Table1[[#This Row],[ast]]/(Table1[[#This Row],[fga]]+(0.44*Table1[[#This Row],[fta]])+Table1[[#This Row],[ast]]+Table1[[#This Row],[tov]]))*100</f>
        <v>11.655011655011654</v>
      </c>
      <c r="AC876">
        <f>(Table1[[#This Row],[pts]]/(Table1[[#This Row],[fga]]+(0.44*Table1[[#This Row],[fta]])+Table1[[#This Row],[tov]]))</f>
        <v>0.85751978891820579</v>
      </c>
      <c r="AD8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0.47222222222222221</v>
      </c>
    </row>
    <row r="877" spans="1:30" x14ac:dyDescent="0.25">
      <c r="A877">
        <v>34</v>
      </c>
      <c r="B877" s="1">
        <v>42025</v>
      </c>
      <c r="C877" t="s">
        <v>1005</v>
      </c>
      <c r="D877" t="s">
        <v>27</v>
      </c>
      <c r="E877" t="s">
        <v>115</v>
      </c>
      <c r="F877" t="s">
        <v>47</v>
      </c>
      <c r="G877">
        <v>36</v>
      </c>
      <c r="H877">
        <v>8</v>
      </c>
      <c r="I877">
        <v>16</v>
      </c>
      <c r="J877">
        <v>0.5</v>
      </c>
      <c r="K877">
        <v>0</v>
      </c>
      <c r="L877">
        <v>2</v>
      </c>
      <c r="M877">
        <v>0</v>
      </c>
      <c r="N877">
        <v>10</v>
      </c>
      <c r="O877">
        <v>14</v>
      </c>
      <c r="P877">
        <v>0.71399999999999997</v>
      </c>
      <c r="Q877">
        <v>2</v>
      </c>
      <c r="R877">
        <v>5</v>
      </c>
      <c r="S877">
        <v>7</v>
      </c>
      <c r="T877">
        <v>9</v>
      </c>
      <c r="U877">
        <v>4</v>
      </c>
      <c r="V877">
        <v>0</v>
      </c>
      <c r="W877">
        <v>7</v>
      </c>
      <c r="X877">
        <v>26</v>
      </c>
      <c r="Y877">
        <v>22.6</v>
      </c>
      <c r="Z877">
        <v>14</v>
      </c>
      <c r="AA877" s="6" t="s">
        <v>2235</v>
      </c>
      <c r="AB877">
        <f>(Table1[[#This Row],[ast]]/(Table1[[#This Row],[fga]]+(0.44*Table1[[#This Row],[fta]])+Table1[[#This Row],[ast]]+Table1[[#This Row],[tov]]))*100</f>
        <v>23.584905660377363</v>
      </c>
      <c r="AC877">
        <f>(Table1[[#This Row],[pts]]/(Table1[[#This Row],[fga]]+(0.44*Table1[[#This Row],[fta]])+Table1[[#This Row],[tov]]))</f>
        <v>0.89163237311385457</v>
      </c>
      <c r="AD8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878" spans="1:30" x14ac:dyDescent="0.25">
      <c r="A878">
        <v>35</v>
      </c>
      <c r="B878" s="1">
        <v>42027</v>
      </c>
      <c r="C878" t="s">
        <v>1006</v>
      </c>
      <c r="D878" t="s">
        <v>27</v>
      </c>
      <c r="E878" t="s">
        <v>993</v>
      </c>
      <c r="F878" t="s">
        <v>756</v>
      </c>
      <c r="G878">
        <v>27</v>
      </c>
      <c r="H878">
        <v>9</v>
      </c>
      <c r="I878">
        <v>15</v>
      </c>
      <c r="J878">
        <v>0.6</v>
      </c>
      <c r="K878">
        <v>2</v>
      </c>
      <c r="L878">
        <v>4</v>
      </c>
      <c r="M878">
        <v>0.5</v>
      </c>
      <c r="N878">
        <v>5</v>
      </c>
      <c r="O878">
        <v>6</v>
      </c>
      <c r="P878">
        <v>0.83299999999999996</v>
      </c>
      <c r="Q878">
        <v>1</v>
      </c>
      <c r="R878">
        <v>5</v>
      </c>
      <c r="S878">
        <v>6</v>
      </c>
      <c r="T878">
        <v>9</v>
      </c>
      <c r="U878">
        <v>4</v>
      </c>
      <c r="V878">
        <v>1</v>
      </c>
      <c r="W878">
        <v>2</v>
      </c>
      <c r="X878">
        <v>25</v>
      </c>
      <c r="Y878">
        <v>28.5</v>
      </c>
      <c r="Z878">
        <v>31</v>
      </c>
      <c r="AA878" s="6" t="s">
        <v>2235</v>
      </c>
      <c r="AB878">
        <f>(Table1[[#This Row],[ast]]/(Table1[[#This Row],[fga]]+(0.44*Table1[[#This Row],[fta]])+Table1[[#This Row],[ast]]+Table1[[#This Row],[tov]]))*100</f>
        <v>31.424581005586592</v>
      </c>
      <c r="AC878">
        <f>(Table1[[#This Row],[pts]]/(Table1[[#This Row],[fga]]+(0.44*Table1[[#This Row],[fta]])+Table1[[#This Row],[tov]]))</f>
        <v>1.2729124236252545</v>
      </c>
      <c r="AD8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1.3333333333333333</v>
      </c>
    </row>
    <row r="879" spans="1:30" x14ac:dyDescent="0.25">
      <c r="A879">
        <v>36</v>
      </c>
      <c r="B879" s="1">
        <v>42029</v>
      </c>
      <c r="C879" t="s">
        <v>1007</v>
      </c>
      <c r="D879" t="s">
        <v>27</v>
      </c>
      <c r="E879" t="s">
        <v>526</v>
      </c>
      <c r="F879" t="s">
        <v>77</v>
      </c>
      <c r="G879">
        <v>39</v>
      </c>
      <c r="H879">
        <v>11</v>
      </c>
      <c r="I879">
        <v>25</v>
      </c>
      <c r="J879">
        <v>0.44</v>
      </c>
      <c r="K879">
        <v>2</v>
      </c>
      <c r="L879">
        <v>6</v>
      </c>
      <c r="M879">
        <v>0.33300000000000002</v>
      </c>
      <c r="N879">
        <v>10</v>
      </c>
      <c r="O879">
        <v>13</v>
      </c>
      <c r="P879">
        <v>0.76900000000000002</v>
      </c>
      <c r="Q879">
        <v>0</v>
      </c>
      <c r="R879">
        <v>7</v>
      </c>
      <c r="S879">
        <v>7</v>
      </c>
      <c r="T879">
        <v>5</v>
      </c>
      <c r="U879">
        <v>1</v>
      </c>
      <c r="V879">
        <v>2</v>
      </c>
      <c r="W879">
        <v>2</v>
      </c>
      <c r="X879">
        <v>34</v>
      </c>
      <c r="Y879">
        <v>25.3</v>
      </c>
      <c r="Z879">
        <v>5</v>
      </c>
      <c r="AA879" s="6" t="s">
        <v>2235</v>
      </c>
      <c r="AB879">
        <f>(Table1[[#This Row],[ast]]/(Table1[[#This Row],[fga]]+(0.44*Table1[[#This Row],[fta]])+Table1[[#This Row],[ast]]+Table1[[#This Row],[tov]]))*100</f>
        <v>13.255567338282079</v>
      </c>
      <c r="AC879">
        <f>(Table1[[#This Row],[pts]]/(Table1[[#This Row],[fga]]+(0.44*Table1[[#This Row],[fta]])+Table1[[#This Row],[tov]]))</f>
        <v>1.039119804400978</v>
      </c>
      <c r="AD8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880" spans="1:30" x14ac:dyDescent="0.25">
      <c r="A880">
        <v>37</v>
      </c>
      <c r="B880" s="1">
        <v>42031</v>
      </c>
      <c r="C880" t="s">
        <v>1008</v>
      </c>
      <c r="D880" t="s">
        <v>27</v>
      </c>
      <c r="E880" t="s">
        <v>69</v>
      </c>
      <c r="F880" t="s">
        <v>58</v>
      </c>
      <c r="G880">
        <v>36</v>
      </c>
      <c r="H880">
        <v>11</v>
      </c>
      <c r="I880">
        <v>24</v>
      </c>
      <c r="J880">
        <v>0.45800000000000002</v>
      </c>
      <c r="K880">
        <v>0</v>
      </c>
      <c r="L880">
        <v>4</v>
      </c>
      <c r="M880">
        <v>0</v>
      </c>
      <c r="N880">
        <v>10</v>
      </c>
      <c r="O880">
        <v>11</v>
      </c>
      <c r="P880">
        <v>0.90900000000000003</v>
      </c>
      <c r="Q880">
        <v>0</v>
      </c>
      <c r="R880">
        <v>6</v>
      </c>
      <c r="S880">
        <v>6</v>
      </c>
      <c r="T880">
        <v>7</v>
      </c>
      <c r="U880">
        <v>1</v>
      </c>
      <c r="V880">
        <v>0</v>
      </c>
      <c r="W880">
        <v>4</v>
      </c>
      <c r="X880">
        <v>32</v>
      </c>
      <c r="Y880">
        <v>21.7</v>
      </c>
      <c r="Z880">
        <v>0</v>
      </c>
      <c r="AA880" s="6" t="s">
        <v>2235</v>
      </c>
      <c r="AB880">
        <f>(Table1[[#This Row],[ast]]/(Table1[[#This Row],[fga]]+(0.44*Table1[[#This Row],[fta]])+Table1[[#This Row],[ast]]+Table1[[#This Row],[tov]]))*100</f>
        <v>17.570281124497992</v>
      </c>
      <c r="AC880">
        <f>(Table1[[#This Row],[pts]]/(Table1[[#This Row],[fga]]+(0.44*Table1[[#This Row],[fta]])+Table1[[#This Row],[tov]]))</f>
        <v>0.97442143727161989</v>
      </c>
      <c r="AD8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881" spans="1:30" x14ac:dyDescent="0.25">
      <c r="A881">
        <v>38</v>
      </c>
      <c r="B881" s="1">
        <v>42034</v>
      </c>
      <c r="C881" t="s">
        <v>1009</v>
      </c>
      <c r="D881" t="s">
        <v>27</v>
      </c>
      <c r="E881" t="s">
        <v>28</v>
      </c>
      <c r="F881" t="s">
        <v>91</v>
      </c>
      <c r="G881">
        <v>33</v>
      </c>
      <c r="H881">
        <v>7</v>
      </c>
      <c r="I881">
        <v>16</v>
      </c>
      <c r="J881">
        <v>0.438</v>
      </c>
      <c r="K881">
        <v>1</v>
      </c>
      <c r="L881">
        <v>4</v>
      </c>
      <c r="M881">
        <v>0.25</v>
      </c>
      <c r="N881">
        <v>4</v>
      </c>
      <c r="O881">
        <v>6</v>
      </c>
      <c r="P881">
        <v>0.66700000000000004</v>
      </c>
      <c r="Q881">
        <v>0</v>
      </c>
      <c r="R881">
        <v>3</v>
      </c>
      <c r="S881">
        <v>3</v>
      </c>
      <c r="T881">
        <v>7</v>
      </c>
      <c r="U881">
        <v>4</v>
      </c>
      <c r="V881">
        <v>2</v>
      </c>
      <c r="W881">
        <v>6</v>
      </c>
      <c r="X881">
        <v>19</v>
      </c>
      <c r="Y881">
        <v>14.6</v>
      </c>
      <c r="Z881">
        <v>13</v>
      </c>
      <c r="AA881" s="6" t="s">
        <v>2235</v>
      </c>
      <c r="AB881">
        <f>(Table1[[#This Row],[ast]]/(Table1[[#This Row],[fga]]+(0.44*Table1[[#This Row],[fta]])+Table1[[#This Row],[ast]]+Table1[[#This Row],[tov]]))*100</f>
        <v>22.123893805309734</v>
      </c>
      <c r="AC881">
        <f>(Table1[[#This Row],[pts]]/(Table1[[#This Row],[fga]]+(0.44*Table1[[#This Row],[fta]])+Table1[[#This Row],[tov]]))</f>
        <v>0.77110389610389607</v>
      </c>
      <c r="AD8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0.54545454545454541</v>
      </c>
    </row>
    <row r="882" spans="1:30" x14ac:dyDescent="0.25">
      <c r="A882">
        <v>39</v>
      </c>
      <c r="B882" s="1">
        <v>42035</v>
      </c>
      <c r="C882" t="s">
        <v>1010</v>
      </c>
      <c r="D882" t="s">
        <v>27</v>
      </c>
      <c r="E882" t="s">
        <v>62</v>
      </c>
      <c r="F882" t="s">
        <v>181</v>
      </c>
      <c r="G882">
        <v>40</v>
      </c>
      <c r="H882">
        <v>14</v>
      </c>
      <c r="I882">
        <v>25</v>
      </c>
      <c r="J882">
        <v>0.56000000000000005</v>
      </c>
      <c r="K882">
        <v>3</v>
      </c>
      <c r="L882">
        <v>8</v>
      </c>
      <c r="M882">
        <v>0.375</v>
      </c>
      <c r="N882">
        <v>5</v>
      </c>
      <c r="O882">
        <v>8</v>
      </c>
      <c r="P882">
        <v>0.625</v>
      </c>
      <c r="Q882">
        <v>3</v>
      </c>
      <c r="R882">
        <v>3</v>
      </c>
      <c r="S882">
        <v>6</v>
      </c>
      <c r="T882">
        <v>5</v>
      </c>
      <c r="U882">
        <v>0</v>
      </c>
      <c r="V882">
        <v>1</v>
      </c>
      <c r="W882">
        <v>2</v>
      </c>
      <c r="X882">
        <v>36</v>
      </c>
      <c r="Y882">
        <v>27.7</v>
      </c>
      <c r="Z882">
        <v>25</v>
      </c>
      <c r="AA882" s="6" t="s">
        <v>2235</v>
      </c>
      <c r="AB882">
        <f>(Table1[[#This Row],[ast]]/(Table1[[#This Row],[fga]]+(0.44*Table1[[#This Row],[fta]])+Table1[[#This Row],[ast]]+Table1[[#This Row],[tov]]))*100</f>
        <v>14.076576576576578</v>
      </c>
      <c r="AC882">
        <f>(Table1[[#This Row],[pts]]/(Table1[[#This Row],[fga]]+(0.44*Table1[[#This Row],[fta]])+Table1[[#This Row],[tov]]))</f>
        <v>1.1795543905635648</v>
      </c>
      <c r="AD8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883" spans="1:30" x14ac:dyDescent="0.25">
      <c r="A883">
        <v>40</v>
      </c>
      <c r="B883" s="1">
        <v>42037</v>
      </c>
      <c r="C883" t="s">
        <v>1011</v>
      </c>
      <c r="D883" t="s">
        <v>27</v>
      </c>
      <c r="E883" t="s">
        <v>54</v>
      </c>
      <c r="F883" t="s">
        <v>44</v>
      </c>
      <c r="G883">
        <v>36</v>
      </c>
      <c r="H883">
        <v>6</v>
      </c>
      <c r="I883">
        <v>17</v>
      </c>
      <c r="J883">
        <v>0.35299999999999998</v>
      </c>
      <c r="K883">
        <v>1</v>
      </c>
      <c r="L883">
        <v>4</v>
      </c>
      <c r="M883">
        <v>0.25</v>
      </c>
      <c r="N883">
        <v>5</v>
      </c>
      <c r="O883">
        <v>6</v>
      </c>
      <c r="P883">
        <v>0.83299999999999996</v>
      </c>
      <c r="Q883">
        <v>0</v>
      </c>
      <c r="R883">
        <v>3</v>
      </c>
      <c r="S883">
        <v>3</v>
      </c>
      <c r="T883">
        <v>11</v>
      </c>
      <c r="U883">
        <v>2</v>
      </c>
      <c r="V883">
        <v>0</v>
      </c>
      <c r="W883">
        <v>6</v>
      </c>
      <c r="X883">
        <v>18</v>
      </c>
      <c r="Y883">
        <v>11.9</v>
      </c>
      <c r="Z883">
        <v>19</v>
      </c>
      <c r="AA883" s="6" t="s">
        <v>2235</v>
      </c>
      <c r="AB883">
        <f>(Table1[[#This Row],[ast]]/(Table1[[#This Row],[fga]]+(0.44*Table1[[#This Row],[fta]])+Table1[[#This Row],[ast]]+Table1[[#This Row],[tov]]))*100</f>
        <v>30.021834061135372</v>
      </c>
      <c r="AC883">
        <f>(Table1[[#This Row],[pts]]/(Table1[[#This Row],[fga]]+(0.44*Table1[[#This Row],[fta]])+Table1[[#This Row],[tov]]))</f>
        <v>0.70202808112324488</v>
      </c>
      <c r="AD8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0.44444444444444442</v>
      </c>
    </row>
    <row r="884" spans="1:30" x14ac:dyDescent="0.25">
      <c r="A884">
        <v>41</v>
      </c>
      <c r="B884" s="1">
        <v>42040</v>
      </c>
      <c r="C884" t="s">
        <v>1012</v>
      </c>
      <c r="D884" t="s">
        <v>27</v>
      </c>
      <c r="E884" t="s">
        <v>57</v>
      </c>
      <c r="F884" t="s">
        <v>91</v>
      </c>
      <c r="G884">
        <v>28</v>
      </c>
      <c r="H884">
        <v>8</v>
      </c>
      <c r="I884">
        <v>14</v>
      </c>
      <c r="J884">
        <v>0.57099999999999995</v>
      </c>
      <c r="K884">
        <v>1</v>
      </c>
      <c r="L884">
        <v>2</v>
      </c>
      <c r="M884">
        <v>0.5</v>
      </c>
      <c r="N884">
        <v>6</v>
      </c>
      <c r="O884">
        <v>7</v>
      </c>
      <c r="P884">
        <v>0.85699999999999998</v>
      </c>
      <c r="Q884">
        <v>0</v>
      </c>
      <c r="R884">
        <v>3</v>
      </c>
      <c r="S884">
        <v>3</v>
      </c>
      <c r="T884">
        <v>9</v>
      </c>
      <c r="U884">
        <v>1</v>
      </c>
      <c r="V884">
        <v>0</v>
      </c>
      <c r="W884">
        <v>2</v>
      </c>
      <c r="X884">
        <v>23</v>
      </c>
      <c r="Y884">
        <v>22.2</v>
      </c>
      <c r="Z884">
        <v>28</v>
      </c>
      <c r="AA884" s="6" t="s">
        <v>2235</v>
      </c>
      <c r="AB884">
        <f>(Table1[[#This Row],[ast]]/(Table1[[#This Row],[fga]]+(0.44*Table1[[#This Row],[fta]])+Table1[[#This Row],[ast]]+Table1[[#This Row],[tov]]))*100</f>
        <v>32.051282051282051</v>
      </c>
      <c r="AC884">
        <f>(Table1[[#This Row],[pts]]/(Table1[[#This Row],[fga]]+(0.44*Table1[[#This Row],[fta]])+Table1[[#This Row],[tov]]))</f>
        <v>1.2054507337526206</v>
      </c>
      <c r="AD8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0.9642857142857143</v>
      </c>
    </row>
    <row r="885" spans="1:30" x14ac:dyDescent="0.25">
      <c r="A885">
        <v>42</v>
      </c>
      <c r="B885" s="1">
        <v>42041</v>
      </c>
      <c r="C885" t="s">
        <v>1013</v>
      </c>
      <c r="D885" t="s">
        <v>27</v>
      </c>
      <c r="E885" t="s">
        <v>40</v>
      </c>
      <c r="F885" t="s">
        <v>38</v>
      </c>
      <c r="G885">
        <v>39</v>
      </c>
      <c r="H885">
        <v>10</v>
      </c>
      <c r="I885">
        <v>21</v>
      </c>
      <c r="J885">
        <v>0.47599999999999998</v>
      </c>
      <c r="K885">
        <v>0</v>
      </c>
      <c r="L885">
        <v>4</v>
      </c>
      <c r="M885">
        <v>0</v>
      </c>
      <c r="N885">
        <v>5</v>
      </c>
      <c r="O885">
        <v>8</v>
      </c>
      <c r="P885">
        <v>0.625</v>
      </c>
      <c r="Q885">
        <v>0</v>
      </c>
      <c r="R885">
        <v>6</v>
      </c>
      <c r="S885">
        <v>6</v>
      </c>
      <c r="T885">
        <v>5</v>
      </c>
      <c r="U885">
        <v>2</v>
      </c>
      <c r="V885">
        <v>1</v>
      </c>
      <c r="W885">
        <v>7</v>
      </c>
      <c r="X885">
        <v>25</v>
      </c>
      <c r="Y885">
        <v>12.9</v>
      </c>
      <c r="Z885">
        <v>-3</v>
      </c>
      <c r="AA885" s="6" t="s">
        <v>2234</v>
      </c>
      <c r="AB885">
        <f>(Table1[[#This Row],[ast]]/(Table1[[#This Row],[fga]]+(0.44*Table1[[#This Row],[fta]])+Table1[[#This Row],[ast]]+Table1[[#This Row],[tov]]))*100</f>
        <v>13.691128148959475</v>
      </c>
      <c r="AC885">
        <f>(Table1[[#This Row],[pts]]/(Table1[[#This Row],[fga]]+(0.44*Table1[[#This Row],[fta]])+Table1[[#This Row],[tov]]))</f>
        <v>0.79314720812182737</v>
      </c>
      <c r="AD8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0.46153846153846156</v>
      </c>
    </row>
    <row r="886" spans="1:30" x14ac:dyDescent="0.25">
      <c r="A886">
        <v>43</v>
      </c>
      <c r="B886" s="1">
        <v>42043</v>
      </c>
      <c r="C886" t="s">
        <v>1014</v>
      </c>
      <c r="D886" t="s">
        <v>27</v>
      </c>
      <c r="E886" t="s">
        <v>108</v>
      </c>
      <c r="F886" t="s">
        <v>244</v>
      </c>
      <c r="G886">
        <v>30</v>
      </c>
      <c r="H886">
        <v>8</v>
      </c>
      <c r="I886">
        <v>16</v>
      </c>
      <c r="J886">
        <v>0.5</v>
      </c>
      <c r="K886">
        <v>2</v>
      </c>
      <c r="L886">
        <v>7</v>
      </c>
      <c r="M886">
        <v>0.28599999999999998</v>
      </c>
      <c r="N886">
        <v>4</v>
      </c>
      <c r="O886">
        <v>5</v>
      </c>
      <c r="P886">
        <v>0.8</v>
      </c>
      <c r="Q886">
        <v>2</v>
      </c>
      <c r="R886">
        <v>8</v>
      </c>
      <c r="S886">
        <v>10</v>
      </c>
      <c r="T886">
        <v>8</v>
      </c>
      <c r="U886">
        <v>1</v>
      </c>
      <c r="V886">
        <v>0</v>
      </c>
      <c r="W886">
        <v>6</v>
      </c>
      <c r="X886">
        <v>22</v>
      </c>
      <c r="Y886">
        <v>17.2</v>
      </c>
      <c r="Z886">
        <v>15</v>
      </c>
      <c r="AA886" s="6" t="s">
        <v>2235</v>
      </c>
      <c r="AB886">
        <f>(Table1[[#This Row],[ast]]/(Table1[[#This Row],[fga]]+(0.44*Table1[[#This Row],[fta]])+Table1[[#This Row],[ast]]+Table1[[#This Row],[tov]]))*100</f>
        <v>24.844720496894407</v>
      </c>
      <c r="AC886">
        <f>(Table1[[#This Row],[pts]]/(Table1[[#This Row],[fga]]+(0.44*Table1[[#This Row],[fta]])+Table1[[#This Row],[tov]]))</f>
        <v>0.90909090909090917</v>
      </c>
      <c r="AD8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0.8666666666666667</v>
      </c>
    </row>
    <row r="887" spans="1:30" x14ac:dyDescent="0.25">
      <c r="A887">
        <v>44</v>
      </c>
      <c r="B887" s="1">
        <v>42046</v>
      </c>
      <c r="C887" t="s">
        <v>1015</v>
      </c>
      <c r="D887" t="s">
        <v>27</v>
      </c>
      <c r="E887" t="s">
        <v>49</v>
      </c>
      <c r="F887" t="s">
        <v>253</v>
      </c>
      <c r="G887">
        <v>31</v>
      </c>
      <c r="H887">
        <v>6</v>
      </c>
      <c r="I887">
        <v>16</v>
      </c>
      <c r="J887">
        <v>0.375</v>
      </c>
      <c r="K887">
        <v>0</v>
      </c>
      <c r="L887">
        <v>4</v>
      </c>
      <c r="M887">
        <v>0</v>
      </c>
      <c r="N887">
        <v>6</v>
      </c>
      <c r="O887">
        <v>7</v>
      </c>
      <c r="P887">
        <v>0.85699999999999998</v>
      </c>
      <c r="Q887">
        <v>0</v>
      </c>
      <c r="R887">
        <v>9</v>
      </c>
      <c r="S887">
        <v>9</v>
      </c>
      <c r="T887">
        <v>7</v>
      </c>
      <c r="U887">
        <v>1</v>
      </c>
      <c r="V887">
        <v>0</v>
      </c>
      <c r="W887">
        <v>5</v>
      </c>
      <c r="X887">
        <v>18</v>
      </c>
      <c r="Y887">
        <v>11.6</v>
      </c>
      <c r="Z887">
        <v>19</v>
      </c>
      <c r="AA887" s="6" t="s">
        <v>2235</v>
      </c>
      <c r="AB887">
        <f>(Table1[[#This Row],[ast]]/(Table1[[#This Row],[fga]]+(0.44*Table1[[#This Row],[fta]])+Table1[[#This Row],[ast]]+Table1[[#This Row],[tov]]))*100</f>
        <v>22.522522522522522</v>
      </c>
      <c r="AC887">
        <f>(Table1[[#This Row],[pts]]/(Table1[[#This Row],[fga]]+(0.44*Table1[[#This Row],[fta]])+Table1[[#This Row],[tov]]))</f>
        <v>0.74750830564784054</v>
      </c>
      <c r="AD8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0.61290322580645162</v>
      </c>
    </row>
    <row r="888" spans="1:30" x14ac:dyDescent="0.25">
      <c r="A888">
        <v>45</v>
      </c>
      <c r="B888" s="1">
        <v>42047</v>
      </c>
      <c r="C888" t="s">
        <v>1016</v>
      </c>
      <c r="D888" t="s">
        <v>27</v>
      </c>
      <c r="E888" t="s">
        <v>89</v>
      </c>
      <c r="F888" t="s">
        <v>101</v>
      </c>
      <c r="G888">
        <v>34</v>
      </c>
      <c r="H888">
        <v>12</v>
      </c>
      <c r="I888">
        <v>26</v>
      </c>
      <c r="J888">
        <v>0.46200000000000002</v>
      </c>
      <c r="K888">
        <v>2</v>
      </c>
      <c r="L888">
        <v>9</v>
      </c>
      <c r="M888">
        <v>0.222</v>
      </c>
      <c r="N888">
        <v>5</v>
      </c>
      <c r="O888">
        <v>6</v>
      </c>
      <c r="P888">
        <v>0.83299999999999996</v>
      </c>
      <c r="Q888">
        <v>0</v>
      </c>
      <c r="R888">
        <v>5</v>
      </c>
      <c r="S888">
        <v>5</v>
      </c>
      <c r="T888">
        <v>4</v>
      </c>
      <c r="U888">
        <v>0</v>
      </c>
      <c r="V888">
        <v>0</v>
      </c>
      <c r="W888">
        <v>8</v>
      </c>
      <c r="X888">
        <v>31</v>
      </c>
      <c r="Y888">
        <v>12.3</v>
      </c>
      <c r="Z888">
        <v>-27</v>
      </c>
      <c r="AA888" s="6" t="s">
        <v>2234</v>
      </c>
      <c r="AB888">
        <f>(Table1[[#This Row],[ast]]/(Table1[[#This Row],[fga]]+(0.44*Table1[[#This Row],[fta]])+Table1[[#This Row],[ast]]+Table1[[#This Row],[tov]]))*100</f>
        <v>9.8425196850393686</v>
      </c>
      <c r="AC888">
        <f>(Table1[[#This Row],[pts]]/(Table1[[#This Row],[fga]]+(0.44*Table1[[#This Row],[fta]])+Table1[[#This Row],[tov]]))</f>
        <v>0.84606986899563319</v>
      </c>
      <c r="AD8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889" spans="1:30" x14ac:dyDescent="0.25">
      <c r="A889">
        <v>46</v>
      </c>
      <c r="B889" s="1">
        <v>42055</v>
      </c>
      <c r="C889" t="s">
        <v>1017</v>
      </c>
      <c r="D889" t="s">
        <v>27</v>
      </c>
      <c r="E889" t="s">
        <v>43</v>
      </c>
      <c r="F889" t="s">
        <v>1018</v>
      </c>
      <c r="G889">
        <v>25</v>
      </c>
      <c r="H889">
        <v>12</v>
      </c>
      <c r="I889">
        <v>21</v>
      </c>
      <c r="J889">
        <v>0.57099999999999995</v>
      </c>
      <c r="K889">
        <v>3</v>
      </c>
      <c r="L889">
        <v>5</v>
      </c>
      <c r="M889">
        <v>0.6</v>
      </c>
      <c r="N889">
        <v>1</v>
      </c>
      <c r="O889">
        <v>3</v>
      </c>
      <c r="P889">
        <v>0.33300000000000002</v>
      </c>
      <c r="Q889">
        <v>0</v>
      </c>
      <c r="R889">
        <v>5</v>
      </c>
      <c r="S889">
        <v>5</v>
      </c>
      <c r="T889">
        <v>6</v>
      </c>
      <c r="U889">
        <v>1</v>
      </c>
      <c r="V889">
        <v>0</v>
      </c>
      <c r="W889">
        <v>2</v>
      </c>
      <c r="X889">
        <v>28</v>
      </c>
      <c r="Y889">
        <v>20.8</v>
      </c>
      <c r="Z889">
        <v>30</v>
      </c>
      <c r="AA889" s="6" t="s">
        <v>2235</v>
      </c>
      <c r="AB889">
        <f>(Table1[[#This Row],[ast]]/(Table1[[#This Row],[fga]]+(0.44*Table1[[#This Row],[fta]])+Table1[[#This Row],[ast]]+Table1[[#This Row],[tov]]))*100</f>
        <v>19.788918205804748</v>
      </c>
      <c r="AC889">
        <f>(Table1[[#This Row],[pts]]/(Table1[[#This Row],[fga]]+(0.44*Table1[[#This Row],[fta]])+Table1[[#This Row],[tov]]))</f>
        <v>1.1513157894736843</v>
      </c>
      <c r="AD8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</v>
      </c>
    </row>
    <row r="890" spans="1:30" x14ac:dyDescent="0.25">
      <c r="A890">
        <v>47</v>
      </c>
      <c r="B890" s="1">
        <v>42057</v>
      </c>
      <c r="C890" t="s">
        <v>1019</v>
      </c>
      <c r="D890" t="s">
        <v>27</v>
      </c>
      <c r="E890" t="s">
        <v>46</v>
      </c>
      <c r="F890" t="s">
        <v>218</v>
      </c>
      <c r="G890">
        <v>28</v>
      </c>
      <c r="H890">
        <v>7</v>
      </c>
      <c r="I890">
        <v>17</v>
      </c>
      <c r="J890">
        <v>0.41199999999999998</v>
      </c>
      <c r="K890">
        <v>1</v>
      </c>
      <c r="L890">
        <v>6</v>
      </c>
      <c r="M890">
        <v>0.16700000000000001</v>
      </c>
      <c r="N890">
        <v>3</v>
      </c>
      <c r="O890">
        <v>5</v>
      </c>
      <c r="P890">
        <v>0.6</v>
      </c>
      <c r="Q890">
        <v>0</v>
      </c>
      <c r="R890">
        <v>7</v>
      </c>
      <c r="S890">
        <v>7</v>
      </c>
      <c r="T890">
        <v>7</v>
      </c>
      <c r="U890">
        <v>2</v>
      </c>
      <c r="V890">
        <v>0</v>
      </c>
      <c r="W890">
        <v>4</v>
      </c>
      <c r="X890">
        <v>18</v>
      </c>
      <c r="Y890">
        <v>12.3</v>
      </c>
      <c r="Z890">
        <v>14</v>
      </c>
      <c r="AA890" s="6" t="s">
        <v>2235</v>
      </c>
      <c r="AB890">
        <f>(Table1[[#This Row],[ast]]/(Table1[[#This Row],[fga]]+(0.44*Table1[[#This Row],[fta]])+Table1[[#This Row],[ast]]+Table1[[#This Row],[tov]]))*100</f>
        <v>23.17880794701987</v>
      </c>
      <c r="AC890">
        <f>(Table1[[#This Row],[pts]]/(Table1[[#This Row],[fga]]+(0.44*Table1[[#This Row],[fta]])+Table1[[#This Row],[tov]]))</f>
        <v>0.77586206896551724</v>
      </c>
      <c r="AD8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0.6428571428571429</v>
      </c>
    </row>
    <row r="891" spans="1:30" x14ac:dyDescent="0.25">
      <c r="A891">
        <v>48</v>
      </c>
      <c r="B891" s="1">
        <v>42059</v>
      </c>
      <c r="C891" t="s">
        <v>1020</v>
      </c>
      <c r="D891" t="s">
        <v>27</v>
      </c>
      <c r="E891" t="s">
        <v>69</v>
      </c>
      <c r="F891" t="s">
        <v>81</v>
      </c>
      <c r="G891">
        <v>39</v>
      </c>
      <c r="H891">
        <v>6</v>
      </c>
      <c r="I891">
        <v>14</v>
      </c>
      <c r="J891">
        <v>0.42899999999999999</v>
      </c>
      <c r="K891">
        <v>1</v>
      </c>
      <c r="L891">
        <v>5</v>
      </c>
      <c r="M891">
        <v>0.2</v>
      </c>
      <c r="N891">
        <v>6</v>
      </c>
      <c r="O891">
        <v>10</v>
      </c>
      <c r="P891">
        <v>0.6</v>
      </c>
      <c r="Q891">
        <v>0</v>
      </c>
      <c r="R891">
        <v>7</v>
      </c>
      <c r="S891">
        <v>7</v>
      </c>
      <c r="T891">
        <v>11</v>
      </c>
      <c r="U891">
        <v>3</v>
      </c>
      <c r="V891">
        <v>1</v>
      </c>
      <c r="W891">
        <v>9</v>
      </c>
      <c r="X891">
        <v>19</v>
      </c>
      <c r="Y891">
        <v>13.3</v>
      </c>
      <c r="Z891">
        <v>27</v>
      </c>
      <c r="AA891" s="6" t="s">
        <v>2235</v>
      </c>
      <c r="AB891">
        <f>(Table1[[#This Row],[ast]]/(Table1[[#This Row],[fga]]+(0.44*Table1[[#This Row],[fta]])+Table1[[#This Row],[ast]]+Table1[[#This Row],[tov]]))*100</f>
        <v>28.645833333333336</v>
      </c>
      <c r="AC891">
        <f>(Table1[[#This Row],[pts]]/(Table1[[#This Row],[fga]]+(0.44*Table1[[#This Row],[fta]])+Table1[[#This Row],[tov]]))</f>
        <v>0.69343065693430661</v>
      </c>
      <c r="AD8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892" spans="1:30" x14ac:dyDescent="0.25">
      <c r="A892">
        <v>49</v>
      </c>
      <c r="B892" s="1">
        <v>42061</v>
      </c>
      <c r="C892" t="s">
        <v>1021</v>
      </c>
      <c r="D892" t="s">
        <v>27</v>
      </c>
      <c r="E892" t="s">
        <v>112</v>
      </c>
      <c r="F892" t="s">
        <v>91</v>
      </c>
      <c r="G892">
        <v>36</v>
      </c>
      <c r="H892">
        <v>15</v>
      </c>
      <c r="I892">
        <v>25</v>
      </c>
      <c r="J892">
        <v>0.6</v>
      </c>
      <c r="K892">
        <v>4</v>
      </c>
      <c r="L892">
        <v>9</v>
      </c>
      <c r="M892">
        <v>0.44400000000000001</v>
      </c>
      <c r="N892">
        <v>8</v>
      </c>
      <c r="O892">
        <v>11</v>
      </c>
      <c r="P892">
        <v>0.72699999999999998</v>
      </c>
      <c r="Q892">
        <v>1</v>
      </c>
      <c r="R892">
        <v>10</v>
      </c>
      <c r="S892">
        <v>11</v>
      </c>
      <c r="T892">
        <v>5</v>
      </c>
      <c r="U892">
        <v>3</v>
      </c>
      <c r="V892">
        <v>1</v>
      </c>
      <c r="W892">
        <v>6</v>
      </c>
      <c r="X892">
        <v>42</v>
      </c>
      <c r="Y892">
        <v>32.200000000000003</v>
      </c>
      <c r="Z892">
        <v>9</v>
      </c>
      <c r="AA892" s="6" t="s">
        <v>2235</v>
      </c>
      <c r="AB892">
        <f>(Table1[[#This Row],[ast]]/(Table1[[#This Row],[fga]]+(0.44*Table1[[#This Row],[fta]])+Table1[[#This Row],[ast]]+Table1[[#This Row],[tov]]))*100</f>
        <v>12.242899118511263</v>
      </c>
      <c r="AC892">
        <f>(Table1[[#This Row],[pts]]/(Table1[[#This Row],[fga]]+(0.44*Table1[[#This Row],[fta]])+Table1[[#This Row],[tov]]))</f>
        <v>1.1718749999999998</v>
      </c>
      <c r="AD8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1.1944444444444444</v>
      </c>
    </row>
    <row r="893" spans="1:30" x14ac:dyDescent="0.25">
      <c r="A893">
        <v>50</v>
      </c>
      <c r="B893" s="1">
        <v>42064</v>
      </c>
      <c r="C893" t="s">
        <v>1022</v>
      </c>
      <c r="D893" t="s">
        <v>27</v>
      </c>
      <c r="E893" t="s">
        <v>85</v>
      </c>
      <c r="F893" t="s">
        <v>202</v>
      </c>
      <c r="G893">
        <v>42</v>
      </c>
      <c r="H893">
        <v>15</v>
      </c>
      <c r="I893">
        <v>35</v>
      </c>
      <c r="J893">
        <v>0.42899999999999999</v>
      </c>
      <c r="K893">
        <v>4</v>
      </c>
      <c r="L893">
        <v>12</v>
      </c>
      <c r="M893">
        <v>0.33300000000000002</v>
      </c>
      <c r="N893">
        <v>3</v>
      </c>
      <c r="O893">
        <v>11</v>
      </c>
      <c r="P893">
        <v>0.27300000000000002</v>
      </c>
      <c r="Q893">
        <v>2</v>
      </c>
      <c r="R893">
        <v>6</v>
      </c>
      <c r="S893">
        <v>8</v>
      </c>
      <c r="T893">
        <v>4</v>
      </c>
      <c r="U893">
        <v>3</v>
      </c>
      <c r="V893">
        <v>3</v>
      </c>
      <c r="W893">
        <v>4</v>
      </c>
      <c r="X893">
        <v>37</v>
      </c>
      <c r="Y893">
        <v>20.8</v>
      </c>
      <c r="Z893">
        <v>-8</v>
      </c>
      <c r="AA893" s="6" t="s">
        <v>2234</v>
      </c>
      <c r="AB893">
        <f>(Table1[[#This Row],[ast]]/(Table1[[#This Row],[fga]]+(0.44*Table1[[#This Row],[fta]])+Table1[[#This Row],[ast]]+Table1[[#This Row],[tov]]))*100</f>
        <v>8.3612040133779271</v>
      </c>
      <c r="AC893">
        <f>(Table1[[#This Row],[pts]]/(Table1[[#This Row],[fga]]+(0.44*Table1[[#This Row],[fta]])+Table1[[#This Row],[tov]]))</f>
        <v>0.84397810218978098</v>
      </c>
      <c r="AD8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0.54761904761904767</v>
      </c>
    </row>
    <row r="894" spans="1:30" x14ac:dyDescent="0.25">
      <c r="A894">
        <v>51</v>
      </c>
      <c r="B894" s="1">
        <v>42066</v>
      </c>
      <c r="C894" t="s">
        <v>1023</v>
      </c>
      <c r="D894" t="s">
        <v>27</v>
      </c>
      <c r="E894" t="s">
        <v>52</v>
      </c>
      <c r="F894" t="s">
        <v>175</v>
      </c>
      <c r="G894">
        <v>26</v>
      </c>
      <c r="H894">
        <v>12</v>
      </c>
      <c r="I894">
        <v>23</v>
      </c>
      <c r="J894">
        <v>0.52200000000000002</v>
      </c>
      <c r="K894">
        <v>0</v>
      </c>
      <c r="L894">
        <v>1</v>
      </c>
      <c r="M894">
        <v>0</v>
      </c>
      <c r="N894">
        <v>3</v>
      </c>
      <c r="O894">
        <v>3</v>
      </c>
      <c r="P894">
        <v>1</v>
      </c>
      <c r="Q894">
        <v>1</v>
      </c>
      <c r="R894">
        <v>2</v>
      </c>
      <c r="S894">
        <v>3</v>
      </c>
      <c r="T894">
        <v>5</v>
      </c>
      <c r="U894">
        <v>3</v>
      </c>
      <c r="V894">
        <v>1</v>
      </c>
      <c r="W894">
        <v>1</v>
      </c>
      <c r="X894">
        <v>27</v>
      </c>
      <c r="Y894">
        <v>23.2</v>
      </c>
      <c r="Z894">
        <v>35</v>
      </c>
      <c r="AA894" s="6" t="s">
        <v>2235</v>
      </c>
      <c r="AB894">
        <f>(Table1[[#This Row],[ast]]/(Table1[[#This Row],[fga]]+(0.44*Table1[[#This Row],[fta]])+Table1[[#This Row],[ast]]+Table1[[#This Row],[tov]]))*100</f>
        <v>16.490765171503956</v>
      </c>
      <c r="AC894">
        <f>(Table1[[#This Row],[pts]]/(Table1[[#This Row],[fga]]+(0.44*Table1[[#This Row],[fta]])+Table1[[#This Row],[tov]]))</f>
        <v>1.066350710900474</v>
      </c>
      <c r="AD8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1.0384615384615385</v>
      </c>
    </row>
    <row r="895" spans="1:30" x14ac:dyDescent="0.25">
      <c r="A895">
        <v>52</v>
      </c>
      <c r="B895" s="1">
        <v>42067</v>
      </c>
      <c r="C895" t="s">
        <v>1024</v>
      </c>
      <c r="D895" t="s">
        <v>27</v>
      </c>
      <c r="E895" t="s">
        <v>79</v>
      </c>
      <c r="F895" t="s">
        <v>58</v>
      </c>
      <c r="G895">
        <v>37</v>
      </c>
      <c r="H895">
        <v>9</v>
      </c>
      <c r="I895">
        <v>16</v>
      </c>
      <c r="J895">
        <v>0.56299999999999994</v>
      </c>
      <c r="K895">
        <v>3</v>
      </c>
      <c r="L895">
        <v>6</v>
      </c>
      <c r="M895">
        <v>0.5</v>
      </c>
      <c r="N895">
        <v>8</v>
      </c>
      <c r="O895">
        <v>13</v>
      </c>
      <c r="P895">
        <v>0.61499999999999999</v>
      </c>
      <c r="Q895">
        <v>1</v>
      </c>
      <c r="R895">
        <v>5</v>
      </c>
      <c r="S895">
        <v>6</v>
      </c>
      <c r="T895">
        <v>14</v>
      </c>
      <c r="U895">
        <v>0</v>
      </c>
      <c r="V895">
        <v>0</v>
      </c>
      <c r="W895">
        <v>3</v>
      </c>
      <c r="X895">
        <v>29</v>
      </c>
      <c r="Y895">
        <v>27.6</v>
      </c>
      <c r="Z895">
        <v>6</v>
      </c>
      <c r="AA895" s="6" t="s">
        <v>2235</v>
      </c>
      <c r="AB895">
        <f>(Table1[[#This Row],[ast]]/(Table1[[#This Row],[fga]]+(0.44*Table1[[#This Row],[fta]])+Table1[[#This Row],[ast]]+Table1[[#This Row],[tov]]))*100</f>
        <v>36.15702479338843</v>
      </c>
      <c r="AC895">
        <f>(Table1[[#This Row],[pts]]/(Table1[[#This Row],[fga]]+(0.44*Table1[[#This Row],[fta]])+Table1[[#This Row],[tov]]))</f>
        <v>1.1731391585760518</v>
      </c>
      <c r="AD8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896" spans="1:30" x14ac:dyDescent="0.25">
      <c r="A896">
        <v>53</v>
      </c>
      <c r="B896" s="1">
        <v>42069</v>
      </c>
      <c r="C896" t="s">
        <v>1025</v>
      </c>
      <c r="D896" t="s">
        <v>27</v>
      </c>
      <c r="E896" t="s">
        <v>64</v>
      </c>
      <c r="F896" t="s">
        <v>32</v>
      </c>
      <c r="G896">
        <v>40</v>
      </c>
      <c r="H896">
        <v>5</v>
      </c>
      <c r="I896">
        <v>13</v>
      </c>
      <c r="J896">
        <v>0.38500000000000001</v>
      </c>
      <c r="K896">
        <v>1</v>
      </c>
      <c r="L896">
        <v>4</v>
      </c>
      <c r="M896">
        <v>0.25</v>
      </c>
      <c r="N896">
        <v>7</v>
      </c>
      <c r="O896">
        <v>8</v>
      </c>
      <c r="P896">
        <v>0.875</v>
      </c>
      <c r="Q896">
        <v>1</v>
      </c>
      <c r="R896">
        <v>5</v>
      </c>
      <c r="S896">
        <v>6</v>
      </c>
      <c r="T896">
        <v>8</v>
      </c>
      <c r="U896">
        <v>2</v>
      </c>
      <c r="V896">
        <v>1</v>
      </c>
      <c r="W896">
        <v>9</v>
      </c>
      <c r="X896">
        <v>18</v>
      </c>
      <c r="Y896">
        <v>10.8</v>
      </c>
      <c r="Z896">
        <v>-4</v>
      </c>
      <c r="AA896" s="6" t="s">
        <v>2234</v>
      </c>
      <c r="AB896">
        <f>(Table1[[#This Row],[ast]]/(Table1[[#This Row],[fga]]+(0.44*Table1[[#This Row],[fta]])+Table1[[#This Row],[ast]]+Table1[[#This Row],[tov]]))*100</f>
        <v>23.866348448687354</v>
      </c>
      <c r="AC896">
        <f>(Table1[[#This Row],[pts]]/(Table1[[#This Row],[fga]]+(0.44*Table1[[#This Row],[fta]])+Table1[[#This Row],[tov]]))</f>
        <v>0.70532915360501569</v>
      </c>
      <c r="AD8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0.42499999999999999</v>
      </c>
    </row>
    <row r="897" spans="1:30" x14ac:dyDescent="0.25">
      <c r="A897">
        <v>54</v>
      </c>
      <c r="B897" s="1">
        <v>42070</v>
      </c>
      <c r="C897" t="s">
        <v>1026</v>
      </c>
      <c r="D897" t="s">
        <v>27</v>
      </c>
      <c r="E897" t="s">
        <v>31</v>
      </c>
      <c r="F897" t="s">
        <v>77</v>
      </c>
      <c r="G897">
        <v>36</v>
      </c>
      <c r="H897">
        <v>6</v>
      </c>
      <c r="I897">
        <v>16</v>
      </c>
      <c r="J897">
        <v>0.375</v>
      </c>
      <c r="K897">
        <v>2</v>
      </c>
      <c r="L897">
        <v>5</v>
      </c>
      <c r="M897">
        <v>0.4</v>
      </c>
      <c r="N897">
        <v>3</v>
      </c>
      <c r="O897">
        <v>6</v>
      </c>
      <c r="P897">
        <v>0.5</v>
      </c>
      <c r="Q897">
        <v>0</v>
      </c>
      <c r="R897">
        <v>6</v>
      </c>
      <c r="S897">
        <v>6</v>
      </c>
      <c r="T897">
        <v>8</v>
      </c>
      <c r="U897">
        <v>1</v>
      </c>
      <c r="V897">
        <v>0</v>
      </c>
      <c r="W897">
        <v>4</v>
      </c>
      <c r="X897">
        <v>17</v>
      </c>
      <c r="Y897">
        <v>10.199999999999999</v>
      </c>
      <c r="Z897">
        <v>19</v>
      </c>
      <c r="AA897" s="6" t="s">
        <v>2235</v>
      </c>
      <c r="AB897">
        <f>(Table1[[#This Row],[ast]]/(Table1[[#This Row],[fga]]+(0.44*Table1[[#This Row],[fta]])+Table1[[#This Row],[ast]]+Table1[[#This Row],[tov]]))*100</f>
        <v>26.10966057441253</v>
      </c>
      <c r="AC897">
        <f>(Table1[[#This Row],[pts]]/(Table1[[#This Row],[fga]]+(0.44*Table1[[#This Row],[fta]])+Table1[[#This Row],[tov]]))</f>
        <v>0.75088339222614842</v>
      </c>
      <c r="AD8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0.41666666666666669</v>
      </c>
    </row>
    <row r="898" spans="1:30" x14ac:dyDescent="0.25">
      <c r="A898">
        <v>55</v>
      </c>
      <c r="B898" s="1">
        <v>42073</v>
      </c>
      <c r="C898" t="s">
        <v>1027</v>
      </c>
      <c r="D898" t="s">
        <v>27</v>
      </c>
      <c r="E898" t="s">
        <v>133</v>
      </c>
      <c r="F898" t="s">
        <v>345</v>
      </c>
      <c r="G898">
        <v>29</v>
      </c>
      <c r="H898">
        <v>10</v>
      </c>
      <c r="I898">
        <v>14</v>
      </c>
      <c r="J898">
        <v>0.71399999999999997</v>
      </c>
      <c r="K898">
        <v>4</v>
      </c>
      <c r="L898">
        <v>6</v>
      </c>
      <c r="M898">
        <v>0.66700000000000004</v>
      </c>
      <c r="N898">
        <v>3</v>
      </c>
      <c r="O898">
        <v>5</v>
      </c>
      <c r="P898">
        <v>0.6</v>
      </c>
      <c r="Q898">
        <v>0</v>
      </c>
      <c r="R898">
        <v>7</v>
      </c>
      <c r="S898">
        <v>7</v>
      </c>
      <c r="T898">
        <v>8</v>
      </c>
      <c r="U898">
        <v>1</v>
      </c>
      <c r="V898">
        <v>1</v>
      </c>
      <c r="W898">
        <v>2</v>
      </c>
      <c r="X898">
        <v>27</v>
      </c>
      <c r="Y898">
        <v>26.6</v>
      </c>
      <c r="Z898">
        <v>27</v>
      </c>
      <c r="AA898" s="6" t="s">
        <v>2235</v>
      </c>
      <c r="AB898">
        <f>(Table1[[#This Row],[ast]]/(Table1[[#This Row],[fga]]+(0.44*Table1[[#This Row],[fta]])+Table1[[#This Row],[ast]]+Table1[[#This Row],[tov]]))*100</f>
        <v>30.534351145038169</v>
      </c>
      <c r="AC898">
        <f>(Table1[[#This Row],[pts]]/(Table1[[#This Row],[fga]]+(0.44*Table1[[#This Row],[fta]])+Table1[[#This Row],[tov]]))</f>
        <v>1.4835164835164836</v>
      </c>
      <c r="AD8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1.2413793103448276</v>
      </c>
    </row>
    <row r="899" spans="1:30" x14ac:dyDescent="0.25">
      <c r="A899">
        <v>56</v>
      </c>
      <c r="B899" s="1">
        <v>42075</v>
      </c>
      <c r="C899" t="s">
        <v>1028</v>
      </c>
      <c r="D899" t="s">
        <v>27</v>
      </c>
      <c r="E899" t="s">
        <v>136</v>
      </c>
      <c r="F899" t="s">
        <v>55</v>
      </c>
      <c r="G899">
        <v>44</v>
      </c>
      <c r="H899">
        <v>10</v>
      </c>
      <c r="I899">
        <v>20</v>
      </c>
      <c r="J899">
        <v>0.5</v>
      </c>
      <c r="K899">
        <v>3</v>
      </c>
      <c r="L899">
        <v>6</v>
      </c>
      <c r="M899">
        <v>0.5</v>
      </c>
      <c r="N899">
        <v>8</v>
      </c>
      <c r="O899">
        <v>10</v>
      </c>
      <c r="P899">
        <v>0.8</v>
      </c>
      <c r="Q899">
        <v>0</v>
      </c>
      <c r="R899">
        <v>5</v>
      </c>
      <c r="S899">
        <v>5</v>
      </c>
      <c r="T899">
        <v>7</v>
      </c>
      <c r="U899">
        <v>2</v>
      </c>
      <c r="V899">
        <v>1</v>
      </c>
      <c r="W899">
        <v>3</v>
      </c>
      <c r="X899">
        <v>31</v>
      </c>
      <c r="Y899">
        <v>25.5</v>
      </c>
      <c r="Z899">
        <v>3</v>
      </c>
      <c r="AA899" s="6" t="s">
        <v>2235</v>
      </c>
      <c r="AB899">
        <f>(Table1[[#This Row],[ast]]/(Table1[[#This Row],[fga]]+(0.44*Table1[[#This Row],[fta]])+Table1[[#This Row],[ast]]+Table1[[#This Row],[tov]]))*100</f>
        <v>20.348837209302324</v>
      </c>
      <c r="AC899">
        <f>(Table1[[#This Row],[pts]]/(Table1[[#This Row],[fga]]+(0.44*Table1[[#This Row],[fta]])+Table1[[#This Row],[tov]]))</f>
        <v>1.1313868613138687</v>
      </c>
      <c r="AD8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0.70454545454545459</v>
      </c>
    </row>
    <row r="900" spans="1:30" x14ac:dyDescent="0.25">
      <c r="A900">
        <v>57</v>
      </c>
      <c r="B900" s="1">
        <v>42078</v>
      </c>
      <c r="C900" t="s">
        <v>1029</v>
      </c>
      <c r="D900" t="s">
        <v>27</v>
      </c>
      <c r="E900" t="s">
        <v>93</v>
      </c>
      <c r="F900" t="s">
        <v>244</v>
      </c>
      <c r="G900">
        <v>35</v>
      </c>
      <c r="H900">
        <v>9</v>
      </c>
      <c r="I900">
        <v>14</v>
      </c>
      <c r="J900">
        <v>0.64300000000000002</v>
      </c>
      <c r="K900">
        <v>0</v>
      </c>
      <c r="L900">
        <v>3</v>
      </c>
      <c r="M900">
        <v>0</v>
      </c>
      <c r="N900">
        <v>3</v>
      </c>
      <c r="O900">
        <v>4</v>
      </c>
      <c r="P900">
        <v>0.75</v>
      </c>
      <c r="Q900">
        <v>1</v>
      </c>
      <c r="R900">
        <v>7</v>
      </c>
      <c r="S900">
        <v>8</v>
      </c>
      <c r="T900">
        <v>13</v>
      </c>
      <c r="U900">
        <v>3</v>
      </c>
      <c r="V900">
        <v>1</v>
      </c>
      <c r="W900">
        <v>1</v>
      </c>
      <c r="X900">
        <v>21</v>
      </c>
      <c r="Y900">
        <v>27.8</v>
      </c>
      <c r="Z900">
        <v>25</v>
      </c>
      <c r="AA900" s="6" t="s">
        <v>2235</v>
      </c>
      <c r="AB900">
        <f>(Table1[[#This Row],[ast]]/(Table1[[#This Row],[fga]]+(0.44*Table1[[#This Row],[fta]])+Table1[[#This Row],[ast]]+Table1[[#This Row],[tov]]))*100</f>
        <v>43.682795698924735</v>
      </c>
      <c r="AC900">
        <f>(Table1[[#This Row],[pts]]/(Table1[[#This Row],[fga]]+(0.44*Table1[[#This Row],[fta]])+Table1[[#This Row],[tov]]))</f>
        <v>1.2529832935560861</v>
      </c>
      <c r="AD9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1.1142857142857143</v>
      </c>
    </row>
    <row r="901" spans="1:30" x14ac:dyDescent="0.25">
      <c r="A901">
        <v>58</v>
      </c>
      <c r="B901" s="1">
        <v>42079</v>
      </c>
      <c r="C901" t="s">
        <v>1030</v>
      </c>
      <c r="D901" t="s">
        <v>27</v>
      </c>
      <c r="E901" t="s">
        <v>49</v>
      </c>
      <c r="F901" t="s">
        <v>29</v>
      </c>
      <c r="G901">
        <v>35</v>
      </c>
      <c r="H901">
        <v>8</v>
      </c>
      <c r="I901">
        <v>19</v>
      </c>
      <c r="J901">
        <v>0.42099999999999999</v>
      </c>
      <c r="K901">
        <v>4</v>
      </c>
      <c r="L901">
        <v>8</v>
      </c>
      <c r="M901">
        <v>0.5</v>
      </c>
      <c r="N901">
        <v>6</v>
      </c>
      <c r="O901">
        <v>8</v>
      </c>
      <c r="P901">
        <v>0.75</v>
      </c>
      <c r="Q901">
        <v>1</v>
      </c>
      <c r="R901">
        <v>1</v>
      </c>
      <c r="S901">
        <v>2</v>
      </c>
      <c r="T901">
        <v>4</v>
      </c>
      <c r="U901">
        <v>0</v>
      </c>
      <c r="V901">
        <v>0</v>
      </c>
      <c r="W901">
        <v>4</v>
      </c>
      <c r="X901">
        <v>26</v>
      </c>
      <c r="Y901">
        <v>14.1</v>
      </c>
      <c r="Z901">
        <v>-17</v>
      </c>
      <c r="AA901" s="6" t="s">
        <v>2234</v>
      </c>
      <c r="AB901">
        <f>(Table1[[#This Row],[ast]]/(Table1[[#This Row],[fga]]+(0.44*Table1[[#This Row],[fta]])+Table1[[#This Row],[ast]]+Table1[[#This Row],[tov]]))*100</f>
        <v>13.106159895150721</v>
      </c>
      <c r="AC901">
        <f>(Table1[[#This Row],[pts]]/(Table1[[#This Row],[fga]]+(0.44*Table1[[#This Row],[fta]])+Table1[[#This Row],[tov]]))</f>
        <v>0.98039215686274517</v>
      </c>
      <c r="AD9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902" spans="1:30" x14ac:dyDescent="0.25">
      <c r="A902">
        <v>59</v>
      </c>
      <c r="B902" s="1">
        <v>42081</v>
      </c>
      <c r="C902" t="s">
        <v>1031</v>
      </c>
      <c r="D902" t="s">
        <v>27</v>
      </c>
      <c r="E902" t="s">
        <v>820</v>
      </c>
      <c r="F902" t="s">
        <v>209</v>
      </c>
      <c r="G902">
        <v>35</v>
      </c>
      <c r="H902">
        <v>5</v>
      </c>
      <c r="I902">
        <v>13</v>
      </c>
      <c r="J902">
        <v>0.38500000000000001</v>
      </c>
      <c r="K902">
        <v>2</v>
      </c>
      <c r="L902">
        <v>4</v>
      </c>
      <c r="M902">
        <v>0.5</v>
      </c>
      <c r="N902">
        <v>4</v>
      </c>
      <c r="O902">
        <v>6</v>
      </c>
      <c r="P902">
        <v>0.66700000000000004</v>
      </c>
      <c r="Q902">
        <v>1</v>
      </c>
      <c r="R902">
        <v>2</v>
      </c>
      <c r="S902">
        <v>3</v>
      </c>
      <c r="T902">
        <v>7</v>
      </c>
      <c r="U902">
        <v>1</v>
      </c>
      <c r="V902">
        <v>0</v>
      </c>
      <c r="W902">
        <v>2</v>
      </c>
      <c r="X902">
        <v>16</v>
      </c>
      <c r="Y902">
        <v>12.9</v>
      </c>
      <c r="Z902">
        <v>13</v>
      </c>
      <c r="AA902" s="6" t="s">
        <v>2235</v>
      </c>
      <c r="AB902">
        <f>(Table1[[#This Row],[ast]]/(Table1[[#This Row],[fga]]+(0.44*Table1[[#This Row],[fta]])+Table1[[#This Row],[ast]]+Table1[[#This Row],[tov]]))*100</f>
        <v>28.409090909090907</v>
      </c>
      <c r="AC902">
        <f>(Table1[[#This Row],[pts]]/(Table1[[#This Row],[fga]]+(0.44*Table1[[#This Row],[fta]])+Table1[[#This Row],[tov]]))</f>
        <v>0.90702947845804982</v>
      </c>
      <c r="AD9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0.42857142857142855</v>
      </c>
    </row>
    <row r="903" spans="1:30" x14ac:dyDescent="0.25">
      <c r="A903">
        <v>60</v>
      </c>
      <c r="B903" s="1">
        <v>42083</v>
      </c>
      <c r="C903" t="s">
        <v>1032</v>
      </c>
      <c r="D903" t="s">
        <v>27</v>
      </c>
      <c r="E903" t="s">
        <v>40</v>
      </c>
      <c r="F903" t="s">
        <v>55</v>
      </c>
      <c r="G903">
        <v>39</v>
      </c>
      <c r="H903">
        <v>13</v>
      </c>
      <c r="I903">
        <v>26</v>
      </c>
      <c r="J903">
        <v>0.5</v>
      </c>
      <c r="K903">
        <v>2</v>
      </c>
      <c r="L903">
        <v>6</v>
      </c>
      <c r="M903">
        <v>0.33300000000000002</v>
      </c>
      <c r="N903">
        <v>1</v>
      </c>
      <c r="O903">
        <v>2</v>
      </c>
      <c r="P903">
        <v>0.5</v>
      </c>
      <c r="Q903">
        <v>0</v>
      </c>
      <c r="R903">
        <v>7</v>
      </c>
      <c r="S903">
        <v>7</v>
      </c>
      <c r="T903">
        <v>5</v>
      </c>
      <c r="U903">
        <v>0</v>
      </c>
      <c r="V903">
        <v>0</v>
      </c>
      <c r="W903">
        <v>3</v>
      </c>
      <c r="X903">
        <v>29</v>
      </c>
      <c r="Y903">
        <v>18.2</v>
      </c>
      <c r="Z903">
        <v>-7</v>
      </c>
      <c r="AA903" s="6" t="s">
        <v>2235</v>
      </c>
      <c r="AB903">
        <f>(Table1[[#This Row],[ast]]/(Table1[[#This Row],[fga]]+(0.44*Table1[[#This Row],[fta]])+Table1[[#This Row],[ast]]+Table1[[#This Row],[tov]]))*100</f>
        <v>14.334862385321104</v>
      </c>
      <c r="AC903">
        <f>(Table1[[#This Row],[pts]]/(Table1[[#This Row],[fga]]+(0.44*Table1[[#This Row],[fta]])+Table1[[#This Row],[tov]]))</f>
        <v>0.97054886211512725</v>
      </c>
      <c r="AD9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904" spans="1:30" x14ac:dyDescent="0.25">
      <c r="A904">
        <v>61</v>
      </c>
      <c r="B904" s="1">
        <v>42085</v>
      </c>
      <c r="C904" t="s">
        <v>1033</v>
      </c>
      <c r="D904" t="s">
        <v>27</v>
      </c>
      <c r="E904" t="s">
        <v>121</v>
      </c>
      <c r="F904" t="s">
        <v>218</v>
      </c>
      <c r="G904">
        <v>39</v>
      </c>
      <c r="H904">
        <v>10</v>
      </c>
      <c r="I904">
        <v>17</v>
      </c>
      <c r="J904">
        <v>0.58799999999999997</v>
      </c>
      <c r="K904">
        <v>1</v>
      </c>
      <c r="L904">
        <v>4</v>
      </c>
      <c r="M904">
        <v>0.25</v>
      </c>
      <c r="N904">
        <v>7</v>
      </c>
      <c r="O904">
        <v>7</v>
      </c>
      <c r="P904">
        <v>1</v>
      </c>
      <c r="Q904">
        <v>2</v>
      </c>
      <c r="R904">
        <v>8</v>
      </c>
      <c r="S904">
        <v>10</v>
      </c>
      <c r="T904">
        <v>6</v>
      </c>
      <c r="U904">
        <v>5</v>
      </c>
      <c r="V904">
        <v>1</v>
      </c>
      <c r="W904">
        <v>5</v>
      </c>
      <c r="X904">
        <v>28</v>
      </c>
      <c r="Y904">
        <v>28.4</v>
      </c>
      <c r="Z904">
        <v>4</v>
      </c>
      <c r="AA904" s="6" t="s">
        <v>2235</v>
      </c>
      <c r="AB904">
        <f>(Table1[[#This Row],[ast]]/(Table1[[#This Row],[fga]]+(0.44*Table1[[#This Row],[fta]])+Table1[[#This Row],[ast]]+Table1[[#This Row],[tov]]))*100</f>
        <v>19.305019305019304</v>
      </c>
      <c r="AC904">
        <f>(Table1[[#This Row],[pts]]/(Table1[[#This Row],[fga]]+(0.44*Table1[[#This Row],[fta]])+Table1[[#This Row],[tov]]))</f>
        <v>1.1164274322169059</v>
      </c>
      <c r="AD9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905" spans="1:30" x14ac:dyDescent="0.25">
      <c r="A905">
        <v>62</v>
      </c>
      <c r="B905" s="1">
        <v>42088</v>
      </c>
      <c r="C905" t="s">
        <v>1034</v>
      </c>
      <c r="D905" t="s">
        <v>27</v>
      </c>
      <c r="E905" t="s">
        <v>71</v>
      </c>
      <c r="F905" t="s">
        <v>186</v>
      </c>
      <c r="G905">
        <v>31</v>
      </c>
      <c r="H905">
        <v>7</v>
      </c>
      <c r="I905">
        <v>15</v>
      </c>
      <c r="J905">
        <v>0.46700000000000003</v>
      </c>
      <c r="K905">
        <v>3</v>
      </c>
      <c r="L905">
        <v>5</v>
      </c>
      <c r="M905">
        <v>0.6</v>
      </c>
      <c r="N905">
        <v>3</v>
      </c>
      <c r="O905">
        <v>4</v>
      </c>
      <c r="P905">
        <v>0.75</v>
      </c>
      <c r="Q905">
        <v>0</v>
      </c>
      <c r="R905">
        <v>8</v>
      </c>
      <c r="S905">
        <v>8</v>
      </c>
      <c r="T905">
        <v>5</v>
      </c>
      <c r="U905">
        <v>0</v>
      </c>
      <c r="V905">
        <v>0</v>
      </c>
      <c r="W905">
        <v>1</v>
      </c>
      <c r="X905">
        <v>20</v>
      </c>
      <c r="Y905">
        <v>16</v>
      </c>
      <c r="Z905">
        <v>31</v>
      </c>
      <c r="AA905" s="6" t="s">
        <v>2235</v>
      </c>
      <c r="AB905">
        <f>(Table1[[#This Row],[ast]]/(Table1[[#This Row],[fga]]+(0.44*Table1[[#This Row],[fta]])+Table1[[#This Row],[ast]]+Table1[[#This Row],[tov]]))*100</f>
        <v>21.968365553602812</v>
      </c>
      <c r="AC905">
        <f>(Table1[[#This Row],[pts]]/(Table1[[#This Row],[fga]]+(0.44*Table1[[#This Row],[fta]])+Table1[[#This Row],[tov]]))</f>
        <v>1.1261261261261259</v>
      </c>
      <c r="AD9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906" spans="1:30" x14ac:dyDescent="0.25">
      <c r="A906">
        <v>63</v>
      </c>
      <c r="B906" s="1">
        <v>42090</v>
      </c>
      <c r="C906" t="s">
        <v>1035</v>
      </c>
      <c r="D906" t="s">
        <v>27</v>
      </c>
      <c r="E906" t="s">
        <v>820</v>
      </c>
      <c r="F906" t="s">
        <v>159</v>
      </c>
      <c r="G906">
        <v>38</v>
      </c>
      <c r="H906">
        <v>8</v>
      </c>
      <c r="I906">
        <v>15</v>
      </c>
      <c r="J906">
        <v>0.53300000000000003</v>
      </c>
      <c r="K906">
        <v>2</v>
      </c>
      <c r="L906">
        <v>5</v>
      </c>
      <c r="M906">
        <v>0.4</v>
      </c>
      <c r="N906">
        <v>6</v>
      </c>
      <c r="O906">
        <v>8</v>
      </c>
      <c r="P906">
        <v>0.75</v>
      </c>
      <c r="Q906">
        <v>0</v>
      </c>
      <c r="R906">
        <v>5</v>
      </c>
      <c r="S906">
        <v>5</v>
      </c>
      <c r="T906">
        <v>9</v>
      </c>
      <c r="U906">
        <v>5</v>
      </c>
      <c r="V906">
        <v>1</v>
      </c>
      <c r="W906">
        <v>3</v>
      </c>
      <c r="X906">
        <v>24</v>
      </c>
      <c r="Y906">
        <v>24.8</v>
      </c>
      <c r="Z906">
        <v>-1</v>
      </c>
      <c r="AA906" s="6" t="s">
        <v>2234</v>
      </c>
      <c r="AB906">
        <f>(Table1[[#This Row],[ast]]/(Table1[[#This Row],[fga]]+(0.44*Table1[[#This Row],[fta]])+Table1[[#This Row],[ast]]+Table1[[#This Row],[tov]]))*100</f>
        <v>29.488859764089121</v>
      </c>
      <c r="AC906">
        <f>(Table1[[#This Row],[pts]]/(Table1[[#This Row],[fga]]+(0.44*Table1[[#This Row],[fta]])+Table1[[#This Row],[tov]]))</f>
        <v>1.1152416356877324</v>
      </c>
      <c r="AD9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0.84210526315789469</v>
      </c>
    </row>
    <row r="907" spans="1:30" x14ac:dyDescent="0.25">
      <c r="A907">
        <v>64</v>
      </c>
      <c r="B907" s="1">
        <v>42092</v>
      </c>
      <c r="C907" t="s">
        <v>1036</v>
      </c>
      <c r="D907" t="s">
        <v>27</v>
      </c>
      <c r="E907" t="s">
        <v>54</v>
      </c>
      <c r="F907" t="s">
        <v>118</v>
      </c>
      <c r="G907">
        <v>38</v>
      </c>
      <c r="H907">
        <v>8</v>
      </c>
      <c r="I907">
        <v>24</v>
      </c>
      <c r="J907">
        <v>0.33300000000000002</v>
      </c>
      <c r="K907">
        <v>1</v>
      </c>
      <c r="L907">
        <v>4</v>
      </c>
      <c r="M907">
        <v>0.25</v>
      </c>
      <c r="N907">
        <v>3</v>
      </c>
      <c r="O907">
        <v>6</v>
      </c>
      <c r="P907">
        <v>0.5</v>
      </c>
      <c r="Q907">
        <v>2</v>
      </c>
      <c r="R907">
        <v>9</v>
      </c>
      <c r="S907">
        <v>11</v>
      </c>
      <c r="T907">
        <v>6</v>
      </c>
      <c r="U907">
        <v>0</v>
      </c>
      <c r="V907">
        <v>1</v>
      </c>
      <c r="W907">
        <v>5</v>
      </c>
      <c r="X907">
        <v>20</v>
      </c>
      <c r="Y907">
        <v>9.1999999999999993</v>
      </c>
      <c r="Z907">
        <v>-4</v>
      </c>
      <c r="AA907" s="6" t="s">
        <v>2235</v>
      </c>
      <c r="AB907">
        <f>(Table1[[#This Row],[ast]]/(Table1[[#This Row],[fga]]+(0.44*Table1[[#This Row],[fta]])+Table1[[#This Row],[ast]]+Table1[[#This Row],[tov]]))*100</f>
        <v>15.94048884165781</v>
      </c>
      <c r="AC907">
        <f>(Table1[[#This Row],[pts]]/(Table1[[#This Row],[fga]]+(0.44*Table1[[#This Row],[fta]])+Table1[[#This Row],[tov]]))</f>
        <v>0.63211125158027814</v>
      </c>
      <c r="AD9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0.36842105263157893</v>
      </c>
    </row>
    <row r="908" spans="1:30" x14ac:dyDescent="0.25">
      <c r="A908">
        <v>65</v>
      </c>
      <c r="B908" s="1">
        <v>42096</v>
      </c>
      <c r="C908" t="s">
        <v>1037</v>
      </c>
      <c r="D908" t="s">
        <v>27</v>
      </c>
      <c r="E908" t="s">
        <v>49</v>
      </c>
      <c r="F908" t="s">
        <v>674</v>
      </c>
      <c r="G908">
        <v>35</v>
      </c>
      <c r="H908">
        <v>9</v>
      </c>
      <c r="I908">
        <v>16</v>
      </c>
      <c r="J908">
        <v>0.56299999999999994</v>
      </c>
      <c r="K908">
        <v>1</v>
      </c>
      <c r="L908">
        <v>2</v>
      </c>
      <c r="M908">
        <v>0.5</v>
      </c>
      <c r="N908">
        <v>4</v>
      </c>
      <c r="O908">
        <v>5</v>
      </c>
      <c r="P908">
        <v>0.8</v>
      </c>
      <c r="Q908">
        <v>1</v>
      </c>
      <c r="R908">
        <v>7</v>
      </c>
      <c r="S908">
        <v>8</v>
      </c>
      <c r="T908">
        <v>7</v>
      </c>
      <c r="U908">
        <v>1</v>
      </c>
      <c r="V908">
        <v>3</v>
      </c>
      <c r="W908">
        <v>3</v>
      </c>
      <c r="X908">
        <v>23</v>
      </c>
      <c r="Y908">
        <v>21.6</v>
      </c>
      <c r="Z908">
        <v>14</v>
      </c>
      <c r="AA908" s="6" t="s">
        <v>2235</v>
      </c>
      <c r="AB908">
        <f>(Table1[[#This Row],[ast]]/(Table1[[#This Row],[fga]]+(0.44*Table1[[#This Row],[fta]])+Table1[[#This Row],[ast]]+Table1[[#This Row],[tov]]))*100</f>
        <v>24.822695035460992</v>
      </c>
      <c r="AC908">
        <f>(Table1[[#This Row],[pts]]/(Table1[[#This Row],[fga]]+(0.44*Table1[[#This Row],[fta]])+Table1[[#This Row],[tov]]))</f>
        <v>1.0849056603773586</v>
      </c>
      <c r="AD9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909" spans="1:30" x14ac:dyDescent="0.25">
      <c r="A909">
        <v>66</v>
      </c>
      <c r="B909" s="1">
        <v>42099</v>
      </c>
      <c r="C909" t="s">
        <v>1038</v>
      </c>
      <c r="D909" t="s">
        <v>27</v>
      </c>
      <c r="E909" t="s">
        <v>89</v>
      </c>
      <c r="F909" t="s">
        <v>142</v>
      </c>
      <c r="G909">
        <v>37</v>
      </c>
      <c r="H909">
        <v>8</v>
      </c>
      <c r="I909">
        <v>17</v>
      </c>
      <c r="J909">
        <v>0.47099999999999997</v>
      </c>
      <c r="K909">
        <v>1</v>
      </c>
      <c r="L909">
        <v>3</v>
      </c>
      <c r="M909">
        <v>0.33300000000000002</v>
      </c>
      <c r="N909">
        <v>3</v>
      </c>
      <c r="O909">
        <v>6</v>
      </c>
      <c r="P909">
        <v>0.5</v>
      </c>
      <c r="Q909">
        <v>2</v>
      </c>
      <c r="R909">
        <v>8</v>
      </c>
      <c r="S909">
        <v>10</v>
      </c>
      <c r="T909">
        <v>12</v>
      </c>
      <c r="U909">
        <v>3</v>
      </c>
      <c r="V909">
        <v>1</v>
      </c>
      <c r="W909">
        <v>3</v>
      </c>
      <c r="X909">
        <v>20</v>
      </c>
      <c r="Y909">
        <v>21.4</v>
      </c>
      <c r="Z909">
        <v>10</v>
      </c>
      <c r="AA909" s="6" t="s">
        <v>2235</v>
      </c>
      <c r="AB909">
        <f>(Table1[[#This Row],[ast]]/(Table1[[#This Row],[fga]]+(0.44*Table1[[#This Row],[fta]])+Table1[[#This Row],[ast]]+Table1[[#This Row],[tov]]))*100</f>
        <v>34.64203233256351</v>
      </c>
      <c r="AC909">
        <f>(Table1[[#This Row],[pts]]/(Table1[[#This Row],[fga]]+(0.44*Table1[[#This Row],[fta]])+Table1[[#This Row],[tov]]))</f>
        <v>0.88339222614840984</v>
      </c>
      <c r="AD9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910" spans="1:30" x14ac:dyDescent="0.25">
      <c r="A910">
        <v>67</v>
      </c>
      <c r="B910" s="1">
        <v>42102</v>
      </c>
      <c r="C910" t="s">
        <v>1039</v>
      </c>
      <c r="D910" t="s">
        <v>27</v>
      </c>
      <c r="E910" t="s">
        <v>121</v>
      </c>
      <c r="F910" t="s">
        <v>142</v>
      </c>
      <c r="G910">
        <v>40</v>
      </c>
      <c r="H910">
        <v>8</v>
      </c>
      <c r="I910">
        <v>15</v>
      </c>
      <c r="J910">
        <v>0.53300000000000003</v>
      </c>
      <c r="K910">
        <v>2</v>
      </c>
      <c r="L910">
        <v>5</v>
      </c>
      <c r="M910">
        <v>0.4</v>
      </c>
      <c r="N910">
        <v>3</v>
      </c>
      <c r="O910">
        <v>4</v>
      </c>
      <c r="P910">
        <v>0.75</v>
      </c>
      <c r="Q910">
        <v>2</v>
      </c>
      <c r="R910">
        <v>7</v>
      </c>
      <c r="S910">
        <v>9</v>
      </c>
      <c r="T910">
        <v>8</v>
      </c>
      <c r="U910">
        <v>1</v>
      </c>
      <c r="V910">
        <v>1</v>
      </c>
      <c r="W910">
        <v>2</v>
      </c>
      <c r="X910">
        <v>21</v>
      </c>
      <c r="Y910">
        <v>21.3</v>
      </c>
      <c r="Z910">
        <v>0</v>
      </c>
      <c r="AA910" s="6" t="s">
        <v>2235</v>
      </c>
      <c r="AB910">
        <f>(Table1[[#This Row],[ast]]/(Table1[[#This Row],[fga]]+(0.44*Table1[[#This Row],[fta]])+Table1[[#This Row],[ast]]+Table1[[#This Row],[tov]]))*100</f>
        <v>29.89536621823617</v>
      </c>
      <c r="AC910">
        <f>(Table1[[#This Row],[pts]]/(Table1[[#This Row],[fga]]+(0.44*Table1[[#This Row],[fta]])+Table1[[#This Row],[tov]]))</f>
        <v>1.1194029850746268</v>
      </c>
      <c r="AD9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911" spans="1:30" x14ac:dyDescent="0.25">
      <c r="A911">
        <v>68</v>
      </c>
      <c r="B911" s="1">
        <v>42104</v>
      </c>
      <c r="C911" t="s">
        <v>1040</v>
      </c>
      <c r="D911" t="s">
        <v>27</v>
      </c>
      <c r="E911" t="s">
        <v>52</v>
      </c>
      <c r="F911" t="s">
        <v>32</v>
      </c>
      <c r="G911">
        <v>26</v>
      </c>
      <c r="H911">
        <v>5</v>
      </c>
      <c r="I911">
        <v>14</v>
      </c>
      <c r="J911">
        <v>0.35699999999999998</v>
      </c>
      <c r="K911">
        <v>0</v>
      </c>
      <c r="L911">
        <v>5</v>
      </c>
      <c r="M911">
        <v>0</v>
      </c>
      <c r="N911">
        <v>4</v>
      </c>
      <c r="O911">
        <v>9</v>
      </c>
      <c r="P911">
        <v>0.44400000000000001</v>
      </c>
      <c r="Q911">
        <v>0</v>
      </c>
      <c r="R911">
        <v>3</v>
      </c>
      <c r="S911">
        <v>3</v>
      </c>
      <c r="T911">
        <v>7</v>
      </c>
      <c r="U911">
        <v>1</v>
      </c>
      <c r="V911">
        <v>0</v>
      </c>
      <c r="W911">
        <v>3</v>
      </c>
      <c r="X911">
        <v>14</v>
      </c>
      <c r="Y911">
        <v>7.6</v>
      </c>
      <c r="Z911">
        <v>1</v>
      </c>
      <c r="AA911" s="6" t="s">
        <v>2234</v>
      </c>
      <c r="AB911">
        <f>(Table1[[#This Row],[ast]]/(Table1[[#This Row],[fga]]+(0.44*Table1[[#This Row],[fta]])+Table1[[#This Row],[ast]]+Table1[[#This Row],[tov]]))*100</f>
        <v>25.035765379113016</v>
      </c>
      <c r="AC911">
        <f>(Table1[[#This Row],[pts]]/(Table1[[#This Row],[fga]]+(0.44*Table1[[#This Row],[fta]])+Table1[[#This Row],[tov]]))</f>
        <v>0.66793893129770987</v>
      </c>
      <c r="AD9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0.30769230769230771</v>
      </c>
    </row>
    <row r="912" spans="1:30" x14ac:dyDescent="0.25">
      <c r="A912">
        <v>69</v>
      </c>
      <c r="B912" s="1">
        <v>42107</v>
      </c>
      <c r="C912" t="s">
        <v>1041</v>
      </c>
      <c r="D912" t="s">
        <v>27</v>
      </c>
      <c r="E912" t="s">
        <v>69</v>
      </c>
      <c r="F912" t="s">
        <v>96</v>
      </c>
      <c r="G912">
        <v>32</v>
      </c>
      <c r="H912">
        <v>7</v>
      </c>
      <c r="I912">
        <v>17</v>
      </c>
      <c r="J912">
        <v>0.41199999999999998</v>
      </c>
      <c r="K912">
        <v>3</v>
      </c>
      <c r="L912">
        <v>4</v>
      </c>
      <c r="M912">
        <v>0.75</v>
      </c>
      <c r="N912">
        <v>4</v>
      </c>
      <c r="O912">
        <v>6</v>
      </c>
      <c r="P912">
        <v>0.66700000000000004</v>
      </c>
      <c r="Q912">
        <v>3</v>
      </c>
      <c r="R912">
        <v>7</v>
      </c>
      <c r="S912">
        <v>10</v>
      </c>
      <c r="T912">
        <v>11</v>
      </c>
      <c r="U912">
        <v>2</v>
      </c>
      <c r="V912">
        <v>1</v>
      </c>
      <c r="W912">
        <v>1</v>
      </c>
      <c r="X912">
        <v>21</v>
      </c>
      <c r="Y912">
        <v>24.7</v>
      </c>
      <c r="Z912">
        <v>19</v>
      </c>
      <c r="AA912" s="6" t="s">
        <v>2235</v>
      </c>
      <c r="AB912">
        <f>(Table1[[#This Row],[ast]]/(Table1[[#This Row],[fga]]+(0.44*Table1[[#This Row],[fta]])+Table1[[#This Row],[ast]]+Table1[[#This Row],[tov]]))*100</f>
        <v>34.766118836915297</v>
      </c>
      <c r="AC912">
        <f>(Table1[[#This Row],[pts]]/(Table1[[#This Row],[fga]]+(0.44*Table1[[#This Row],[fta]])+Table1[[#This Row],[tov]]))</f>
        <v>1.0174418604651163</v>
      </c>
      <c r="AD9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13" spans="1:30" x14ac:dyDescent="0.25">
      <c r="A913">
        <v>1</v>
      </c>
      <c r="B913" s="1">
        <v>42304</v>
      </c>
      <c r="C913" t="s">
        <v>1042</v>
      </c>
      <c r="D913" t="s">
        <v>27</v>
      </c>
      <c r="E913" t="s">
        <v>89</v>
      </c>
      <c r="F913" t="s">
        <v>202</v>
      </c>
      <c r="G913">
        <v>36</v>
      </c>
      <c r="H913">
        <v>12</v>
      </c>
      <c r="I913">
        <v>22</v>
      </c>
      <c r="J913">
        <v>0.54500000000000004</v>
      </c>
      <c r="K913">
        <v>1</v>
      </c>
      <c r="L913">
        <v>5</v>
      </c>
      <c r="M913">
        <v>0.2</v>
      </c>
      <c r="N913">
        <v>0</v>
      </c>
      <c r="O913">
        <v>3</v>
      </c>
      <c r="P913">
        <v>0</v>
      </c>
      <c r="Q913">
        <v>0</v>
      </c>
      <c r="R913">
        <v>10</v>
      </c>
      <c r="S913">
        <v>10</v>
      </c>
      <c r="T913">
        <v>5</v>
      </c>
      <c r="U913">
        <v>1</v>
      </c>
      <c r="V913">
        <v>0</v>
      </c>
      <c r="W913">
        <v>1</v>
      </c>
      <c r="X913">
        <v>25</v>
      </c>
      <c r="Y913">
        <v>18.5</v>
      </c>
      <c r="Z913">
        <v>1</v>
      </c>
      <c r="AA913" s="6" t="s">
        <v>2234</v>
      </c>
      <c r="AB913">
        <f>(Table1[[#This Row],[ast]]/(Table1[[#This Row],[fga]]+(0.44*Table1[[#This Row],[fta]])+Table1[[#This Row],[ast]]+Table1[[#This Row],[tov]]))*100</f>
        <v>17.053206002728512</v>
      </c>
      <c r="AC913">
        <f>(Table1[[#This Row],[pts]]/(Table1[[#This Row],[fga]]+(0.44*Table1[[#This Row],[fta]])+Table1[[#This Row],[tov]]))</f>
        <v>1.0279605263157894</v>
      </c>
      <c r="AD9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914" spans="1:30" x14ac:dyDescent="0.25">
      <c r="A914">
        <v>2</v>
      </c>
      <c r="B914" s="1">
        <v>42305</v>
      </c>
      <c r="C914" t="s">
        <v>1043</v>
      </c>
      <c r="D914" t="s">
        <v>27</v>
      </c>
      <c r="E914" t="s">
        <v>71</v>
      </c>
      <c r="F914" t="s">
        <v>308</v>
      </c>
      <c r="G914">
        <v>31</v>
      </c>
      <c r="H914">
        <v>4</v>
      </c>
      <c r="I914">
        <v>13</v>
      </c>
      <c r="J914">
        <v>0.308</v>
      </c>
      <c r="K914">
        <v>0</v>
      </c>
      <c r="L914">
        <v>3</v>
      </c>
      <c r="M914">
        <v>0</v>
      </c>
      <c r="N914">
        <v>4</v>
      </c>
      <c r="O914">
        <v>8</v>
      </c>
      <c r="P914">
        <v>0.5</v>
      </c>
      <c r="Q914">
        <v>1</v>
      </c>
      <c r="R914">
        <v>6</v>
      </c>
      <c r="S914">
        <v>7</v>
      </c>
      <c r="T914">
        <v>5</v>
      </c>
      <c r="U914">
        <v>3</v>
      </c>
      <c r="V914">
        <v>0</v>
      </c>
      <c r="W914">
        <v>3</v>
      </c>
      <c r="X914">
        <v>12</v>
      </c>
      <c r="Y914">
        <v>8.5</v>
      </c>
      <c r="Z914">
        <v>10</v>
      </c>
      <c r="AA914" s="6" t="s">
        <v>2235</v>
      </c>
      <c r="AB914">
        <f>(Table1[[#This Row],[ast]]/(Table1[[#This Row],[fga]]+(0.44*Table1[[#This Row],[fta]])+Table1[[#This Row],[ast]]+Table1[[#This Row],[tov]]))*100</f>
        <v>20.391517128874391</v>
      </c>
      <c r="AC914">
        <f>(Table1[[#This Row],[pts]]/(Table1[[#This Row],[fga]]+(0.44*Table1[[#This Row],[fta]])+Table1[[#This Row],[tov]]))</f>
        <v>0.61475409836065575</v>
      </c>
      <c r="AD9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0.35483870967741937</v>
      </c>
    </row>
    <row r="915" spans="1:30" x14ac:dyDescent="0.25">
      <c r="A915">
        <v>3</v>
      </c>
      <c r="B915" s="1">
        <v>42307</v>
      </c>
      <c r="C915" t="s">
        <v>1044</v>
      </c>
      <c r="D915" t="s">
        <v>27</v>
      </c>
      <c r="E915" t="s">
        <v>49</v>
      </c>
      <c r="F915" t="s">
        <v>77</v>
      </c>
      <c r="G915">
        <v>34</v>
      </c>
      <c r="H915">
        <v>13</v>
      </c>
      <c r="I915">
        <v>19</v>
      </c>
      <c r="J915">
        <v>0.68400000000000005</v>
      </c>
      <c r="K915">
        <v>0</v>
      </c>
      <c r="L915">
        <v>2</v>
      </c>
      <c r="M915">
        <v>0</v>
      </c>
      <c r="N915">
        <v>3</v>
      </c>
      <c r="O915">
        <v>5</v>
      </c>
      <c r="P915">
        <v>0.6</v>
      </c>
      <c r="Q915">
        <v>2</v>
      </c>
      <c r="R915">
        <v>3</v>
      </c>
      <c r="S915">
        <v>5</v>
      </c>
      <c r="T915">
        <v>4</v>
      </c>
      <c r="U915">
        <v>1</v>
      </c>
      <c r="V915">
        <v>0</v>
      </c>
      <c r="W915">
        <v>4</v>
      </c>
      <c r="X915">
        <v>29</v>
      </c>
      <c r="Y915">
        <v>21</v>
      </c>
      <c r="Z915">
        <v>7</v>
      </c>
      <c r="AA915" s="6" t="s">
        <v>2235</v>
      </c>
      <c r="AB915">
        <f>(Table1[[#This Row],[ast]]/(Table1[[#This Row],[fga]]+(0.44*Table1[[#This Row],[fta]])+Table1[[#This Row],[ast]]+Table1[[#This Row],[tov]]))*100</f>
        <v>13.698630136986301</v>
      </c>
      <c r="AC915">
        <f>(Table1[[#This Row],[pts]]/(Table1[[#This Row],[fga]]+(0.44*Table1[[#This Row],[fta]])+Table1[[#This Row],[tov]]))</f>
        <v>1.1507936507936509</v>
      </c>
      <c r="AD9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0.79411764705882348</v>
      </c>
    </row>
    <row r="916" spans="1:30" x14ac:dyDescent="0.25">
      <c r="A916">
        <v>4</v>
      </c>
      <c r="B916" s="1">
        <v>42310</v>
      </c>
      <c r="C916" t="s">
        <v>1045</v>
      </c>
      <c r="D916" t="s">
        <v>27</v>
      </c>
      <c r="E916" t="s">
        <v>54</v>
      </c>
      <c r="F916" t="s">
        <v>87</v>
      </c>
      <c r="G916">
        <v>33</v>
      </c>
      <c r="H916">
        <v>9</v>
      </c>
      <c r="I916">
        <v>19</v>
      </c>
      <c r="J916">
        <v>0.47399999999999998</v>
      </c>
      <c r="K916">
        <v>0</v>
      </c>
      <c r="L916">
        <v>3</v>
      </c>
      <c r="M916">
        <v>0</v>
      </c>
      <c r="N916">
        <v>4</v>
      </c>
      <c r="O916">
        <v>4</v>
      </c>
      <c r="P916">
        <v>1</v>
      </c>
      <c r="Q916">
        <v>0</v>
      </c>
      <c r="R916">
        <v>9</v>
      </c>
      <c r="S916">
        <v>9</v>
      </c>
      <c r="T916">
        <v>11</v>
      </c>
      <c r="U916">
        <v>4</v>
      </c>
      <c r="V916">
        <v>2</v>
      </c>
      <c r="W916">
        <v>3</v>
      </c>
      <c r="X916">
        <v>22</v>
      </c>
      <c r="Y916">
        <v>23.9</v>
      </c>
      <c r="Z916">
        <v>21</v>
      </c>
      <c r="AA916" s="6" t="s">
        <v>2235</v>
      </c>
      <c r="AB916">
        <f>(Table1[[#This Row],[ast]]/(Table1[[#This Row],[fga]]+(0.44*Table1[[#This Row],[fta]])+Table1[[#This Row],[ast]]+Table1[[#This Row],[tov]]))*100</f>
        <v>31.645569620253163</v>
      </c>
      <c r="AC916">
        <f>(Table1[[#This Row],[pts]]/(Table1[[#This Row],[fga]]+(0.44*Table1[[#This Row],[fta]])+Table1[[#This Row],[tov]]))</f>
        <v>0.92592592592592582</v>
      </c>
      <c r="AD9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1.0606060606060606</v>
      </c>
    </row>
    <row r="917" spans="1:30" x14ac:dyDescent="0.25">
      <c r="A917">
        <v>5</v>
      </c>
      <c r="B917" s="1">
        <v>42312</v>
      </c>
      <c r="C917" t="s">
        <v>1046</v>
      </c>
      <c r="D917" t="s">
        <v>27</v>
      </c>
      <c r="E917" t="s">
        <v>46</v>
      </c>
      <c r="F917" t="s">
        <v>77</v>
      </c>
      <c r="G917">
        <v>35</v>
      </c>
      <c r="H917">
        <v>9</v>
      </c>
      <c r="I917">
        <v>23</v>
      </c>
      <c r="J917">
        <v>0.39100000000000001</v>
      </c>
      <c r="K917">
        <v>1</v>
      </c>
      <c r="L917">
        <v>5</v>
      </c>
      <c r="M917">
        <v>0.2</v>
      </c>
      <c r="N917">
        <v>4</v>
      </c>
      <c r="O917">
        <v>7</v>
      </c>
      <c r="P917">
        <v>0.57099999999999995</v>
      </c>
      <c r="Q917">
        <v>2</v>
      </c>
      <c r="R917">
        <v>3</v>
      </c>
      <c r="S917">
        <v>5</v>
      </c>
      <c r="T917">
        <v>3</v>
      </c>
      <c r="U917">
        <v>4</v>
      </c>
      <c r="V917">
        <v>1</v>
      </c>
      <c r="W917">
        <v>3</v>
      </c>
      <c r="X917">
        <v>23</v>
      </c>
      <c r="Y917">
        <v>15</v>
      </c>
      <c r="Z917">
        <v>14</v>
      </c>
      <c r="AA917" s="6" t="s">
        <v>2235</v>
      </c>
      <c r="AB917">
        <f>(Table1[[#This Row],[ast]]/(Table1[[#This Row],[fga]]+(0.44*Table1[[#This Row],[fta]])+Table1[[#This Row],[ast]]+Table1[[#This Row],[tov]]))*100</f>
        <v>9.3516209476309236</v>
      </c>
      <c r="AC917">
        <f>(Table1[[#This Row],[pts]]/(Table1[[#This Row],[fga]]+(0.44*Table1[[#This Row],[fta]])+Table1[[#This Row],[tov]]))</f>
        <v>0.7909215955983494</v>
      </c>
      <c r="AD9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0.45714285714285713</v>
      </c>
    </row>
    <row r="918" spans="1:30" x14ac:dyDescent="0.25">
      <c r="A918">
        <v>6</v>
      </c>
      <c r="B918" s="1">
        <v>42314</v>
      </c>
      <c r="C918" t="s">
        <v>1047</v>
      </c>
      <c r="D918" t="s">
        <v>27</v>
      </c>
      <c r="E918" t="s">
        <v>54</v>
      </c>
      <c r="F918" t="s">
        <v>116</v>
      </c>
      <c r="G918">
        <v>36</v>
      </c>
      <c r="H918">
        <v>12</v>
      </c>
      <c r="I918">
        <v>22</v>
      </c>
      <c r="J918">
        <v>0.54500000000000004</v>
      </c>
      <c r="K918">
        <v>3</v>
      </c>
      <c r="L918">
        <v>5</v>
      </c>
      <c r="M918">
        <v>0.6</v>
      </c>
      <c r="N918">
        <v>4</v>
      </c>
      <c r="O918">
        <v>6</v>
      </c>
      <c r="P918">
        <v>0.66700000000000004</v>
      </c>
      <c r="Q918">
        <v>0</v>
      </c>
      <c r="R918">
        <v>4</v>
      </c>
      <c r="S918">
        <v>4</v>
      </c>
      <c r="T918">
        <v>13</v>
      </c>
      <c r="U918">
        <v>2</v>
      </c>
      <c r="V918">
        <v>0</v>
      </c>
      <c r="W918">
        <v>2</v>
      </c>
      <c r="X918">
        <v>31</v>
      </c>
      <c r="Y918">
        <v>29.5</v>
      </c>
      <c r="Z918">
        <v>24</v>
      </c>
      <c r="AA918" s="6" t="s">
        <v>2235</v>
      </c>
      <c r="AB918">
        <f>(Table1[[#This Row],[ast]]/(Table1[[#This Row],[fga]]+(0.44*Table1[[#This Row],[fta]])+Table1[[#This Row],[ast]]+Table1[[#This Row],[tov]]))*100</f>
        <v>32.795156407669019</v>
      </c>
      <c r="AC918">
        <f>(Table1[[#This Row],[pts]]/(Table1[[#This Row],[fga]]+(0.44*Table1[[#This Row],[fta]])+Table1[[#This Row],[tov]]))</f>
        <v>1.1636636636636637</v>
      </c>
      <c r="AD9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19" spans="1:30" x14ac:dyDescent="0.25">
      <c r="A919">
        <v>7</v>
      </c>
      <c r="B919" s="1">
        <v>42316</v>
      </c>
      <c r="C919" t="s">
        <v>1048</v>
      </c>
      <c r="D919" t="s">
        <v>27</v>
      </c>
      <c r="E919" t="s">
        <v>40</v>
      </c>
      <c r="F919" t="s">
        <v>123</v>
      </c>
      <c r="G919">
        <v>35</v>
      </c>
      <c r="H919">
        <v>10</v>
      </c>
      <c r="I919">
        <v>23</v>
      </c>
      <c r="J919">
        <v>0.435</v>
      </c>
      <c r="K919">
        <v>0</v>
      </c>
      <c r="L919">
        <v>3</v>
      </c>
      <c r="M919">
        <v>0</v>
      </c>
      <c r="N919">
        <v>9</v>
      </c>
      <c r="O919">
        <v>14</v>
      </c>
      <c r="P919">
        <v>0.64300000000000002</v>
      </c>
      <c r="Q919">
        <v>0</v>
      </c>
      <c r="R919">
        <v>6</v>
      </c>
      <c r="S919">
        <v>6</v>
      </c>
      <c r="T919">
        <v>4</v>
      </c>
      <c r="U919">
        <v>0</v>
      </c>
      <c r="V919">
        <v>0</v>
      </c>
      <c r="W919">
        <v>2</v>
      </c>
      <c r="X919">
        <v>29</v>
      </c>
      <c r="Y919">
        <v>17.5</v>
      </c>
      <c r="Z919">
        <v>1</v>
      </c>
      <c r="AA919" s="6" t="s">
        <v>2235</v>
      </c>
      <c r="AB919">
        <f>(Table1[[#This Row],[ast]]/(Table1[[#This Row],[fga]]+(0.44*Table1[[#This Row],[fta]])+Table1[[#This Row],[ast]]+Table1[[#This Row],[tov]]))*100</f>
        <v>11.376564277588169</v>
      </c>
      <c r="AC919">
        <f>(Table1[[#This Row],[pts]]/(Table1[[#This Row],[fga]]+(0.44*Table1[[#This Row],[fta]])+Table1[[#This Row],[tov]]))</f>
        <v>0.93068035943517324</v>
      </c>
      <c r="AD9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0.54285714285714282</v>
      </c>
    </row>
    <row r="920" spans="1:30" x14ac:dyDescent="0.25">
      <c r="A920">
        <v>8</v>
      </c>
      <c r="B920" s="1">
        <v>42318</v>
      </c>
      <c r="C920" t="s">
        <v>1049</v>
      </c>
      <c r="D920" t="s">
        <v>27</v>
      </c>
      <c r="E920" t="s">
        <v>115</v>
      </c>
      <c r="F920" t="s">
        <v>123</v>
      </c>
      <c r="G920">
        <v>38</v>
      </c>
      <c r="H920">
        <v>11</v>
      </c>
      <c r="I920">
        <v>19</v>
      </c>
      <c r="J920">
        <v>0.57899999999999996</v>
      </c>
      <c r="K920">
        <v>1</v>
      </c>
      <c r="L920">
        <v>3</v>
      </c>
      <c r="M920">
        <v>0.33300000000000002</v>
      </c>
      <c r="N920">
        <v>8</v>
      </c>
      <c r="O920">
        <v>12</v>
      </c>
      <c r="P920">
        <v>0.66700000000000004</v>
      </c>
      <c r="Q920">
        <v>3</v>
      </c>
      <c r="R920">
        <v>4</v>
      </c>
      <c r="S920">
        <v>7</v>
      </c>
      <c r="T920">
        <v>8</v>
      </c>
      <c r="U920">
        <v>2</v>
      </c>
      <c r="V920">
        <v>0</v>
      </c>
      <c r="W920">
        <v>5</v>
      </c>
      <c r="X920">
        <v>31</v>
      </c>
      <c r="Y920">
        <v>25.6</v>
      </c>
      <c r="Z920">
        <v>4</v>
      </c>
      <c r="AA920" s="6" t="s">
        <v>2235</v>
      </c>
      <c r="AB920">
        <f>(Table1[[#This Row],[ast]]/(Table1[[#This Row],[fga]]+(0.44*Table1[[#This Row],[fta]])+Table1[[#This Row],[ast]]+Table1[[#This Row],[tov]]))*100</f>
        <v>21.459227467811161</v>
      </c>
      <c r="AC920">
        <f>(Table1[[#This Row],[pts]]/(Table1[[#This Row],[fga]]+(0.44*Table1[[#This Row],[fta]])+Table1[[#This Row],[tov]]))</f>
        <v>1.0587431693989071</v>
      </c>
      <c r="AD9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921" spans="1:30" x14ac:dyDescent="0.25">
      <c r="A921">
        <v>9</v>
      </c>
      <c r="B921" s="1">
        <v>42321</v>
      </c>
      <c r="C921" t="s">
        <v>1050</v>
      </c>
      <c r="D921" t="s">
        <v>27</v>
      </c>
      <c r="E921" t="s">
        <v>46</v>
      </c>
      <c r="F921" t="s">
        <v>116</v>
      </c>
      <c r="G921">
        <v>39</v>
      </c>
      <c r="H921">
        <v>12</v>
      </c>
      <c r="I921">
        <v>21</v>
      </c>
      <c r="J921">
        <v>0.57099999999999995</v>
      </c>
      <c r="K921">
        <v>0</v>
      </c>
      <c r="L921">
        <v>2</v>
      </c>
      <c r="M921">
        <v>0</v>
      </c>
      <c r="N921">
        <v>7</v>
      </c>
      <c r="O921">
        <v>10</v>
      </c>
      <c r="P921">
        <v>0.7</v>
      </c>
      <c r="Q921">
        <v>0</v>
      </c>
      <c r="R921">
        <v>3</v>
      </c>
      <c r="S921">
        <v>3</v>
      </c>
      <c r="T921">
        <v>6</v>
      </c>
      <c r="U921">
        <v>2</v>
      </c>
      <c r="V921">
        <v>1</v>
      </c>
      <c r="W921">
        <v>3</v>
      </c>
      <c r="X921">
        <v>31</v>
      </c>
      <c r="Y921">
        <v>23.1</v>
      </c>
      <c r="Z921">
        <v>17</v>
      </c>
      <c r="AA921" s="6" t="s">
        <v>2235</v>
      </c>
      <c r="AB921">
        <f>(Table1[[#This Row],[ast]]/(Table1[[#This Row],[fga]]+(0.44*Table1[[#This Row],[fta]])+Table1[[#This Row],[ast]]+Table1[[#This Row],[tov]]))*100</f>
        <v>17.441860465116278</v>
      </c>
      <c r="AC921">
        <f>(Table1[[#This Row],[pts]]/(Table1[[#This Row],[fga]]+(0.44*Table1[[#This Row],[fta]])+Table1[[#This Row],[tov]]))</f>
        <v>1.091549295774648</v>
      </c>
      <c r="AD9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0.71794871794871795</v>
      </c>
    </row>
    <row r="922" spans="1:30" x14ac:dyDescent="0.25">
      <c r="A922">
        <v>10</v>
      </c>
      <c r="B922" s="1">
        <v>42322</v>
      </c>
      <c r="C922" t="s">
        <v>1051</v>
      </c>
      <c r="D922" t="s">
        <v>27</v>
      </c>
      <c r="E922" t="s">
        <v>121</v>
      </c>
      <c r="F922" t="s">
        <v>98</v>
      </c>
      <c r="G922">
        <v>45</v>
      </c>
      <c r="H922">
        <v>13</v>
      </c>
      <c r="I922">
        <v>27</v>
      </c>
      <c r="J922">
        <v>0.48099999999999998</v>
      </c>
      <c r="K922">
        <v>5</v>
      </c>
      <c r="L922">
        <v>11</v>
      </c>
      <c r="M922">
        <v>0.45500000000000002</v>
      </c>
      <c r="N922">
        <v>6</v>
      </c>
      <c r="O922">
        <v>12</v>
      </c>
      <c r="P922">
        <v>0.5</v>
      </c>
      <c r="Q922">
        <v>4</v>
      </c>
      <c r="R922">
        <v>8</v>
      </c>
      <c r="S922">
        <v>12</v>
      </c>
      <c r="T922">
        <v>5</v>
      </c>
      <c r="U922">
        <v>1</v>
      </c>
      <c r="V922">
        <v>3</v>
      </c>
      <c r="W922">
        <v>7</v>
      </c>
      <c r="X922">
        <v>37</v>
      </c>
      <c r="Y922">
        <v>24.5</v>
      </c>
      <c r="Z922">
        <v>-2</v>
      </c>
      <c r="AA922" s="6" t="s">
        <v>2234</v>
      </c>
      <c r="AB922">
        <f>(Table1[[#This Row],[ast]]/(Table1[[#This Row],[fga]]+(0.44*Table1[[#This Row],[fta]])+Table1[[#This Row],[ast]]+Table1[[#This Row],[tov]]))*100</f>
        <v>11.29177958446251</v>
      </c>
      <c r="AC922">
        <f>(Table1[[#This Row],[pts]]/(Table1[[#This Row],[fga]]+(0.44*Table1[[#This Row],[fta]])+Table1[[#This Row],[tov]]))</f>
        <v>0.94195519348268841</v>
      </c>
      <c r="AD9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0.68888888888888888</v>
      </c>
    </row>
    <row r="923" spans="1:30" x14ac:dyDescent="0.25">
      <c r="A923">
        <v>11</v>
      </c>
      <c r="B923" s="1">
        <v>42325</v>
      </c>
      <c r="C923" t="s">
        <v>1052</v>
      </c>
      <c r="D923" t="s">
        <v>27</v>
      </c>
      <c r="E923" t="s">
        <v>69</v>
      </c>
      <c r="F923" t="s">
        <v>50</v>
      </c>
      <c r="G923">
        <v>40</v>
      </c>
      <c r="H923">
        <v>11</v>
      </c>
      <c r="I923">
        <v>21</v>
      </c>
      <c r="J923">
        <v>0.52400000000000002</v>
      </c>
      <c r="K923">
        <v>4</v>
      </c>
      <c r="L923">
        <v>7</v>
      </c>
      <c r="M923">
        <v>0.57099999999999995</v>
      </c>
      <c r="N923">
        <v>4</v>
      </c>
      <c r="O923">
        <v>5</v>
      </c>
      <c r="P923">
        <v>0.8</v>
      </c>
      <c r="Q923">
        <v>0</v>
      </c>
      <c r="R923">
        <v>6</v>
      </c>
      <c r="S923">
        <v>6</v>
      </c>
      <c r="T923">
        <v>3</v>
      </c>
      <c r="U923">
        <v>0</v>
      </c>
      <c r="V923">
        <v>0</v>
      </c>
      <c r="W923">
        <v>4</v>
      </c>
      <c r="X923">
        <v>30</v>
      </c>
      <c r="Y923">
        <v>18</v>
      </c>
      <c r="Z923">
        <v>-6</v>
      </c>
      <c r="AA923" s="6" t="s">
        <v>2234</v>
      </c>
      <c r="AB923">
        <f>(Table1[[#This Row],[ast]]/(Table1[[#This Row],[fga]]+(0.44*Table1[[#This Row],[fta]])+Table1[[#This Row],[ast]]+Table1[[#This Row],[tov]]))*100</f>
        <v>9.9337748344370862</v>
      </c>
      <c r="AC923">
        <f>(Table1[[#This Row],[pts]]/(Table1[[#This Row],[fga]]+(0.44*Table1[[#This Row],[fta]])+Table1[[#This Row],[tov]]))</f>
        <v>1.1029411764705883</v>
      </c>
      <c r="AD9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924" spans="1:30" x14ac:dyDescent="0.25">
      <c r="A924">
        <v>12</v>
      </c>
      <c r="B924" s="1">
        <v>42327</v>
      </c>
      <c r="C924" t="s">
        <v>1053</v>
      </c>
      <c r="D924" t="s">
        <v>27</v>
      </c>
      <c r="E924" t="s">
        <v>121</v>
      </c>
      <c r="F924" t="s">
        <v>244</v>
      </c>
      <c r="G924">
        <v>35</v>
      </c>
      <c r="H924">
        <v>9</v>
      </c>
      <c r="I924">
        <v>13</v>
      </c>
      <c r="J924">
        <v>0.69199999999999995</v>
      </c>
      <c r="K924">
        <v>1</v>
      </c>
      <c r="L924">
        <v>1</v>
      </c>
      <c r="M924">
        <v>1</v>
      </c>
      <c r="N924">
        <v>8</v>
      </c>
      <c r="O924">
        <v>9</v>
      </c>
      <c r="P924">
        <v>0.88900000000000001</v>
      </c>
      <c r="Q924">
        <v>3</v>
      </c>
      <c r="R924">
        <v>6</v>
      </c>
      <c r="S924">
        <v>9</v>
      </c>
      <c r="T924">
        <v>6</v>
      </c>
      <c r="U924">
        <v>0</v>
      </c>
      <c r="V924">
        <v>0</v>
      </c>
      <c r="W924">
        <v>4</v>
      </c>
      <c r="X924">
        <v>27</v>
      </c>
      <c r="Y924">
        <v>24</v>
      </c>
      <c r="Z924">
        <v>13</v>
      </c>
      <c r="AA924" s="6" t="s">
        <v>2235</v>
      </c>
      <c r="AB924">
        <f>(Table1[[#This Row],[ast]]/(Table1[[#This Row],[fga]]+(0.44*Table1[[#This Row],[fta]])+Table1[[#This Row],[ast]]+Table1[[#This Row],[tov]]))*100</f>
        <v>22.255192878338278</v>
      </c>
      <c r="AC924">
        <f>(Table1[[#This Row],[pts]]/(Table1[[#This Row],[fga]]+(0.44*Table1[[#This Row],[fta]])+Table1[[#This Row],[tov]]))</f>
        <v>1.2881679389312977</v>
      </c>
      <c r="AD9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925" spans="1:30" x14ac:dyDescent="0.25">
      <c r="A925">
        <v>13</v>
      </c>
      <c r="B925" s="1">
        <v>42329</v>
      </c>
      <c r="C925" t="s">
        <v>1054</v>
      </c>
      <c r="D925" t="s">
        <v>27</v>
      </c>
      <c r="E925" t="s">
        <v>64</v>
      </c>
      <c r="F925" t="s">
        <v>96</v>
      </c>
      <c r="G925">
        <v>33</v>
      </c>
      <c r="H925">
        <v>8</v>
      </c>
      <c r="I925">
        <v>15</v>
      </c>
      <c r="J925">
        <v>0.53300000000000003</v>
      </c>
      <c r="K925">
        <v>1</v>
      </c>
      <c r="L925">
        <v>2</v>
      </c>
      <c r="M925">
        <v>0.5</v>
      </c>
      <c r="N925">
        <v>2</v>
      </c>
      <c r="O925">
        <v>2</v>
      </c>
      <c r="P925">
        <v>1</v>
      </c>
      <c r="Q925">
        <v>2</v>
      </c>
      <c r="R925">
        <v>9</v>
      </c>
      <c r="S925">
        <v>11</v>
      </c>
      <c r="T925">
        <v>8</v>
      </c>
      <c r="U925">
        <v>0</v>
      </c>
      <c r="V925">
        <v>2</v>
      </c>
      <c r="W925">
        <v>3</v>
      </c>
      <c r="X925">
        <v>19</v>
      </c>
      <c r="Y925">
        <v>19.399999999999999</v>
      </c>
      <c r="Z925">
        <v>17</v>
      </c>
      <c r="AA925" s="6" t="s">
        <v>2235</v>
      </c>
      <c r="AB925">
        <f>(Table1[[#This Row],[ast]]/(Table1[[#This Row],[fga]]+(0.44*Table1[[#This Row],[fta]])+Table1[[#This Row],[ast]]+Table1[[#This Row],[tov]]))*100</f>
        <v>29.761904761904763</v>
      </c>
      <c r="AC925">
        <f>(Table1[[#This Row],[pts]]/(Table1[[#This Row],[fga]]+(0.44*Table1[[#This Row],[fta]])+Table1[[#This Row],[tov]]))</f>
        <v>1.0063559322033897</v>
      </c>
      <c r="AD9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926" spans="1:30" x14ac:dyDescent="0.25">
      <c r="A926">
        <v>14</v>
      </c>
      <c r="B926" s="1">
        <v>42331</v>
      </c>
      <c r="C926" t="s">
        <v>1055</v>
      </c>
      <c r="D926" t="s">
        <v>27</v>
      </c>
      <c r="E926" t="s">
        <v>93</v>
      </c>
      <c r="F926" t="s">
        <v>47</v>
      </c>
      <c r="G926">
        <v>35</v>
      </c>
      <c r="H926">
        <v>7</v>
      </c>
      <c r="I926">
        <v>14</v>
      </c>
      <c r="J926">
        <v>0.5</v>
      </c>
      <c r="K926">
        <v>0</v>
      </c>
      <c r="L926">
        <v>2</v>
      </c>
      <c r="M926">
        <v>0</v>
      </c>
      <c r="N926">
        <v>1</v>
      </c>
      <c r="O926">
        <v>5</v>
      </c>
      <c r="P926">
        <v>0.2</v>
      </c>
      <c r="Q926">
        <v>0</v>
      </c>
      <c r="R926">
        <v>6</v>
      </c>
      <c r="S926">
        <v>6</v>
      </c>
      <c r="T926">
        <v>13</v>
      </c>
      <c r="U926">
        <v>1</v>
      </c>
      <c r="V926">
        <v>0</v>
      </c>
      <c r="W926">
        <v>2</v>
      </c>
      <c r="X926">
        <v>15</v>
      </c>
      <c r="Y926">
        <v>16.3</v>
      </c>
      <c r="Z926">
        <v>29</v>
      </c>
      <c r="AA926" s="6" t="s">
        <v>2235</v>
      </c>
      <c r="AB926">
        <f>(Table1[[#This Row],[ast]]/(Table1[[#This Row],[fga]]+(0.44*Table1[[#This Row],[fta]])+Table1[[#This Row],[ast]]+Table1[[#This Row],[tov]]))*100</f>
        <v>41.666666666666671</v>
      </c>
      <c r="AC926">
        <f>(Table1[[#This Row],[pts]]/(Table1[[#This Row],[fga]]+(0.44*Table1[[#This Row],[fta]])+Table1[[#This Row],[tov]]))</f>
        <v>0.82417582417582425</v>
      </c>
      <c r="AD9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0.62857142857142856</v>
      </c>
    </row>
    <row r="927" spans="1:30" x14ac:dyDescent="0.25">
      <c r="A927">
        <v>15</v>
      </c>
      <c r="B927" s="1">
        <v>42333</v>
      </c>
      <c r="C927" t="s">
        <v>1056</v>
      </c>
      <c r="D927" t="s">
        <v>27</v>
      </c>
      <c r="E927" t="s">
        <v>79</v>
      </c>
      <c r="F927" t="s">
        <v>38</v>
      </c>
      <c r="G927">
        <v>40</v>
      </c>
      <c r="H927">
        <v>6</v>
      </c>
      <c r="I927">
        <v>16</v>
      </c>
      <c r="J927">
        <v>0.375</v>
      </c>
      <c r="K927">
        <v>1</v>
      </c>
      <c r="L927">
        <v>5</v>
      </c>
      <c r="M927">
        <v>0.2</v>
      </c>
      <c r="N927">
        <v>11</v>
      </c>
      <c r="O927">
        <v>12</v>
      </c>
      <c r="P927">
        <v>0.91700000000000004</v>
      </c>
      <c r="Q927">
        <v>2</v>
      </c>
      <c r="R927">
        <v>4</v>
      </c>
      <c r="S927">
        <v>6</v>
      </c>
      <c r="T927">
        <v>8</v>
      </c>
      <c r="U927">
        <v>0</v>
      </c>
      <c r="V927">
        <v>0</v>
      </c>
      <c r="W927">
        <v>2</v>
      </c>
      <c r="X927">
        <v>24</v>
      </c>
      <c r="Y927">
        <v>20.6</v>
      </c>
      <c r="Z927">
        <v>13</v>
      </c>
      <c r="AA927" s="6" t="s">
        <v>2234</v>
      </c>
      <c r="AB927">
        <f>(Table1[[#This Row],[ast]]/(Table1[[#This Row],[fga]]+(0.44*Table1[[#This Row],[fta]])+Table1[[#This Row],[ast]]+Table1[[#This Row],[tov]]))*100</f>
        <v>25.575447570332482</v>
      </c>
      <c r="AC927">
        <f>(Table1[[#This Row],[pts]]/(Table1[[#This Row],[fga]]+(0.44*Table1[[#This Row],[fta]])+Table1[[#This Row],[tov]]))</f>
        <v>1.0309278350515463</v>
      </c>
      <c r="AD9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0.625</v>
      </c>
    </row>
    <row r="928" spans="1:30" x14ac:dyDescent="0.25">
      <c r="A928">
        <v>16</v>
      </c>
      <c r="B928" s="1">
        <v>42335</v>
      </c>
      <c r="C928" t="s">
        <v>1057</v>
      </c>
      <c r="D928" t="s">
        <v>27</v>
      </c>
      <c r="E928" t="s">
        <v>993</v>
      </c>
      <c r="F928" t="s">
        <v>142</v>
      </c>
      <c r="G928">
        <v>38</v>
      </c>
      <c r="H928">
        <v>8</v>
      </c>
      <c r="I928">
        <v>20</v>
      </c>
      <c r="J928">
        <v>0.4</v>
      </c>
      <c r="K928">
        <v>2</v>
      </c>
      <c r="L928">
        <v>5</v>
      </c>
      <c r="M928">
        <v>0.4</v>
      </c>
      <c r="N928">
        <v>7</v>
      </c>
      <c r="O928">
        <v>9</v>
      </c>
      <c r="P928">
        <v>0.77800000000000002</v>
      </c>
      <c r="Q928">
        <v>2</v>
      </c>
      <c r="R928">
        <v>11</v>
      </c>
      <c r="S928">
        <v>13</v>
      </c>
      <c r="T928">
        <v>5</v>
      </c>
      <c r="U928">
        <v>0</v>
      </c>
      <c r="V928">
        <v>0</v>
      </c>
      <c r="W928">
        <v>3</v>
      </c>
      <c r="X928">
        <v>25</v>
      </c>
      <c r="Y928">
        <v>17.8</v>
      </c>
      <c r="Z928">
        <v>1</v>
      </c>
      <c r="AA928" s="6" t="s">
        <v>2235</v>
      </c>
      <c r="AB928">
        <f>(Table1[[#This Row],[ast]]/(Table1[[#This Row],[fga]]+(0.44*Table1[[#This Row],[fta]])+Table1[[#This Row],[ast]]+Table1[[#This Row],[tov]]))*100</f>
        <v>15.644555694618273</v>
      </c>
      <c r="AC928">
        <f>(Table1[[#This Row],[pts]]/(Table1[[#This Row],[fga]]+(0.44*Table1[[#This Row],[fta]])+Table1[[#This Row],[tov]]))</f>
        <v>0.92729970326409494</v>
      </c>
      <c r="AD9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929" spans="1:30" x14ac:dyDescent="0.25">
      <c r="A929">
        <v>17</v>
      </c>
      <c r="B929" s="1">
        <v>42336</v>
      </c>
      <c r="C929" t="s">
        <v>1058</v>
      </c>
      <c r="D929" t="s">
        <v>27</v>
      </c>
      <c r="E929" t="s">
        <v>820</v>
      </c>
      <c r="F929" t="s">
        <v>137</v>
      </c>
      <c r="G929">
        <v>36</v>
      </c>
      <c r="H929">
        <v>10</v>
      </c>
      <c r="I929">
        <v>22</v>
      </c>
      <c r="J929">
        <v>0.45500000000000002</v>
      </c>
      <c r="K929">
        <v>1</v>
      </c>
      <c r="L929">
        <v>6</v>
      </c>
      <c r="M929">
        <v>0.16700000000000001</v>
      </c>
      <c r="N929">
        <v>5</v>
      </c>
      <c r="O929">
        <v>6</v>
      </c>
      <c r="P929">
        <v>0.83299999999999996</v>
      </c>
      <c r="Q929">
        <v>2</v>
      </c>
      <c r="R929">
        <v>7</v>
      </c>
      <c r="S929">
        <v>9</v>
      </c>
      <c r="T929">
        <v>5</v>
      </c>
      <c r="U929">
        <v>1</v>
      </c>
      <c r="V929">
        <v>0</v>
      </c>
      <c r="W929">
        <v>2</v>
      </c>
      <c r="X929">
        <v>26</v>
      </c>
      <c r="Y929">
        <v>20.2</v>
      </c>
      <c r="Z929">
        <v>-1</v>
      </c>
      <c r="AA929" s="6" t="s">
        <v>2235</v>
      </c>
      <c r="AB929">
        <f>(Table1[[#This Row],[ast]]/(Table1[[#This Row],[fga]]+(0.44*Table1[[#This Row],[fta]])+Table1[[#This Row],[ast]]+Table1[[#This Row],[tov]]))*100</f>
        <v>15.802781289506953</v>
      </c>
      <c r="AC929">
        <f>(Table1[[#This Row],[pts]]/(Table1[[#This Row],[fga]]+(0.44*Table1[[#This Row],[fta]])+Table1[[#This Row],[tov]]))</f>
        <v>0.97597597597597596</v>
      </c>
      <c r="AD9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930" spans="1:30" x14ac:dyDescent="0.25">
      <c r="A930">
        <v>18</v>
      </c>
      <c r="B930" s="1">
        <v>42339</v>
      </c>
      <c r="C930" t="s">
        <v>1059</v>
      </c>
      <c r="D930" t="s">
        <v>27</v>
      </c>
      <c r="E930" t="s">
        <v>43</v>
      </c>
      <c r="F930" t="s">
        <v>74</v>
      </c>
      <c r="G930">
        <v>37</v>
      </c>
      <c r="H930">
        <v>8</v>
      </c>
      <c r="I930">
        <v>20</v>
      </c>
      <c r="J930">
        <v>0.4</v>
      </c>
      <c r="K930">
        <v>0</v>
      </c>
      <c r="L930">
        <v>3</v>
      </c>
      <c r="M930">
        <v>0</v>
      </c>
      <c r="N930">
        <v>8</v>
      </c>
      <c r="O930">
        <v>8</v>
      </c>
      <c r="P930">
        <v>1</v>
      </c>
      <c r="Q930">
        <v>4</v>
      </c>
      <c r="R930">
        <v>9</v>
      </c>
      <c r="S930">
        <v>13</v>
      </c>
      <c r="T930">
        <v>4</v>
      </c>
      <c r="U930">
        <v>1</v>
      </c>
      <c r="V930">
        <v>1</v>
      </c>
      <c r="W930">
        <v>9</v>
      </c>
      <c r="X930">
        <v>24</v>
      </c>
      <c r="Y930">
        <v>13</v>
      </c>
      <c r="Z930">
        <v>-12</v>
      </c>
      <c r="AA930" s="6" t="s">
        <v>2234</v>
      </c>
      <c r="AB930">
        <f>(Table1[[#This Row],[ast]]/(Table1[[#This Row],[fga]]+(0.44*Table1[[#This Row],[fta]])+Table1[[#This Row],[ast]]+Table1[[#This Row],[tov]]))*100</f>
        <v>10.95290251916758</v>
      </c>
      <c r="AC930">
        <f>(Table1[[#This Row],[pts]]/(Table1[[#This Row],[fga]]+(0.44*Table1[[#This Row],[fta]])+Table1[[#This Row],[tov]]))</f>
        <v>0.73800738007380084</v>
      </c>
      <c r="AD9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0.59459459459459463</v>
      </c>
    </row>
    <row r="931" spans="1:30" x14ac:dyDescent="0.25">
      <c r="A931">
        <v>19</v>
      </c>
      <c r="B931" s="1">
        <v>42342</v>
      </c>
      <c r="C931" t="s">
        <v>1060</v>
      </c>
      <c r="D931" t="s">
        <v>27</v>
      </c>
      <c r="E931" t="s">
        <v>927</v>
      </c>
      <c r="F931" t="s">
        <v>104</v>
      </c>
      <c r="G931">
        <v>45</v>
      </c>
      <c r="H931">
        <v>13</v>
      </c>
      <c r="I931">
        <v>29</v>
      </c>
      <c r="J931">
        <v>0.44800000000000001</v>
      </c>
      <c r="K931">
        <v>1</v>
      </c>
      <c r="L931">
        <v>5</v>
      </c>
      <c r="M931">
        <v>0.2</v>
      </c>
      <c r="N931">
        <v>10</v>
      </c>
      <c r="O931">
        <v>11</v>
      </c>
      <c r="P931">
        <v>0.90900000000000003</v>
      </c>
      <c r="Q931">
        <v>2</v>
      </c>
      <c r="R931">
        <v>5</v>
      </c>
      <c r="S931">
        <v>7</v>
      </c>
      <c r="T931">
        <v>8</v>
      </c>
      <c r="U931">
        <v>1</v>
      </c>
      <c r="V931">
        <v>1</v>
      </c>
      <c r="W931">
        <v>5</v>
      </c>
      <c r="X931">
        <v>37</v>
      </c>
      <c r="Y931">
        <v>25.1</v>
      </c>
      <c r="Z931">
        <v>-4</v>
      </c>
      <c r="AA931" s="6" t="s">
        <v>2234</v>
      </c>
      <c r="AB931">
        <f>(Table1[[#This Row],[ast]]/(Table1[[#This Row],[fga]]+(0.44*Table1[[#This Row],[fta]])+Table1[[#This Row],[ast]]+Table1[[#This Row],[tov]]))*100</f>
        <v>17.079419299743808</v>
      </c>
      <c r="AC931">
        <f>(Table1[[#This Row],[pts]]/(Table1[[#This Row],[fga]]+(0.44*Table1[[#This Row],[fta]])+Table1[[#This Row],[tov]]))</f>
        <v>0.95262615859938204</v>
      </c>
      <c r="AD9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0.71111111111111114</v>
      </c>
    </row>
    <row r="932" spans="1:30" x14ac:dyDescent="0.25">
      <c r="A932">
        <v>20</v>
      </c>
      <c r="B932" s="1">
        <v>42346</v>
      </c>
      <c r="C932" t="s">
        <v>1061</v>
      </c>
      <c r="D932" t="s">
        <v>27</v>
      </c>
      <c r="E932" t="s">
        <v>34</v>
      </c>
      <c r="F932" t="s">
        <v>142</v>
      </c>
      <c r="G932">
        <v>40</v>
      </c>
      <c r="H932">
        <v>14</v>
      </c>
      <c r="I932">
        <v>24</v>
      </c>
      <c r="J932">
        <v>0.58299999999999996</v>
      </c>
      <c r="K932">
        <v>1</v>
      </c>
      <c r="L932">
        <v>3</v>
      </c>
      <c r="M932">
        <v>0.33300000000000002</v>
      </c>
      <c r="N932">
        <v>4</v>
      </c>
      <c r="O932">
        <v>4</v>
      </c>
      <c r="P932">
        <v>1</v>
      </c>
      <c r="Q932">
        <v>1</v>
      </c>
      <c r="R932">
        <v>9</v>
      </c>
      <c r="S932">
        <v>10</v>
      </c>
      <c r="T932">
        <v>3</v>
      </c>
      <c r="U932">
        <v>2</v>
      </c>
      <c r="V932">
        <v>3</v>
      </c>
      <c r="W932">
        <v>2</v>
      </c>
      <c r="X932">
        <v>33</v>
      </c>
      <c r="Y932">
        <v>28.2</v>
      </c>
      <c r="Z932">
        <v>7</v>
      </c>
      <c r="AA932" s="6" t="s">
        <v>2235</v>
      </c>
      <c r="AB932">
        <f>(Table1[[#This Row],[ast]]/(Table1[[#This Row],[fga]]+(0.44*Table1[[#This Row],[fta]])+Table1[[#This Row],[ast]]+Table1[[#This Row],[tov]]))*100</f>
        <v>9.7529258777633281</v>
      </c>
      <c r="AC932">
        <f>(Table1[[#This Row],[pts]]/(Table1[[#This Row],[fga]]+(0.44*Table1[[#This Row],[fta]])+Table1[[#This Row],[tov]]))</f>
        <v>1.1887608069164264</v>
      </c>
      <c r="AD9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0.97499999999999998</v>
      </c>
    </row>
    <row r="933" spans="1:30" x14ac:dyDescent="0.25">
      <c r="A933">
        <v>21</v>
      </c>
      <c r="B933" s="1">
        <v>42349</v>
      </c>
      <c r="C933" t="s">
        <v>1062</v>
      </c>
      <c r="D933" t="s">
        <v>27</v>
      </c>
      <c r="E933" t="s">
        <v>93</v>
      </c>
      <c r="F933" t="s">
        <v>527</v>
      </c>
      <c r="G933">
        <v>29</v>
      </c>
      <c r="H933">
        <v>10</v>
      </c>
      <c r="I933">
        <v>15</v>
      </c>
      <c r="J933">
        <v>0.66700000000000004</v>
      </c>
      <c r="K933">
        <v>0</v>
      </c>
      <c r="L933">
        <v>1</v>
      </c>
      <c r="M933">
        <v>0</v>
      </c>
      <c r="N933">
        <v>5</v>
      </c>
      <c r="O933">
        <v>8</v>
      </c>
      <c r="P933">
        <v>0.625</v>
      </c>
      <c r="Q933">
        <v>0</v>
      </c>
      <c r="R933">
        <v>3</v>
      </c>
      <c r="S933">
        <v>3</v>
      </c>
      <c r="T933">
        <v>8</v>
      </c>
      <c r="U933">
        <v>4</v>
      </c>
      <c r="V933">
        <v>0</v>
      </c>
      <c r="W933">
        <v>4</v>
      </c>
      <c r="X933">
        <v>25</v>
      </c>
      <c r="Y933">
        <v>23.8</v>
      </c>
      <c r="Z933">
        <v>36</v>
      </c>
      <c r="AA933" s="6" t="s">
        <v>2235</v>
      </c>
      <c r="AB933">
        <f>(Table1[[#This Row],[ast]]/(Table1[[#This Row],[fga]]+(0.44*Table1[[#This Row],[fta]])+Table1[[#This Row],[ast]]+Table1[[#This Row],[tov]]))*100</f>
        <v>26.212319790301443</v>
      </c>
      <c r="AC933">
        <f>(Table1[[#This Row],[pts]]/(Table1[[#This Row],[fga]]+(0.44*Table1[[#This Row],[fta]])+Table1[[#This Row],[tov]]))</f>
        <v>1.1101243339253997</v>
      </c>
      <c r="AD9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0.96551724137931039</v>
      </c>
    </row>
    <row r="934" spans="1:30" x14ac:dyDescent="0.25">
      <c r="A934">
        <v>22</v>
      </c>
      <c r="B934" s="1">
        <v>42353</v>
      </c>
      <c r="C934" t="s">
        <v>1063</v>
      </c>
      <c r="D934" t="s">
        <v>27</v>
      </c>
      <c r="E934" t="s">
        <v>52</v>
      </c>
      <c r="F934" t="s">
        <v>96</v>
      </c>
      <c r="G934">
        <v>36</v>
      </c>
      <c r="H934">
        <v>10</v>
      </c>
      <c r="I934">
        <v>20</v>
      </c>
      <c r="J934">
        <v>0.5</v>
      </c>
      <c r="K934">
        <v>0</v>
      </c>
      <c r="L934">
        <v>3</v>
      </c>
      <c r="M934">
        <v>0</v>
      </c>
      <c r="N934">
        <v>4</v>
      </c>
      <c r="O934">
        <v>4</v>
      </c>
      <c r="P934">
        <v>1</v>
      </c>
      <c r="Q934">
        <v>1</v>
      </c>
      <c r="R934">
        <v>6</v>
      </c>
      <c r="S934">
        <v>7</v>
      </c>
      <c r="T934">
        <v>3</v>
      </c>
      <c r="U934">
        <v>2</v>
      </c>
      <c r="V934">
        <v>1</v>
      </c>
      <c r="W934">
        <v>6</v>
      </c>
      <c r="X934">
        <v>24</v>
      </c>
      <c r="Y934">
        <v>14.1</v>
      </c>
      <c r="Z934">
        <v>17</v>
      </c>
      <c r="AA934" s="6" t="s">
        <v>2235</v>
      </c>
      <c r="AB934">
        <f>(Table1[[#This Row],[ast]]/(Table1[[#This Row],[fga]]+(0.44*Table1[[#This Row],[fta]])+Table1[[#This Row],[ast]]+Table1[[#This Row],[tov]]))*100</f>
        <v>9.7529258777633281</v>
      </c>
      <c r="AC934">
        <f>(Table1[[#This Row],[pts]]/(Table1[[#This Row],[fga]]+(0.44*Table1[[#This Row],[fta]])+Table1[[#This Row],[tov]]))</f>
        <v>0.86455331412103742</v>
      </c>
      <c r="AD9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0.58333333333333337</v>
      </c>
    </row>
    <row r="935" spans="1:30" x14ac:dyDescent="0.25">
      <c r="A935">
        <v>23</v>
      </c>
      <c r="B935" s="1">
        <v>42355</v>
      </c>
      <c r="C935" t="s">
        <v>1064</v>
      </c>
      <c r="D935" t="s">
        <v>27</v>
      </c>
      <c r="E935" t="s">
        <v>526</v>
      </c>
      <c r="F935" t="s">
        <v>123</v>
      </c>
      <c r="G935">
        <v>40</v>
      </c>
      <c r="H935">
        <v>12</v>
      </c>
      <c r="I935">
        <v>27</v>
      </c>
      <c r="J935">
        <v>0.44400000000000001</v>
      </c>
      <c r="K935">
        <v>2</v>
      </c>
      <c r="L935">
        <v>5</v>
      </c>
      <c r="M935">
        <v>0.4</v>
      </c>
      <c r="N935">
        <v>7</v>
      </c>
      <c r="O935">
        <v>8</v>
      </c>
      <c r="P935">
        <v>0.875</v>
      </c>
      <c r="Q935">
        <v>2</v>
      </c>
      <c r="R935">
        <v>7</v>
      </c>
      <c r="S935">
        <v>9</v>
      </c>
      <c r="T935">
        <v>11</v>
      </c>
      <c r="U935">
        <v>2</v>
      </c>
      <c r="V935">
        <v>0</v>
      </c>
      <c r="W935">
        <v>7</v>
      </c>
      <c r="X935">
        <v>33</v>
      </c>
      <c r="Y935">
        <v>23.9</v>
      </c>
      <c r="Z935">
        <v>5</v>
      </c>
      <c r="AA935" s="6" t="s">
        <v>2235</v>
      </c>
      <c r="AB935">
        <f>(Table1[[#This Row],[ast]]/(Table1[[#This Row],[fga]]+(0.44*Table1[[#This Row],[fta]])+Table1[[#This Row],[ast]]+Table1[[#This Row],[tov]]))*100</f>
        <v>22.671063478977743</v>
      </c>
      <c r="AC935">
        <f>(Table1[[#This Row],[pts]]/(Table1[[#This Row],[fga]]+(0.44*Table1[[#This Row],[fta]])+Table1[[#This Row],[tov]]))</f>
        <v>0.87953091684434981</v>
      </c>
      <c r="AD9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936" spans="1:30" x14ac:dyDescent="0.25">
      <c r="A936">
        <v>24</v>
      </c>
      <c r="B936" s="1">
        <v>42358</v>
      </c>
      <c r="C936" t="s">
        <v>1065</v>
      </c>
      <c r="D936" t="s">
        <v>27</v>
      </c>
      <c r="E936" t="s">
        <v>54</v>
      </c>
      <c r="F936" t="s">
        <v>186</v>
      </c>
      <c r="G936">
        <v>25</v>
      </c>
      <c r="H936">
        <v>10</v>
      </c>
      <c r="I936">
        <v>17</v>
      </c>
      <c r="J936">
        <v>0.58799999999999997</v>
      </c>
      <c r="K936">
        <v>0</v>
      </c>
      <c r="L936">
        <v>3</v>
      </c>
      <c r="M936">
        <v>0</v>
      </c>
      <c r="N936">
        <v>3</v>
      </c>
      <c r="O936">
        <v>4</v>
      </c>
      <c r="P936">
        <v>0.75</v>
      </c>
      <c r="Q936">
        <v>0</v>
      </c>
      <c r="R936">
        <v>5</v>
      </c>
      <c r="S936">
        <v>5</v>
      </c>
      <c r="T936">
        <v>4</v>
      </c>
      <c r="U936">
        <v>3</v>
      </c>
      <c r="V936">
        <v>1</v>
      </c>
      <c r="W936">
        <v>2</v>
      </c>
      <c r="X936">
        <v>23</v>
      </c>
      <c r="Y936">
        <v>20.7</v>
      </c>
      <c r="Z936">
        <v>33</v>
      </c>
      <c r="AA936" s="6" t="s">
        <v>2235</v>
      </c>
      <c r="AB936">
        <f>(Table1[[#This Row],[ast]]/(Table1[[#This Row],[fga]]+(0.44*Table1[[#This Row],[fta]])+Table1[[#This Row],[ast]]+Table1[[#This Row],[tov]]))*100</f>
        <v>16.15508885298869</v>
      </c>
      <c r="AC936">
        <f>(Table1[[#This Row],[pts]]/(Table1[[#This Row],[fga]]+(0.44*Table1[[#This Row],[fta]])+Table1[[#This Row],[tov]]))</f>
        <v>1.1078998073217725</v>
      </c>
      <c r="AD9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</v>
      </c>
    </row>
    <row r="937" spans="1:30" x14ac:dyDescent="0.25">
      <c r="A937">
        <v>25</v>
      </c>
      <c r="B937" s="1">
        <v>42361</v>
      </c>
      <c r="C937" t="s">
        <v>1066</v>
      </c>
      <c r="D937" t="s">
        <v>27</v>
      </c>
      <c r="E937" t="s">
        <v>46</v>
      </c>
      <c r="F937" t="s">
        <v>87</v>
      </c>
      <c r="G937">
        <v>38</v>
      </c>
      <c r="H937">
        <v>9</v>
      </c>
      <c r="I937">
        <v>22</v>
      </c>
      <c r="J937">
        <v>0.40899999999999997</v>
      </c>
      <c r="K937">
        <v>0</v>
      </c>
      <c r="L937">
        <v>3</v>
      </c>
      <c r="M937">
        <v>0</v>
      </c>
      <c r="N937">
        <v>6</v>
      </c>
      <c r="O937">
        <v>7</v>
      </c>
      <c r="P937">
        <v>0.85699999999999998</v>
      </c>
      <c r="Q937">
        <v>1</v>
      </c>
      <c r="R937">
        <v>8</v>
      </c>
      <c r="S937">
        <v>9</v>
      </c>
      <c r="T937">
        <v>5</v>
      </c>
      <c r="U937">
        <v>0</v>
      </c>
      <c r="V937">
        <v>0</v>
      </c>
      <c r="W937">
        <v>1</v>
      </c>
      <c r="X937">
        <v>24</v>
      </c>
      <c r="Y937">
        <v>16.600000000000001</v>
      </c>
      <c r="Z937">
        <v>7</v>
      </c>
      <c r="AA937" s="6" t="s">
        <v>2235</v>
      </c>
      <c r="AB937">
        <f>(Table1[[#This Row],[ast]]/(Table1[[#This Row],[fga]]+(0.44*Table1[[#This Row],[fta]])+Table1[[#This Row],[ast]]+Table1[[#This Row],[tov]]))*100</f>
        <v>16.087516087516089</v>
      </c>
      <c r="AC937">
        <f>(Table1[[#This Row],[pts]]/(Table1[[#This Row],[fga]]+(0.44*Table1[[#This Row],[fta]])+Table1[[#This Row],[tov]]))</f>
        <v>0.92024539877300615</v>
      </c>
      <c r="AD9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938" spans="1:30" x14ac:dyDescent="0.25">
      <c r="A938">
        <v>26</v>
      </c>
      <c r="B938" s="1">
        <v>42363</v>
      </c>
      <c r="C938" t="s">
        <v>1067</v>
      </c>
      <c r="D938" t="s">
        <v>27</v>
      </c>
      <c r="E938" t="s">
        <v>112</v>
      </c>
      <c r="F938" t="s">
        <v>104</v>
      </c>
      <c r="G938">
        <v>39</v>
      </c>
      <c r="H938">
        <v>10</v>
      </c>
      <c r="I938">
        <v>26</v>
      </c>
      <c r="J938">
        <v>0.38500000000000001</v>
      </c>
      <c r="K938">
        <v>1</v>
      </c>
      <c r="L938">
        <v>5</v>
      </c>
      <c r="M938">
        <v>0.2</v>
      </c>
      <c r="N938">
        <v>4</v>
      </c>
      <c r="O938">
        <v>9</v>
      </c>
      <c r="P938">
        <v>0.44400000000000001</v>
      </c>
      <c r="Q938">
        <v>2</v>
      </c>
      <c r="R938">
        <v>7</v>
      </c>
      <c r="S938">
        <v>9</v>
      </c>
      <c r="T938">
        <v>2</v>
      </c>
      <c r="U938">
        <v>1</v>
      </c>
      <c r="V938">
        <v>2</v>
      </c>
      <c r="W938">
        <v>4</v>
      </c>
      <c r="X938">
        <v>25</v>
      </c>
      <c r="Y938">
        <v>12.1</v>
      </c>
      <c r="Z938">
        <v>-9</v>
      </c>
      <c r="AA938" s="6" t="s">
        <v>2234</v>
      </c>
      <c r="AB938">
        <f>(Table1[[#This Row],[ast]]/(Table1[[#This Row],[fga]]+(0.44*Table1[[#This Row],[fta]])+Table1[[#This Row],[ast]]+Table1[[#This Row],[tov]]))*100</f>
        <v>5.5617352614015569</v>
      </c>
      <c r="AC938">
        <f>(Table1[[#This Row],[pts]]/(Table1[[#This Row],[fga]]+(0.44*Table1[[#This Row],[fta]])+Table1[[#This Row],[tov]]))</f>
        <v>0.73616018845700826</v>
      </c>
      <c r="AD9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0.35897435897435898</v>
      </c>
    </row>
    <row r="939" spans="1:30" x14ac:dyDescent="0.25">
      <c r="A939">
        <v>27</v>
      </c>
      <c r="B939" s="1">
        <v>42364</v>
      </c>
      <c r="C939" t="s">
        <v>1068</v>
      </c>
      <c r="D939" t="s">
        <v>27</v>
      </c>
      <c r="E939" t="s">
        <v>34</v>
      </c>
      <c r="F939" t="s">
        <v>333</v>
      </c>
      <c r="G939">
        <v>26</v>
      </c>
      <c r="H939">
        <v>4</v>
      </c>
      <c r="I939">
        <v>13</v>
      </c>
      <c r="J939">
        <v>0.308</v>
      </c>
      <c r="K939">
        <v>0</v>
      </c>
      <c r="L939">
        <v>3</v>
      </c>
      <c r="M939">
        <v>0</v>
      </c>
      <c r="N939">
        <v>4</v>
      </c>
      <c r="O939">
        <v>5</v>
      </c>
      <c r="P939">
        <v>0.8</v>
      </c>
      <c r="Q939">
        <v>0</v>
      </c>
      <c r="R939">
        <v>4</v>
      </c>
      <c r="S939">
        <v>4</v>
      </c>
      <c r="T939">
        <v>5</v>
      </c>
      <c r="U939">
        <v>0</v>
      </c>
      <c r="V939">
        <v>0</v>
      </c>
      <c r="W939">
        <v>3</v>
      </c>
      <c r="X939">
        <v>12</v>
      </c>
      <c r="Y939">
        <v>5</v>
      </c>
      <c r="Z939">
        <v>-29</v>
      </c>
      <c r="AA939" s="6" t="s">
        <v>2234</v>
      </c>
      <c r="AB939">
        <f>(Table1[[#This Row],[ast]]/(Table1[[#This Row],[fga]]+(0.44*Table1[[#This Row],[fta]])+Table1[[#This Row],[ast]]+Table1[[#This Row],[tov]]))*100</f>
        <v>21.551724137931036</v>
      </c>
      <c r="AC939">
        <f>(Table1[[#This Row],[pts]]/(Table1[[#This Row],[fga]]+(0.44*Table1[[#This Row],[fta]])+Table1[[#This Row],[tov]]))</f>
        <v>0.65934065934065933</v>
      </c>
      <c r="AD9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0.30769230769230771</v>
      </c>
    </row>
    <row r="940" spans="1:30" x14ac:dyDescent="0.25">
      <c r="A940">
        <v>28</v>
      </c>
      <c r="B940" s="1">
        <v>42366</v>
      </c>
      <c r="C940" t="s">
        <v>1069</v>
      </c>
      <c r="D940" t="s">
        <v>27</v>
      </c>
      <c r="E940" t="s">
        <v>31</v>
      </c>
      <c r="F940" t="s">
        <v>123</v>
      </c>
      <c r="G940">
        <v>35</v>
      </c>
      <c r="H940">
        <v>4</v>
      </c>
      <c r="I940">
        <v>10</v>
      </c>
      <c r="J940">
        <v>0.4</v>
      </c>
      <c r="K940">
        <v>1</v>
      </c>
      <c r="L940">
        <v>5</v>
      </c>
      <c r="M940">
        <v>0.2</v>
      </c>
      <c r="N940">
        <v>5</v>
      </c>
      <c r="O940">
        <v>9</v>
      </c>
      <c r="P940">
        <v>0.55600000000000005</v>
      </c>
      <c r="Q940">
        <v>0</v>
      </c>
      <c r="R940">
        <v>4</v>
      </c>
      <c r="S940">
        <v>4</v>
      </c>
      <c r="T940">
        <v>7</v>
      </c>
      <c r="U940">
        <v>2</v>
      </c>
      <c r="V940">
        <v>1</v>
      </c>
      <c r="W940">
        <v>2</v>
      </c>
      <c r="X940">
        <v>14</v>
      </c>
      <c r="Y940">
        <v>12.6</v>
      </c>
      <c r="Z940">
        <v>3</v>
      </c>
      <c r="AA940" s="6" t="s">
        <v>2235</v>
      </c>
      <c r="AB940">
        <f>(Table1[[#This Row],[ast]]/(Table1[[#This Row],[fga]]+(0.44*Table1[[#This Row],[fta]])+Table1[[#This Row],[ast]]+Table1[[#This Row],[tov]]))*100</f>
        <v>30.487804878048781</v>
      </c>
      <c r="AC940">
        <f>(Table1[[#This Row],[pts]]/(Table1[[#This Row],[fga]]+(0.44*Table1[[#This Row],[fta]])+Table1[[#This Row],[tov]]))</f>
        <v>0.8771929824561403</v>
      </c>
      <c r="AD9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0.45714285714285713</v>
      </c>
    </row>
    <row r="941" spans="1:30" x14ac:dyDescent="0.25">
      <c r="A941">
        <v>29</v>
      </c>
      <c r="B941" s="1">
        <v>42367</v>
      </c>
      <c r="C941" t="s">
        <v>1070</v>
      </c>
      <c r="D941" t="s">
        <v>27</v>
      </c>
      <c r="E941" t="s">
        <v>37</v>
      </c>
      <c r="F941" t="s">
        <v>116</v>
      </c>
      <c r="G941">
        <v>34</v>
      </c>
      <c r="H941">
        <v>13</v>
      </c>
      <c r="I941">
        <v>24</v>
      </c>
      <c r="J941">
        <v>0.54200000000000004</v>
      </c>
      <c r="K941">
        <v>1</v>
      </c>
      <c r="L941">
        <v>3</v>
      </c>
      <c r="M941">
        <v>0.33300000000000002</v>
      </c>
      <c r="N941">
        <v>7</v>
      </c>
      <c r="O941">
        <v>8</v>
      </c>
      <c r="P941">
        <v>0.875</v>
      </c>
      <c r="Q941">
        <v>3</v>
      </c>
      <c r="R941">
        <v>3</v>
      </c>
      <c r="S941">
        <v>6</v>
      </c>
      <c r="T941">
        <v>2</v>
      </c>
      <c r="U941">
        <v>2</v>
      </c>
      <c r="V941">
        <v>1</v>
      </c>
      <c r="W941">
        <v>5</v>
      </c>
      <c r="X941">
        <v>34</v>
      </c>
      <c r="Y941">
        <v>23.3</v>
      </c>
      <c r="Z941">
        <v>3</v>
      </c>
      <c r="AA941" s="6" t="s">
        <v>2235</v>
      </c>
      <c r="AB941">
        <f>(Table1[[#This Row],[ast]]/(Table1[[#This Row],[fga]]+(0.44*Table1[[#This Row],[fta]])+Table1[[#This Row],[ast]]+Table1[[#This Row],[tov]]))*100</f>
        <v>5.793742757821553</v>
      </c>
      <c r="AC941">
        <f>(Table1[[#This Row],[pts]]/(Table1[[#This Row],[fga]]+(0.44*Table1[[#This Row],[fta]])+Table1[[#This Row],[tov]]))</f>
        <v>1.0455104551045511</v>
      </c>
      <c r="AD9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0.82352941176470584</v>
      </c>
    </row>
    <row r="942" spans="1:30" x14ac:dyDescent="0.25">
      <c r="A942">
        <v>30</v>
      </c>
      <c r="B942" s="1">
        <v>42371</v>
      </c>
      <c r="C942" t="s">
        <v>1071</v>
      </c>
      <c r="D942" t="s">
        <v>27</v>
      </c>
      <c r="E942" t="s">
        <v>93</v>
      </c>
      <c r="F942" t="s">
        <v>209</v>
      </c>
      <c r="G942">
        <v>29</v>
      </c>
      <c r="H942">
        <v>11</v>
      </c>
      <c r="I942">
        <v>18</v>
      </c>
      <c r="J942">
        <v>0.61099999999999999</v>
      </c>
      <c r="K942">
        <v>4</v>
      </c>
      <c r="L942">
        <v>7</v>
      </c>
      <c r="M942">
        <v>0.57099999999999995</v>
      </c>
      <c r="N942">
        <v>3</v>
      </c>
      <c r="O942">
        <v>4</v>
      </c>
      <c r="P942">
        <v>0.75</v>
      </c>
      <c r="Q942">
        <v>0</v>
      </c>
      <c r="R942">
        <v>5</v>
      </c>
      <c r="S942">
        <v>5</v>
      </c>
      <c r="T942">
        <v>3</v>
      </c>
      <c r="U942">
        <v>2</v>
      </c>
      <c r="V942">
        <v>0</v>
      </c>
      <c r="W942">
        <v>0</v>
      </c>
      <c r="X942">
        <v>29</v>
      </c>
      <c r="Y942">
        <v>25.2</v>
      </c>
      <c r="Z942">
        <v>28</v>
      </c>
      <c r="AA942" s="6" t="s">
        <v>2235</v>
      </c>
      <c r="AB942">
        <f>(Table1[[#This Row],[ast]]/(Table1[[#This Row],[fga]]+(0.44*Table1[[#This Row],[fta]])+Table1[[#This Row],[ast]]+Table1[[#This Row],[tov]]))*100</f>
        <v>13.181019332161686</v>
      </c>
      <c r="AC942">
        <f>(Table1[[#This Row],[pts]]/(Table1[[#This Row],[fga]]+(0.44*Table1[[#This Row],[fta]])+Table1[[#This Row],[tov]]))</f>
        <v>1.4676113360323886</v>
      </c>
      <c r="AD9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1.0689655172413792</v>
      </c>
    </row>
    <row r="943" spans="1:30" x14ac:dyDescent="0.25">
      <c r="A943">
        <v>31</v>
      </c>
      <c r="B943" s="1">
        <v>42373</v>
      </c>
      <c r="C943" t="s">
        <v>1072</v>
      </c>
      <c r="D943" t="s">
        <v>27</v>
      </c>
      <c r="E943" t="s">
        <v>79</v>
      </c>
      <c r="F943" t="s">
        <v>186</v>
      </c>
      <c r="G943">
        <v>31</v>
      </c>
      <c r="H943">
        <v>7</v>
      </c>
      <c r="I943">
        <v>11</v>
      </c>
      <c r="J943">
        <v>0.63600000000000001</v>
      </c>
      <c r="K943">
        <v>1</v>
      </c>
      <c r="L943">
        <v>2</v>
      </c>
      <c r="M943">
        <v>0.5</v>
      </c>
      <c r="N943">
        <v>5</v>
      </c>
      <c r="O943">
        <v>8</v>
      </c>
      <c r="P943">
        <v>0.625</v>
      </c>
      <c r="Q943">
        <v>0</v>
      </c>
      <c r="R943">
        <v>2</v>
      </c>
      <c r="S943">
        <v>2</v>
      </c>
      <c r="T943">
        <v>7</v>
      </c>
      <c r="U943">
        <v>3</v>
      </c>
      <c r="V943">
        <v>0</v>
      </c>
      <c r="W943">
        <v>2</v>
      </c>
      <c r="X943">
        <v>20</v>
      </c>
      <c r="Y943">
        <v>20</v>
      </c>
      <c r="Z943">
        <v>11</v>
      </c>
      <c r="AA943" s="6" t="s">
        <v>2235</v>
      </c>
      <c r="AB943">
        <f>(Table1[[#This Row],[ast]]/(Table1[[#This Row],[fga]]+(0.44*Table1[[#This Row],[fta]])+Table1[[#This Row],[ast]]+Table1[[#This Row],[tov]]))*100</f>
        <v>29.761904761904763</v>
      </c>
      <c r="AC943">
        <f>(Table1[[#This Row],[pts]]/(Table1[[#This Row],[fga]]+(0.44*Table1[[#This Row],[fta]])+Table1[[#This Row],[tov]]))</f>
        <v>1.2106537530266344</v>
      </c>
      <c r="AD9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944" spans="1:30" x14ac:dyDescent="0.25">
      <c r="A944">
        <v>32</v>
      </c>
      <c r="B944" s="1">
        <v>42375</v>
      </c>
      <c r="C944" t="s">
        <v>1073</v>
      </c>
      <c r="D944" t="s">
        <v>27</v>
      </c>
      <c r="E944" t="s">
        <v>43</v>
      </c>
      <c r="F944" t="s">
        <v>116</v>
      </c>
      <c r="G944">
        <v>40</v>
      </c>
      <c r="H944">
        <v>12</v>
      </c>
      <c r="I944">
        <v>22</v>
      </c>
      <c r="J944">
        <v>0.54500000000000004</v>
      </c>
      <c r="K944">
        <v>4</v>
      </c>
      <c r="L944">
        <v>9</v>
      </c>
      <c r="M944">
        <v>0.44400000000000001</v>
      </c>
      <c r="N944">
        <v>6</v>
      </c>
      <c r="O944">
        <v>8</v>
      </c>
      <c r="P944">
        <v>0.75</v>
      </c>
      <c r="Q944">
        <v>0</v>
      </c>
      <c r="R944">
        <v>10</v>
      </c>
      <c r="S944">
        <v>10</v>
      </c>
      <c r="T944">
        <v>4</v>
      </c>
      <c r="U944">
        <v>1</v>
      </c>
      <c r="V944">
        <v>1</v>
      </c>
      <c r="W944">
        <v>2</v>
      </c>
      <c r="X944">
        <v>34</v>
      </c>
      <c r="Y944">
        <v>26.9</v>
      </c>
      <c r="Z944">
        <v>2</v>
      </c>
      <c r="AA944" s="6" t="s">
        <v>2235</v>
      </c>
      <c r="AB944">
        <f>(Table1[[#This Row],[ast]]/(Table1[[#This Row],[fga]]+(0.44*Table1[[#This Row],[fta]])+Table1[[#This Row],[ast]]+Table1[[#This Row],[tov]]))*100</f>
        <v>12.690355329949238</v>
      </c>
      <c r="AC944">
        <f>(Table1[[#This Row],[pts]]/(Table1[[#This Row],[fga]]+(0.44*Table1[[#This Row],[fta]])+Table1[[#This Row],[tov]]))</f>
        <v>1.2354651162790697</v>
      </c>
      <c r="AD9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945" spans="1:30" x14ac:dyDescent="0.25">
      <c r="A945">
        <v>33</v>
      </c>
      <c r="B945" s="1">
        <v>42377</v>
      </c>
      <c r="C945" t="s">
        <v>1074</v>
      </c>
      <c r="D945" t="s">
        <v>27</v>
      </c>
      <c r="E945" t="s">
        <v>62</v>
      </c>
      <c r="F945" t="s">
        <v>674</v>
      </c>
      <c r="G945">
        <v>32</v>
      </c>
      <c r="H945">
        <v>5</v>
      </c>
      <c r="I945">
        <v>12</v>
      </c>
      <c r="J945">
        <v>0.41699999999999998</v>
      </c>
      <c r="K945">
        <v>0</v>
      </c>
      <c r="L945">
        <v>4</v>
      </c>
      <c r="M945">
        <v>0</v>
      </c>
      <c r="N945">
        <v>3</v>
      </c>
      <c r="O945">
        <v>4</v>
      </c>
      <c r="P945">
        <v>0.75</v>
      </c>
      <c r="Q945">
        <v>0</v>
      </c>
      <c r="R945">
        <v>12</v>
      </c>
      <c r="S945">
        <v>12</v>
      </c>
      <c r="T945">
        <v>8</v>
      </c>
      <c r="U945">
        <v>1</v>
      </c>
      <c r="V945">
        <v>2</v>
      </c>
      <c r="W945">
        <v>3</v>
      </c>
      <c r="X945">
        <v>13</v>
      </c>
      <c r="Y945">
        <v>14.4</v>
      </c>
      <c r="Z945">
        <v>21</v>
      </c>
      <c r="AA945" s="6" t="s">
        <v>2235</v>
      </c>
      <c r="AB945">
        <f>(Table1[[#This Row],[ast]]/(Table1[[#This Row],[fga]]+(0.44*Table1[[#This Row],[fta]])+Table1[[#This Row],[ast]]+Table1[[#This Row],[tov]]))*100</f>
        <v>32.310177705977381</v>
      </c>
      <c r="AC945">
        <f>(Table1[[#This Row],[pts]]/(Table1[[#This Row],[fga]]+(0.44*Table1[[#This Row],[fta]])+Table1[[#This Row],[tov]]))</f>
        <v>0.77565632458233902</v>
      </c>
      <c r="AD9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0.78125</v>
      </c>
    </row>
    <row r="946" spans="1:30" x14ac:dyDescent="0.25">
      <c r="A946">
        <v>34</v>
      </c>
      <c r="B946" s="1">
        <v>42379</v>
      </c>
      <c r="C946" t="s">
        <v>1075</v>
      </c>
      <c r="D946" t="s">
        <v>27</v>
      </c>
      <c r="E946" t="s">
        <v>54</v>
      </c>
      <c r="F946" t="s">
        <v>77</v>
      </c>
      <c r="G946">
        <v>37</v>
      </c>
      <c r="H946">
        <v>15</v>
      </c>
      <c r="I946">
        <v>22</v>
      </c>
      <c r="J946">
        <v>0.68200000000000005</v>
      </c>
      <c r="K946">
        <v>3</v>
      </c>
      <c r="L946">
        <v>5</v>
      </c>
      <c r="M946">
        <v>0.6</v>
      </c>
      <c r="N946">
        <v>4</v>
      </c>
      <c r="O946">
        <v>6</v>
      </c>
      <c r="P946">
        <v>0.66700000000000004</v>
      </c>
      <c r="Q946">
        <v>0</v>
      </c>
      <c r="R946">
        <v>7</v>
      </c>
      <c r="S946">
        <v>7</v>
      </c>
      <c r="T946">
        <v>9</v>
      </c>
      <c r="U946">
        <v>2</v>
      </c>
      <c r="V946">
        <v>0</v>
      </c>
      <c r="W946">
        <v>2</v>
      </c>
      <c r="X946">
        <v>37</v>
      </c>
      <c r="Y946">
        <v>34.799999999999997</v>
      </c>
      <c r="Z946">
        <v>11</v>
      </c>
      <c r="AA946" s="6" t="s">
        <v>2235</v>
      </c>
      <c r="AB946">
        <f>(Table1[[#This Row],[ast]]/(Table1[[#This Row],[fga]]+(0.44*Table1[[#This Row],[fta]])+Table1[[#This Row],[ast]]+Table1[[#This Row],[tov]]))*100</f>
        <v>25.252525252525253</v>
      </c>
      <c r="AC946">
        <f>(Table1[[#This Row],[pts]]/(Table1[[#This Row],[fga]]+(0.44*Table1[[#This Row],[fta]])+Table1[[#This Row],[tov]]))</f>
        <v>1.3888888888888888</v>
      </c>
      <c r="AD9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1.1891891891891893</v>
      </c>
    </row>
    <row r="947" spans="1:30" x14ac:dyDescent="0.25">
      <c r="A947">
        <v>35</v>
      </c>
      <c r="B947" s="1">
        <v>42381</v>
      </c>
      <c r="C947" t="s">
        <v>1076</v>
      </c>
      <c r="D947" t="s">
        <v>27</v>
      </c>
      <c r="E947" t="s">
        <v>133</v>
      </c>
      <c r="F947" t="s">
        <v>55</v>
      </c>
      <c r="G947">
        <v>42</v>
      </c>
      <c r="H947">
        <v>9</v>
      </c>
      <c r="I947">
        <v>17</v>
      </c>
      <c r="J947">
        <v>0.52900000000000003</v>
      </c>
      <c r="K947">
        <v>3</v>
      </c>
      <c r="L947">
        <v>6</v>
      </c>
      <c r="M947">
        <v>0.5</v>
      </c>
      <c r="N947">
        <v>6</v>
      </c>
      <c r="O947">
        <v>8</v>
      </c>
      <c r="P947">
        <v>0.75</v>
      </c>
      <c r="Q947">
        <v>3</v>
      </c>
      <c r="R947">
        <v>7</v>
      </c>
      <c r="S947">
        <v>10</v>
      </c>
      <c r="T947">
        <v>7</v>
      </c>
      <c r="U947">
        <v>2</v>
      </c>
      <c r="V947">
        <v>0</v>
      </c>
      <c r="W947">
        <v>4</v>
      </c>
      <c r="X947">
        <v>27</v>
      </c>
      <c r="Y947">
        <v>24.2</v>
      </c>
      <c r="Z947">
        <v>2</v>
      </c>
      <c r="AA947" s="6" t="s">
        <v>2235</v>
      </c>
      <c r="AB947">
        <f>(Table1[[#This Row],[ast]]/(Table1[[#This Row],[fga]]+(0.44*Table1[[#This Row],[fta]])+Table1[[#This Row],[ast]]+Table1[[#This Row],[tov]]))*100</f>
        <v>22.208121827411169</v>
      </c>
      <c r="AC947">
        <f>(Table1[[#This Row],[pts]]/(Table1[[#This Row],[fga]]+(0.44*Table1[[#This Row],[fta]])+Table1[[#This Row],[tov]]))</f>
        <v>1.1011419249592169</v>
      </c>
      <c r="AD9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0.76190476190476186</v>
      </c>
    </row>
    <row r="948" spans="1:30" x14ac:dyDescent="0.25">
      <c r="A948">
        <v>36</v>
      </c>
      <c r="B948" s="1">
        <v>42383</v>
      </c>
      <c r="C948" t="s">
        <v>1077</v>
      </c>
      <c r="D948" t="s">
        <v>27</v>
      </c>
      <c r="E948" t="s">
        <v>136</v>
      </c>
      <c r="F948" t="s">
        <v>38</v>
      </c>
      <c r="G948">
        <v>37</v>
      </c>
      <c r="H948">
        <v>9</v>
      </c>
      <c r="I948">
        <v>17</v>
      </c>
      <c r="J948">
        <v>0.52900000000000003</v>
      </c>
      <c r="K948">
        <v>1</v>
      </c>
      <c r="L948">
        <v>3</v>
      </c>
      <c r="M948">
        <v>0.33300000000000002</v>
      </c>
      <c r="N948">
        <v>3</v>
      </c>
      <c r="O948">
        <v>4</v>
      </c>
      <c r="P948">
        <v>0.75</v>
      </c>
      <c r="Q948">
        <v>2</v>
      </c>
      <c r="R948">
        <v>5</v>
      </c>
      <c r="S948">
        <v>7</v>
      </c>
      <c r="T948">
        <v>5</v>
      </c>
      <c r="U948">
        <v>0</v>
      </c>
      <c r="V948">
        <v>0</v>
      </c>
      <c r="W948">
        <v>4</v>
      </c>
      <c r="X948">
        <v>22</v>
      </c>
      <c r="Y948">
        <v>14.1</v>
      </c>
      <c r="Z948">
        <v>9</v>
      </c>
      <c r="AA948" s="6" t="s">
        <v>2234</v>
      </c>
      <c r="AB948">
        <f>(Table1[[#This Row],[ast]]/(Table1[[#This Row],[fga]]+(0.44*Table1[[#This Row],[fta]])+Table1[[#This Row],[ast]]+Table1[[#This Row],[tov]]))*100</f>
        <v>18.011527377521613</v>
      </c>
      <c r="AC948">
        <f>(Table1[[#This Row],[pts]]/(Table1[[#This Row],[fga]]+(0.44*Table1[[#This Row],[fta]])+Table1[[#This Row],[tov]]))</f>
        <v>0.96660808435852363</v>
      </c>
      <c r="AD9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949" spans="1:30" x14ac:dyDescent="0.25">
      <c r="A949">
        <v>37</v>
      </c>
      <c r="B949" s="1">
        <v>42384</v>
      </c>
      <c r="C949" t="s">
        <v>1078</v>
      </c>
      <c r="D949" t="s">
        <v>27</v>
      </c>
      <c r="E949" t="s">
        <v>85</v>
      </c>
      <c r="F949" t="s">
        <v>47</v>
      </c>
      <c r="G949">
        <v>36</v>
      </c>
      <c r="H949">
        <v>7</v>
      </c>
      <c r="I949">
        <v>14</v>
      </c>
      <c r="J949">
        <v>0.5</v>
      </c>
      <c r="K949">
        <v>1</v>
      </c>
      <c r="L949">
        <v>2</v>
      </c>
      <c r="M949">
        <v>0.5</v>
      </c>
      <c r="N949">
        <v>4</v>
      </c>
      <c r="O949">
        <v>6</v>
      </c>
      <c r="P949">
        <v>0.66700000000000004</v>
      </c>
      <c r="Q949">
        <v>2</v>
      </c>
      <c r="R949">
        <v>5</v>
      </c>
      <c r="S949">
        <v>7</v>
      </c>
      <c r="T949">
        <v>7</v>
      </c>
      <c r="U949">
        <v>0</v>
      </c>
      <c r="V949">
        <v>2</v>
      </c>
      <c r="W949">
        <v>4</v>
      </c>
      <c r="X949">
        <v>19</v>
      </c>
      <c r="Y949">
        <v>16</v>
      </c>
      <c r="Z949">
        <v>10</v>
      </c>
      <c r="AA949" s="6" t="s">
        <v>2235</v>
      </c>
      <c r="AB949">
        <f>(Table1[[#This Row],[ast]]/(Table1[[#This Row],[fga]]+(0.44*Table1[[#This Row],[fta]])+Table1[[#This Row],[ast]]+Table1[[#This Row],[tov]]))*100</f>
        <v>25.32561505065123</v>
      </c>
      <c r="AC949">
        <f>(Table1[[#This Row],[pts]]/(Table1[[#This Row],[fga]]+(0.44*Table1[[#This Row],[fta]])+Table1[[#This Row],[tov]]))</f>
        <v>0.9205426356589147</v>
      </c>
      <c r="AD9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950" spans="1:30" x14ac:dyDescent="0.25">
      <c r="A950">
        <v>38</v>
      </c>
      <c r="B950" s="1">
        <v>42387</v>
      </c>
      <c r="C950" t="s">
        <v>1079</v>
      </c>
      <c r="D950" t="s">
        <v>27</v>
      </c>
      <c r="E950" t="s">
        <v>112</v>
      </c>
      <c r="F950" t="s">
        <v>1080</v>
      </c>
      <c r="G950">
        <v>33</v>
      </c>
      <c r="H950">
        <v>7</v>
      </c>
      <c r="I950">
        <v>16</v>
      </c>
      <c r="J950">
        <v>0.438</v>
      </c>
      <c r="K950">
        <v>0</v>
      </c>
      <c r="L950">
        <v>3</v>
      </c>
      <c r="M950">
        <v>0</v>
      </c>
      <c r="N950">
        <v>2</v>
      </c>
      <c r="O950">
        <v>2</v>
      </c>
      <c r="P950">
        <v>1</v>
      </c>
      <c r="Q950">
        <v>1</v>
      </c>
      <c r="R950">
        <v>4</v>
      </c>
      <c r="S950">
        <v>5</v>
      </c>
      <c r="T950">
        <v>5</v>
      </c>
      <c r="U950">
        <v>1</v>
      </c>
      <c r="V950">
        <v>1</v>
      </c>
      <c r="W950">
        <v>3</v>
      </c>
      <c r="X950">
        <v>16</v>
      </c>
      <c r="Y950">
        <v>11.3</v>
      </c>
      <c r="Z950">
        <v>-34</v>
      </c>
      <c r="AA950" s="6" t="s">
        <v>2234</v>
      </c>
      <c r="AB950">
        <f>(Table1[[#This Row],[ast]]/(Table1[[#This Row],[fga]]+(0.44*Table1[[#This Row],[fta]])+Table1[[#This Row],[ast]]+Table1[[#This Row],[tov]]))*100</f>
        <v>20.09646302250804</v>
      </c>
      <c r="AC950">
        <f>(Table1[[#This Row],[pts]]/(Table1[[#This Row],[fga]]+(0.44*Table1[[#This Row],[fta]])+Table1[[#This Row],[tov]]))</f>
        <v>0.8048289738430584</v>
      </c>
      <c r="AD9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0.48484848484848486</v>
      </c>
    </row>
    <row r="951" spans="1:30" x14ac:dyDescent="0.25">
      <c r="A951">
        <v>39</v>
      </c>
      <c r="B951" s="1">
        <v>42389</v>
      </c>
      <c r="C951" t="s">
        <v>1081</v>
      </c>
      <c r="D951" t="s">
        <v>27</v>
      </c>
      <c r="E951" t="s">
        <v>820</v>
      </c>
      <c r="F951" t="s">
        <v>44</v>
      </c>
      <c r="G951">
        <v>29</v>
      </c>
      <c r="H951">
        <v>7</v>
      </c>
      <c r="I951">
        <v>12</v>
      </c>
      <c r="J951">
        <v>0.58299999999999996</v>
      </c>
      <c r="K951">
        <v>1</v>
      </c>
      <c r="L951">
        <v>1</v>
      </c>
      <c r="M951">
        <v>1</v>
      </c>
      <c r="N951">
        <v>2</v>
      </c>
      <c r="O951">
        <v>4</v>
      </c>
      <c r="P951">
        <v>0.5</v>
      </c>
      <c r="Q951">
        <v>0</v>
      </c>
      <c r="R951">
        <v>1</v>
      </c>
      <c r="S951">
        <v>1</v>
      </c>
      <c r="T951">
        <v>5</v>
      </c>
      <c r="U951">
        <v>1</v>
      </c>
      <c r="V951">
        <v>1</v>
      </c>
      <c r="W951">
        <v>4</v>
      </c>
      <c r="X951">
        <v>17</v>
      </c>
      <c r="Y951">
        <v>11.7</v>
      </c>
      <c r="Z951">
        <v>15</v>
      </c>
      <c r="AA951" s="6" t="s">
        <v>2235</v>
      </c>
      <c r="AB951">
        <f>(Table1[[#This Row],[ast]]/(Table1[[#This Row],[fga]]+(0.44*Table1[[#This Row],[fta]])+Table1[[#This Row],[ast]]+Table1[[#This Row],[tov]]))*100</f>
        <v>21.968365553602816</v>
      </c>
      <c r="AC951">
        <f>(Table1[[#This Row],[pts]]/(Table1[[#This Row],[fga]]+(0.44*Table1[[#This Row],[fta]])+Table1[[#This Row],[tov]]))</f>
        <v>0.95720720720720731</v>
      </c>
      <c r="AD9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0.48275862068965519</v>
      </c>
    </row>
    <row r="952" spans="1:30" x14ac:dyDescent="0.25">
      <c r="A952">
        <v>40</v>
      </c>
      <c r="B952" s="1">
        <v>42390</v>
      </c>
      <c r="C952" t="s">
        <v>1082</v>
      </c>
      <c r="D952" t="s">
        <v>27</v>
      </c>
      <c r="E952" t="s">
        <v>57</v>
      </c>
      <c r="F952" t="s">
        <v>44</v>
      </c>
      <c r="G952">
        <v>35</v>
      </c>
      <c r="H952">
        <v>9</v>
      </c>
      <c r="I952">
        <v>17</v>
      </c>
      <c r="J952">
        <v>0.52900000000000003</v>
      </c>
      <c r="K952">
        <v>1</v>
      </c>
      <c r="L952">
        <v>4</v>
      </c>
      <c r="M952">
        <v>0.25</v>
      </c>
      <c r="N952">
        <v>3</v>
      </c>
      <c r="O952">
        <v>5</v>
      </c>
      <c r="P952">
        <v>0.6</v>
      </c>
      <c r="Q952">
        <v>1</v>
      </c>
      <c r="R952">
        <v>4</v>
      </c>
      <c r="S952">
        <v>5</v>
      </c>
      <c r="T952">
        <v>12</v>
      </c>
      <c r="U952">
        <v>0</v>
      </c>
      <c r="V952">
        <v>0</v>
      </c>
      <c r="W952">
        <v>0</v>
      </c>
      <c r="X952">
        <v>22</v>
      </c>
      <c r="Y952">
        <v>21.6</v>
      </c>
      <c r="Z952">
        <v>21</v>
      </c>
      <c r="AA952" s="6" t="s">
        <v>2235</v>
      </c>
      <c r="AB952">
        <f>(Table1[[#This Row],[ast]]/(Table1[[#This Row],[fga]]+(0.44*Table1[[#This Row],[fta]])+Table1[[#This Row],[ast]]+Table1[[#This Row],[tov]]))*100</f>
        <v>38.461538461538467</v>
      </c>
      <c r="AC952">
        <f>(Table1[[#This Row],[pts]]/(Table1[[#This Row],[fga]]+(0.44*Table1[[#This Row],[fta]])+Table1[[#This Row],[tov]]))</f>
        <v>1.1458333333333335</v>
      </c>
      <c r="AD9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0.82857142857142863</v>
      </c>
    </row>
    <row r="953" spans="1:30" x14ac:dyDescent="0.25">
      <c r="A953">
        <v>41</v>
      </c>
      <c r="B953" s="1">
        <v>42392</v>
      </c>
      <c r="C953" t="s">
        <v>1083</v>
      </c>
      <c r="D953" t="s">
        <v>27</v>
      </c>
      <c r="E953" t="s">
        <v>89</v>
      </c>
      <c r="F953" t="s">
        <v>763</v>
      </c>
      <c r="G953">
        <v>40</v>
      </c>
      <c r="H953">
        <v>11</v>
      </c>
      <c r="I953">
        <v>27</v>
      </c>
      <c r="J953">
        <v>0.40699999999999997</v>
      </c>
      <c r="K953">
        <v>0</v>
      </c>
      <c r="L953">
        <v>5</v>
      </c>
      <c r="M953">
        <v>0</v>
      </c>
      <c r="N953">
        <v>4</v>
      </c>
      <c r="O953">
        <v>7</v>
      </c>
      <c r="P953">
        <v>0.57099999999999995</v>
      </c>
      <c r="Q953">
        <v>3</v>
      </c>
      <c r="R953">
        <v>10</v>
      </c>
      <c r="S953">
        <v>13</v>
      </c>
      <c r="T953">
        <v>9</v>
      </c>
      <c r="U953">
        <v>2</v>
      </c>
      <c r="V953">
        <v>1</v>
      </c>
      <c r="W953">
        <v>1</v>
      </c>
      <c r="X953">
        <v>26</v>
      </c>
      <c r="Y953">
        <v>22.2</v>
      </c>
      <c r="Z953">
        <v>-2</v>
      </c>
      <c r="AA953" s="6" t="s">
        <v>2234</v>
      </c>
      <c r="AB953">
        <f>(Table1[[#This Row],[ast]]/(Table1[[#This Row],[fga]]+(0.44*Table1[[#This Row],[fta]])+Table1[[#This Row],[ast]]+Table1[[#This Row],[tov]]))*100</f>
        <v>22.455089820359284</v>
      </c>
      <c r="AC953">
        <f>(Table1[[#This Row],[pts]]/(Table1[[#This Row],[fga]]+(0.44*Table1[[#This Row],[fta]])+Table1[[#This Row],[tov]]))</f>
        <v>0.83655083655083662</v>
      </c>
      <c r="AD9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0.77500000000000002</v>
      </c>
    </row>
    <row r="954" spans="1:30" x14ac:dyDescent="0.25">
      <c r="A954">
        <v>42</v>
      </c>
      <c r="B954" s="1">
        <v>42394</v>
      </c>
      <c r="C954" t="s">
        <v>1084</v>
      </c>
      <c r="D954" t="s">
        <v>27</v>
      </c>
      <c r="E954" t="s">
        <v>62</v>
      </c>
      <c r="F954" t="s">
        <v>87</v>
      </c>
      <c r="G954">
        <v>38</v>
      </c>
      <c r="H954">
        <v>11</v>
      </c>
      <c r="I954">
        <v>15</v>
      </c>
      <c r="J954">
        <v>0.73299999999999998</v>
      </c>
      <c r="K954">
        <v>1</v>
      </c>
      <c r="L954">
        <v>1</v>
      </c>
      <c r="M954">
        <v>1</v>
      </c>
      <c r="N954">
        <v>2</v>
      </c>
      <c r="O954">
        <v>3</v>
      </c>
      <c r="P954">
        <v>0.66700000000000004</v>
      </c>
      <c r="Q954">
        <v>0</v>
      </c>
      <c r="R954">
        <v>4</v>
      </c>
      <c r="S954">
        <v>4</v>
      </c>
      <c r="T954">
        <v>9</v>
      </c>
      <c r="U954">
        <v>1</v>
      </c>
      <c r="V954">
        <v>1</v>
      </c>
      <c r="W954">
        <v>5</v>
      </c>
      <c r="X954">
        <v>25</v>
      </c>
      <c r="Y954">
        <v>21.9</v>
      </c>
      <c r="Z954">
        <v>1</v>
      </c>
      <c r="AA954" s="6" t="s">
        <v>2235</v>
      </c>
      <c r="AB954">
        <f>(Table1[[#This Row],[ast]]/(Table1[[#This Row],[fga]]+(0.44*Table1[[#This Row],[fta]])+Table1[[#This Row],[ast]]+Table1[[#This Row],[tov]]))*100</f>
        <v>29.683377308707126</v>
      </c>
      <c r="AC954">
        <f>(Table1[[#This Row],[pts]]/(Table1[[#This Row],[fga]]+(0.44*Table1[[#This Row],[fta]])+Table1[[#This Row],[tov]]))</f>
        <v>1.1726078799249531</v>
      </c>
      <c r="AD9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955" spans="1:30" x14ac:dyDescent="0.25">
      <c r="A955">
        <v>43</v>
      </c>
      <c r="B955" s="1">
        <v>42396</v>
      </c>
      <c r="C955" t="s">
        <v>1085</v>
      </c>
      <c r="D955" t="s">
        <v>27</v>
      </c>
      <c r="E955" t="s">
        <v>31</v>
      </c>
      <c r="F955" t="s">
        <v>186</v>
      </c>
      <c r="G955">
        <v>31</v>
      </c>
      <c r="H955">
        <v>7</v>
      </c>
      <c r="I955">
        <v>8</v>
      </c>
      <c r="J955">
        <v>0.875</v>
      </c>
      <c r="K955">
        <v>0</v>
      </c>
      <c r="L955">
        <v>1</v>
      </c>
      <c r="M955">
        <v>0</v>
      </c>
      <c r="N955">
        <v>7</v>
      </c>
      <c r="O955">
        <v>7</v>
      </c>
      <c r="P955">
        <v>1</v>
      </c>
      <c r="Q955">
        <v>0</v>
      </c>
      <c r="R955">
        <v>3</v>
      </c>
      <c r="S955">
        <v>3</v>
      </c>
      <c r="T955">
        <v>9</v>
      </c>
      <c r="U955">
        <v>0</v>
      </c>
      <c r="V955">
        <v>0</v>
      </c>
      <c r="W955">
        <v>2</v>
      </c>
      <c r="X955">
        <v>21</v>
      </c>
      <c r="Y955">
        <v>22.6</v>
      </c>
      <c r="Z955">
        <v>16</v>
      </c>
      <c r="AA955" s="6" t="s">
        <v>2235</v>
      </c>
      <c r="AB955">
        <f>(Table1[[#This Row],[ast]]/(Table1[[#This Row],[fga]]+(0.44*Table1[[#This Row],[fta]])+Table1[[#This Row],[ast]]+Table1[[#This Row],[tov]]))*100</f>
        <v>40.760869565217398</v>
      </c>
      <c r="AC955">
        <f>(Table1[[#This Row],[pts]]/(Table1[[#This Row],[fga]]+(0.44*Table1[[#This Row],[fta]])+Table1[[#This Row],[tov]]))</f>
        <v>1.6055045871559632</v>
      </c>
      <c r="AD9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956" spans="1:30" x14ac:dyDescent="0.25">
      <c r="A956">
        <v>44</v>
      </c>
      <c r="B956" s="1">
        <v>42398</v>
      </c>
      <c r="C956" t="s">
        <v>1086</v>
      </c>
      <c r="D956" t="s">
        <v>27</v>
      </c>
      <c r="E956" t="s">
        <v>69</v>
      </c>
      <c r="F956" t="s">
        <v>58</v>
      </c>
      <c r="G956">
        <v>36</v>
      </c>
      <c r="H956">
        <v>7</v>
      </c>
      <c r="I956">
        <v>16</v>
      </c>
      <c r="J956">
        <v>0.438</v>
      </c>
      <c r="K956">
        <v>0</v>
      </c>
      <c r="L956">
        <v>2</v>
      </c>
      <c r="M956">
        <v>0</v>
      </c>
      <c r="N956">
        <v>6</v>
      </c>
      <c r="O956">
        <v>7</v>
      </c>
      <c r="P956">
        <v>0.85699999999999998</v>
      </c>
      <c r="Q956">
        <v>1</v>
      </c>
      <c r="R956">
        <v>8</v>
      </c>
      <c r="S956">
        <v>9</v>
      </c>
      <c r="T956">
        <v>8</v>
      </c>
      <c r="U956">
        <v>1</v>
      </c>
      <c r="V956">
        <v>0</v>
      </c>
      <c r="W956">
        <v>1</v>
      </c>
      <c r="X956">
        <v>20</v>
      </c>
      <c r="Y956">
        <v>18.7</v>
      </c>
      <c r="Z956">
        <v>19</v>
      </c>
      <c r="AA956" s="6" t="s">
        <v>2235</v>
      </c>
      <c r="AB956">
        <f>(Table1[[#This Row],[ast]]/(Table1[[#This Row],[fga]]+(0.44*Table1[[#This Row],[fta]])+Table1[[#This Row],[ast]]+Table1[[#This Row],[tov]]))*100</f>
        <v>28.490028490028489</v>
      </c>
      <c r="AC956">
        <f>(Table1[[#This Row],[pts]]/(Table1[[#This Row],[fga]]+(0.44*Table1[[#This Row],[fta]])+Table1[[#This Row],[tov]]))</f>
        <v>0.99601593625498019</v>
      </c>
      <c r="AD9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957" spans="1:30" x14ac:dyDescent="0.25">
      <c r="A957">
        <v>45</v>
      </c>
      <c r="B957" s="1">
        <v>42399</v>
      </c>
      <c r="C957" t="s">
        <v>1087</v>
      </c>
      <c r="D957" t="s">
        <v>27</v>
      </c>
      <c r="E957" t="s">
        <v>136</v>
      </c>
      <c r="F957" t="s">
        <v>47</v>
      </c>
      <c r="G957">
        <v>34</v>
      </c>
      <c r="H957">
        <v>10</v>
      </c>
      <c r="I957">
        <v>17</v>
      </c>
      <c r="J957">
        <v>0.58799999999999997</v>
      </c>
      <c r="K957">
        <v>0</v>
      </c>
      <c r="L957">
        <v>2</v>
      </c>
      <c r="M957">
        <v>0</v>
      </c>
      <c r="N957">
        <v>9</v>
      </c>
      <c r="O957">
        <v>11</v>
      </c>
      <c r="P957">
        <v>0.81799999999999995</v>
      </c>
      <c r="Q957">
        <v>1</v>
      </c>
      <c r="R957">
        <v>4</v>
      </c>
      <c r="S957">
        <v>5</v>
      </c>
      <c r="T957">
        <v>7</v>
      </c>
      <c r="U957">
        <v>2</v>
      </c>
      <c r="V957">
        <v>2</v>
      </c>
      <c r="W957">
        <v>2</v>
      </c>
      <c r="X957">
        <v>29</v>
      </c>
      <c r="Y957">
        <v>27.7</v>
      </c>
      <c r="Z957">
        <v>14</v>
      </c>
      <c r="AA957" s="6" t="s">
        <v>2235</v>
      </c>
      <c r="AB957">
        <f>(Table1[[#This Row],[ast]]/(Table1[[#This Row],[fga]]+(0.44*Table1[[#This Row],[fta]])+Table1[[#This Row],[ast]]+Table1[[#This Row],[tov]]))*100</f>
        <v>22.697795071335928</v>
      </c>
      <c r="AC957">
        <f>(Table1[[#This Row],[pts]]/(Table1[[#This Row],[fga]]+(0.44*Table1[[#This Row],[fta]])+Table1[[#This Row],[tov]]))</f>
        <v>1.2164429530201342</v>
      </c>
      <c r="AD9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58" spans="1:30" x14ac:dyDescent="0.25">
      <c r="A958">
        <v>46</v>
      </c>
      <c r="B958" s="1">
        <v>42401</v>
      </c>
      <c r="C958" t="s">
        <v>1088</v>
      </c>
      <c r="D958" t="s">
        <v>27</v>
      </c>
      <c r="E958" t="s">
        <v>40</v>
      </c>
      <c r="F958" t="s">
        <v>142</v>
      </c>
      <c r="G958">
        <v>44</v>
      </c>
      <c r="H958">
        <v>9</v>
      </c>
      <c r="I958">
        <v>22</v>
      </c>
      <c r="J958">
        <v>0.40899999999999997</v>
      </c>
      <c r="K958">
        <v>0</v>
      </c>
      <c r="L958">
        <v>5</v>
      </c>
      <c r="M958">
        <v>0</v>
      </c>
      <c r="N958">
        <v>6</v>
      </c>
      <c r="O958">
        <v>10</v>
      </c>
      <c r="P958">
        <v>0.6</v>
      </c>
      <c r="Q958">
        <v>2</v>
      </c>
      <c r="R958">
        <v>10</v>
      </c>
      <c r="S958">
        <v>12</v>
      </c>
      <c r="T958">
        <v>6</v>
      </c>
      <c r="U958">
        <v>2</v>
      </c>
      <c r="V958">
        <v>1</v>
      </c>
      <c r="W958">
        <v>1</v>
      </c>
      <c r="X958">
        <v>24</v>
      </c>
      <c r="Y958">
        <v>20.100000000000001</v>
      </c>
      <c r="Z958">
        <v>-1</v>
      </c>
      <c r="AA958" s="6" t="s">
        <v>2235</v>
      </c>
      <c r="AB958">
        <f>(Table1[[#This Row],[ast]]/(Table1[[#This Row],[fga]]+(0.44*Table1[[#This Row],[fta]])+Table1[[#This Row],[ast]]+Table1[[#This Row],[tov]]))*100</f>
        <v>17.964071856287426</v>
      </c>
      <c r="AC958">
        <f>(Table1[[#This Row],[pts]]/(Table1[[#This Row],[fga]]+(0.44*Table1[[#This Row],[fta]])+Table1[[#This Row],[tov]]))</f>
        <v>0.87591240875912413</v>
      </c>
      <c r="AD9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0.61363636363636365</v>
      </c>
    </row>
    <row r="959" spans="1:30" x14ac:dyDescent="0.25">
      <c r="A959">
        <v>47</v>
      </c>
      <c r="B959" s="1">
        <v>42403</v>
      </c>
      <c r="C959" t="s">
        <v>1089</v>
      </c>
      <c r="D959" t="s">
        <v>27</v>
      </c>
      <c r="E959" t="s">
        <v>993</v>
      </c>
      <c r="F959" t="s">
        <v>32</v>
      </c>
      <c r="G959">
        <v>39</v>
      </c>
      <c r="H959">
        <v>10</v>
      </c>
      <c r="I959">
        <v>21</v>
      </c>
      <c r="J959">
        <v>0.47599999999999998</v>
      </c>
      <c r="K959">
        <v>0</v>
      </c>
      <c r="L959">
        <v>3</v>
      </c>
      <c r="M959">
        <v>0</v>
      </c>
      <c r="N959">
        <v>3</v>
      </c>
      <c r="O959">
        <v>5</v>
      </c>
      <c r="P959">
        <v>0.6</v>
      </c>
      <c r="Q959">
        <v>0</v>
      </c>
      <c r="R959">
        <v>6</v>
      </c>
      <c r="S959">
        <v>6</v>
      </c>
      <c r="T959">
        <v>6</v>
      </c>
      <c r="U959">
        <v>1</v>
      </c>
      <c r="V959">
        <v>2</v>
      </c>
      <c r="W959">
        <v>1</v>
      </c>
      <c r="X959">
        <v>23</v>
      </c>
      <c r="Y959">
        <v>18.5</v>
      </c>
      <c r="Z959">
        <v>-9</v>
      </c>
      <c r="AA959" s="6" t="s">
        <v>2234</v>
      </c>
      <c r="AB959">
        <f>(Table1[[#This Row],[ast]]/(Table1[[#This Row],[fga]]+(0.44*Table1[[#This Row],[fta]])+Table1[[#This Row],[ast]]+Table1[[#This Row],[tov]]))*100</f>
        <v>19.867549668874172</v>
      </c>
      <c r="AC959">
        <f>(Table1[[#This Row],[pts]]/(Table1[[#This Row],[fga]]+(0.44*Table1[[#This Row],[fta]])+Table1[[#This Row],[tov]]))</f>
        <v>0.95041322314049592</v>
      </c>
      <c r="AD9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960" spans="1:30" x14ac:dyDescent="0.25">
      <c r="A960">
        <v>48</v>
      </c>
      <c r="B960" s="1">
        <v>42405</v>
      </c>
      <c r="C960" t="s">
        <v>1090</v>
      </c>
      <c r="D960" t="s">
        <v>27</v>
      </c>
      <c r="E960" t="s">
        <v>52</v>
      </c>
      <c r="F960" t="s">
        <v>41</v>
      </c>
      <c r="G960">
        <v>38</v>
      </c>
      <c r="H960">
        <v>9</v>
      </c>
      <c r="I960">
        <v>23</v>
      </c>
      <c r="J960">
        <v>0.39100000000000001</v>
      </c>
      <c r="K960">
        <v>0</v>
      </c>
      <c r="L960">
        <v>5</v>
      </c>
      <c r="M960">
        <v>0</v>
      </c>
      <c r="N960">
        <v>12</v>
      </c>
      <c r="O960">
        <v>17</v>
      </c>
      <c r="P960">
        <v>0.70599999999999996</v>
      </c>
      <c r="Q960">
        <v>3</v>
      </c>
      <c r="R960">
        <v>4</v>
      </c>
      <c r="S960">
        <v>7</v>
      </c>
      <c r="T960">
        <v>4</v>
      </c>
      <c r="U960">
        <v>2</v>
      </c>
      <c r="V960">
        <v>1</v>
      </c>
      <c r="W960">
        <v>6</v>
      </c>
      <c r="X960">
        <v>30</v>
      </c>
      <c r="Y960">
        <v>17.5</v>
      </c>
      <c r="Z960">
        <v>-7</v>
      </c>
      <c r="AA960" s="6" t="s">
        <v>2234</v>
      </c>
      <c r="AB960">
        <f>(Table1[[#This Row],[ast]]/(Table1[[#This Row],[fga]]+(0.44*Table1[[#This Row],[fta]])+Table1[[#This Row],[ast]]+Table1[[#This Row],[tov]]))*100</f>
        <v>9.8814229249011838</v>
      </c>
      <c r="AC960">
        <f>(Table1[[#This Row],[pts]]/(Table1[[#This Row],[fga]]+(0.44*Table1[[#This Row],[fta]])+Table1[[#This Row],[tov]]))</f>
        <v>0.82236842105263153</v>
      </c>
      <c r="AD9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961" spans="1:30" x14ac:dyDescent="0.25">
      <c r="A961">
        <v>49</v>
      </c>
      <c r="B961" s="1">
        <v>42406</v>
      </c>
      <c r="C961" t="s">
        <v>1091</v>
      </c>
      <c r="D961" t="s">
        <v>27</v>
      </c>
      <c r="E961" t="s">
        <v>927</v>
      </c>
      <c r="F961" t="s">
        <v>244</v>
      </c>
      <c r="G961">
        <v>37</v>
      </c>
      <c r="H961">
        <v>11</v>
      </c>
      <c r="I961">
        <v>20</v>
      </c>
      <c r="J961">
        <v>0.55000000000000004</v>
      </c>
      <c r="K961">
        <v>2</v>
      </c>
      <c r="L961">
        <v>5</v>
      </c>
      <c r="M961">
        <v>0.4</v>
      </c>
      <c r="N961">
        <v>3</v>
      </c>
      <c r="O961">
        <v>3</v>
      </c>
      <c r="P961">
        <v>1</v>
      </c>
      <c r="Q961">
        <v>0</v>
      </c>
      <c r="R961">
        <v>3</v>
      </c>
      <c r="S961">
        <v>3</v>
      </c>
      <c r="T961">
        <v>8</v>
      </c>
      <c r="U961">
        <v>1</v>
      </c>
      <c r="V961">
        <v>0</v>
      </c>
      <c r="W961">
        <v>2</v>
      </c>
      <c r="X961">
        <v>27</v>
      </c>
      <c r="Y961">
        <v>22.1</v>
      </c>
      <c r="Z961">
        <v>8</v>
      </c>
      <c r="AA961" s="6" t="s">
        <v>2235</v>
      </c>
      <c r="AB961">
        <f>(Table1[[#This Row],[ast]]/(Table1[[#This Row],[fga]]+(0.44*Table1[[#This Row],[fta]])+Table1[[#This Row],[ast]]+Table1[[#This Row],[tov]]))*100</f>
        <v>25.542784163473819</v>
      </c>
      <c r="AC961">
        <f>(Table1[[#This Row],[pts]]/(Table1[[#This Row],[fga]]+(0.44*Table1[[#This Row],[fta]])+Table1[[#This Row],[tov]]))</f>
        <v>1.1578044596912522</v>
      </c>
      <c r="AD9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962" spans="1:30" x14ac:dyDescent="0.25">
      <c r="A962">
        <v>50</v>
      </c>
      <c r="B962" s="1">
        <v>42408</v>
      </c>
      <c r="C962" t="s">
        <v>1092</v>
      </c>
      <c r="D962" t="s">
        <v>27</v>
      </c>
      <c r="E962" t="s">
        <v>28</v>
      </c>
      <c r="F962" t="s">
        <v>253</v>
      </c>
      <c r="G962">
        <v>31</v>
      </c>
      <c r="H962">
        <v>8</v>
      </c>
      <c r="I962">
        <v>16</v>
      </c>
      <c r="J962">
        <v>0.5</v>
      </c>
      <c r="K962">
        <v>1</v>
      </c>
      <c r="L962">
        <v>2</v>
      </c>
      <c r="M962">
        <v>0.5</v>
      </c>
      <c r="N962">
        <v>4</v>
      </c>
      <c r="O962">
        <v>5</v>
      </c>
      <c r="P962">
        <v>0.8</v>
      </c>
      <c r="Q962">
        <v>1</v>
      </c>
      <c r="R962">
        <v>9</v>
      </c>
      <c r="S962">
        <v>10</v>
      </c>
      <c r="T962">
        <v>10</v>
      </c>
      <c r="U962">
        <v>2</v>
      </c>
      <c r="V962">
        <v>1</v>
      </c>
      <c r="W962">
        <v>4</v>
      </c>
      <c r="X962">
        <v>21</v>
      </c>
      <c r="Y962">
        <v>21.3</v>
      </c>
      <c r="Z962">
        <v>16</v>
      </c>
      <c r="AA962" s="6" t="s">
        <v>2235</v>
      </c>
      <c r="AB962">
        <f>(Table1[[#This Row],[ast]]/(Table1[[#This Row],[fga]]+(0.44*Table1[[#This Row],[fta]])+Table1[[#This Row],[ast]]+Table1[[#This Row],[tov]]))*100</f>
        <v>31.05590062111801</v>
      </c>
      <c r="AC962">
        <f>(Table1[[#This Row],[pts]]/(Table1[[#This Row],[fga]]+(0.44*Table1[[#This Row],[fta]])+Table1[[#This Row],[tov]]))</f>
        <v>0.94594594594594594</v>
      </c>
      <c r="AD9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63" spans="1:30" x14ac:dyDescent="0.25">
      <c r="A963">
        <v>51</v>
      </c>
      <c r="B963" s="1">
        <v>42410</v>
      </c>
      <c r="C963" t="s">
        <v>1093</v>
      </c>
      <c r="D963" t="s">
        <v>27</v>
      </c>
      <c r="E963" t="s">
        <v>108</v>
      </c>
      <c r="F963" t="s">
        <v>81</v>
      </c>
      <c r="G963">
        <v>37</v>
      </c>
      <c r="H963">
        <v>12</v>
      </c>
      <c r="I963">
        <v>22</v>
      </c>
      <c r="J963">
        <v>0.54500000000000004</v>
      </c>
      <c r="K963">
        <v>3</v>
      </c>
      <c r="L963">
        <v>6</v>
      </c>
      <c r="M963">
        <v>0.5</v>
      </c>
      <c r="N963">
        <v>2</v>
      </c>
      <c r="O963">
        <v>5</v>
      </c>
      <c r="P963">
        <v>0.4</v>
      </c>
      <c r="Q963">
        <v>1</v>
      </c>
      <c r="R963">
        <v>6</v>
      </c>
      <c r="S963">
        <v>7</v>
      </c>
      <c r="T963">
        <v>11</v>
      </c>
      <c r="U963">
        <v>1</v>
      </c>
      <c r="V963">
        <v>0</v>
      </c>
      <c r="W963">
        <v>1</v>
      </c>
      <c r="X963">
        <v>29</v>
      </c>
      <c r="Y963">
        <v>27</v>
      </c>
      <c r="Z963">
        <v>16</v>
      </c>
      <c r="AA963" s="6" t="s">
        <v>2235</v>
      </c>
      <c r="AB963">
        <f>(Table1[[#This Row],[ast]]/(Table1[[#This Row],[fga]]+(0.44*Table1[[#This Row],[fta]])+Table1[[#This Row],[ast]]+Table1[[#This Row],[tov]]))*100</f>
        <v>30.386740331491712</v>
      </c>
      <c r="AC963">
        <f>(Table1[[#This Row],[pts]]/(Table1[[#This Row],[fga]]+(0.44*Table1[[#This Row],[fta]])+Table1[[#This Row],[tov]]))</f>
        <v>1.1507936507936509</v>
      </c>
      <c r="AD9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964" spans="1:30" x14ac:dyDescent="0.25">
      <c r="A964">
        <v>52</v>
      </c>
      <c r="B964" s="1">
        <v>42418</v>
      </c>
      <c r="C964" t="s">
        <v>1094</v>
      </c>
      <c r="D964" t="s">
        <v>27</v>
      </c>
      <c r="E964" t="s">
        <v>89</v>
      </c>
      <c r="F964" t="s">
        <v>91</v>
      </c>
      <c r="G964">
        <v>35</v>
      </c>
      <c r="H964">
        <v>11</v>
      </c>
      <c r="I964">
        <v>19</v>
      </c>
      <c r="J964">
        <v>0.57899999999999996</v>
      </c>
      <c r="K964">
        <v>0</v>
      </c>
      <c r="L964">
        <v>2</v>
      </c>
      <c r="M964">
        <v>0</v>
      </c>
      <c r="N964">
        <v>3</v>
      </c>
      <c r="O964">
        <v>3</v>
      </c>
      <c r="P964">
        <v>1</v>
      </c>
      <c r="Q964">
        <v>2</v>
      </c>
      <c r="R964">
        <v>7</v>
      </c>
      <c r="S964">
        <v>9</v>
      </c>
      <c r="T964">
        <v>9</v>
      </c>
      <c r="U964">
        <v>0</v>
      </c>
      <c r="V964">
        <v>1</v>
      </c>
      <c r="W964">
        <v>2</v>
      </c>
      <c r="X964">
        <v>25</v>
      </c>
      <c r="Y964">
        <v>23.4</v>
      </c>
      <c r="Z964">
        <v>13</v>
      </c>
      <c r="AA964" s="6" t="s">
        <v>2235</v>
      </c>
      <c r="AB964">
        <f>(Table1[[#This Row],[ast]]/(Table1[[#This Row],[fga]]+(0.44*Table1[[#This Row],[fta]])+Table1[[#This Row],[ast]]+Table1[[#This Row],[tov]]))*100</f>
        <v>28.735632183908045</v>
      </c>
      <c r="AC964">
        <f>(Table1[[#This Row],[pts]]/(Table1[[#This Row],[fga]]+(0.44*Table1[[#This Row],[fta]])+Table1[[#This Row],[tov]]))</f>
        <v>1.1200716845878136</v>
      </c>
      <c r="AD9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0.97142857142857142</v>
      </c>
    </row>
    <row r="965" spans="1:30" x14ac:dyDescent="0.25">
      <c r="A965">
        <v>53</v>
      </c>
      <c r="B965" s="1">
        <v>42421</v>
      </c>
      <c r="C965" t="s">
        <v>1095</v>
      </c>
      <c r="D965" t="s">
        <v>27</v>
      </c>
      <c r="E965" t="s">
        <v>526</v>
      </c>
      <c r="F965" t="s">
        <v>409</v>
      </c>
      <c r="G965">
        <v>38</v>
      </c>
      <c r="H965">
        <v>11</v>
      </c>
      <c r="I965">
        <v>22</v>
      </c>
      <c r="J965">
        <v>0.5</v>
      </c>
      <c r="K965">
        <v>2</v>
      </c>
      <c r="L965">
        <v>5</v>
      </c>
      <c r="M965">
        <v>0.4</v>
      </c>
      <c r="N965">
        <v>1</v>
      </c>
      <c r="O965">
        <v>1</v>
      </c>
      <c r="P965">
        <v>1</v>
      </c>
      <c r="Q965">
        <v>3</v>
      </c>
      <c r="R965">
        <v>4</v>
      </c>
      <c r="S965">
        <v>7</v>
      </c>
      <c r="T965">
        <v>11</v>
      </c>
      <c r="U965">
        <v>3</v>
      </c>
      <c r="V965">
        <v>0</v>
      </c>
      <c r="W965">
        <v>5</v>
      </c>
      <c r="X965">
        <v>25</v>
      </c>
      <c r="Y965">
        <v>21.8</v>
      </c>
      <c r="Z965">
        <v>22</v>
      </c>
      <c r="AA965" s="6" t="s">
        <v>2235</v>
      </c>
      <c r="AB965">
        <f>(Table1[[#This Row],[ast]]/(Table1[[#This Row],[fga]]+(0.44*Table1[[#This Row],[fta]])+Table1[[#This Row],[ast]]+Table1[[#This Row],[tov]]))*100</f>
        <v>28.616024973985432</v>
      </c>
      <c r="AC965">
        <f>(Table1[[#This Row],[pts]]/(Table1[[#This Row],[fga]]+(0.44*Table1[[#This Row],[fta]])+Table1[[#This Row],[tov]]))</f>
        <v>0.91107871720116618</v>
      </c>
      <c r="AD9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966" spans="1:30" x14ac:dyDescent="0.25">
      <c r="A966">
        <v>54</v>
      </c>
      <c r="B966" s="1">
        <v>42422</v>
      </c>
      <c r="C966" t="s">
        <v>1096</v>
      </c>
      <c r="D966" t="s">
        <v>27</v>
      </c>
      <c r="E966" t="s">
        <v>69</v>
      </c>
      <c r="F966" t="s">
        <v>159</v>
      </c>
      <c r="G966">
        <v>38</v>
      </c>
      <c r="H966">
        <v>5</v>
      </c>
      <c r="I966">
        <v>18</v>
      </c>
      <c r="J966">
        <v>0.27800000000000002</v>
      </c>
      <c r="K966">
        <v>0</v>
      </c>
      <c r="L966">
        <v>4</v>
      </c>
      <c r="M966">
        <v>0</v>
      </c>
      <c r="N966">
        <v>2</v>
      </c>
      <c r="O966">
        <v>2</v>
      </c>
      <c r="P966">
        <v>1</v>
      </c>
      <c r="Q966">
        <v>1</v>
      </c>
      <c r="R966">
        <v>7</v>
      </c>
      <c r="S966">
        <v>8</v>
      </c>
      <c r="T966">
        <v>5</v>
      </c>
      <c r="U966">
        <v>3</v>
      </c>
      <c r="V966">
        <v>0</v>
      </c>
      <c r="W966">
        <v>6</v>
      </c>
      <c r="X966">
        <v>12</v>
      </c>
      <c r="Y966">
        <v>3.9</v>
      </c>
      <c r="Z966">
        <v>-4</v>
      </c>
      <c r="AA966" s="6" t="s">
        <v>2234</v>
      </c>
      <c r="AB966">
        <f>(Table1[[#This Row],[ast]]/(Table1[[#This Row],[fga]]+(0.44*Table1[[#This Row],[fta]])+Table1[[#This Row],[ast]]+Table1[[#This Row],[tov]]))*100</f>
        <v>16.733601070950467</v>
      </c>
      <c r="AC966">
        <f>(Table1[[#This Row],[pts]]/(Table1[[#This Row],[fga]]+(0.44*Table1[[#This Row],[fta]])+Table1[[#This Row],[tov]]))</f>
        <v>0.48231511254019294</v>
      </c>
      <c r="AD9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0.23684210526315788</v>
      </c>
    </row>
    <row r="967" spans="1:30" x14ac:dyDescent="0.25">
      <c r="A967">
        <v>55</v>
      </c>
      <c r="B967" s="1">
        <v>42424</v>
      </c>
      <c r="C967" t="s">
        <v>1097</v>
      </c>
      <c r="D967" t="s">
        <v>27</v>
      </c>
      <c r="E967" t="s">
        <v>993</v>
      </c>
      <c r="F967" t="s">
        <v>91</v>
      </c>
      <c r="G967">
        <v>30</v>
      </c>
      <c r="H967">
        <v>8</v>
      </c>
      <c r="I967">
        <v>13</v>
      </c>
      <c r="J967">
        <v>0.61499999999999999</v>
      </c>
      <c r="K967">
        <v>2</v>
      </c>
      <c r="L967">
        <v>4</v>
      </c>
      <c r="M967">
        <v>0.5</v>
      </c>
      <c r="N967">
        <v>5</v>
      </c>
      <c r="O967">
        <v>8</v>
      </c>
      <c r="P967">
        <v>0.625</v>
      </c>
      <c r="Q967">
        <v>1</v>
      </c>
      <c r="R967">
        <v>6</v>
      </c>
      <c r="S967">
        <v>7</v>
      </c>
      <c r="T967">
        <v>7</v>
      </c>
      <c r="U967">
        <v>2</v>
      </c>
      <c r="V967">
        <v>0</v>
      </c>
      <c r="W967">
        <v>2</v>
      </c>
      <c r="X967">
        <v>23</v>
      </c>
      <c r="Y967">
        <v>22.9</v>
      </c>
      <c r="Z967">
        <v>4</v>
      </c>
      <c r="AA967" s="6" t="s">
        <v>2235</v>
      </c>
      <c r="AB967">
        <f>(Table1[[#This Row],[ast]]/(Table1[[#This Row],[fga]]+(0.44*Table1[[#This Row],[fta]])+Table1[[#This Row],[ast]]+Table1[[#This Row],[tov]]))*100</f>
        <v>27.429467084639498</v>
      </c>
      <c r="AC967">
        <f>(Table1[[#This Row],[pts]]/(Table1[[#This Row],[fga]]+(0.44*Table1[[#This Row],[fta]])+Table1[[#This Row],[tov]]))</f>
        <v>1.2419006479481642</v>
      </c>
      <c r="AD9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0.96666666666666667</v>
      </c>
    </row>
    <row r="968" spans="1:30" x14ac:dyDescent="0.25">
      <c r="A968">
        <v>56</v>
      </c>
      <c r="B968" s="1">
        <v>42426</v>
      </c>
      <c r="C968" t="s">
        <v>1098</v>
      </c>
      <c r="D968" t="s">
        <v>27</v>
      </c>
      <c r="E968" t="s">
        <v>79</v>
      </c>
      <c r="F968" t="s">
        <v>202</v>
      </c>
      <c r="G968">
        <v>40</v>
      </c>
      <c r="H968">
        <v>9</v>
      </c>
      <c r="I968">
        <v>18</v>
      </c>
      <c r="J968">
        <v>0.5</v>
      </c>
      <c r="K968">
        <v>2</v>
      </c>
      <c r="L968">
        <v>4</v>
      </c>
      <c r="M968">
        <v>0.5</v>
      </c>
      <c r="N968">
        <v>5</v>
      </c>
      <c r="O968">
        <v>9</v>
      </c>
      <c r="P968">
        <v>0.55600000000000005</v>
      </c>
      <c r="Q968">
        <v>1</v>
      </c>
      <c r="R968">
        <v>7</v>
      </c>
      <c r="S968">
        <v>8</v>
      </c>
      <c r="T968">
        <v>7</v>
      </c>
      <c r="U968">
        <v>1</v>
      </c>
      <c r="V968">
        <v>0</v>
      </c>
      <c r="W968">
        <v>6</v>
      </c>
      <c r="X968">
        <v>25</v>
      </c>
      <c r="Y968">
        <v>16.3</v>
      </c>
      <c r="Z968">
        <v>10</v>
      </c>
      <c r="AA968" s="6" t="s">
        <v>2234</v>
      </c>
      <c r="AB968">
        <f>(Table1[[#This Row],[ast]]/(Table1[[#This Row],[fga]]+(0.44*Table1[[#This Row],[fta]])+Table1[[#This Row],[ast]]+Table1[[#This Row],[tov]]))*100</f>
        <v>20.022883295194507</v>
      </c>
      <c r="AC968">
        <f>(Table1[[#This Row],[pts]]/(Table1[[#This Row],[fga]]+(0.44*Table1[[#This Row],[fta]])+Table1[[#This Row],[tov]]))</f>
        <v>0.89413447782546496</v>
      </c>
      <c r="AD9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0.55000000000000004</v>
      </c>
    </row>
    <row r="969" spans="1:30" x14ac:dyDescent="0.25">
      <c r="A969">
        <v>57</v>
      </c>
      <c r="B969" s="1">
        <v>42429</v>
      </c>
      <c r="C969" t="s">
        <v>1099</v>
      </c>
      <c r="D969" t="s">
        <v>27</v>
      </c>
      <c r="E969" t="s">
        <v>40</v>
      </c>
      <c r="F969" t="s">
        <v>123</v>
      </c>
      <c r="G969">
        <v>37</v>
      </c>
      <c r="H969">
        <v>14</v>
      </c>
      <c r="I969">
        <v>22</v>
      </c>
      <c r="J969">
        <v>0.63600000000000001</v>
      </c>
      <c r="K969">
        <v>2</v>
      </c>
      <c r="L969">
        <v>4</v>
      </c>
      <c r="M969">
        <v>0.5</v>
      </c>
      <c r="N969">
        <v>3</v>
      </c>
      <c r="O969">
        <v>5</v>
      </c>
      <c r="P969">
        <v>0.6</v>
      </c>
      <c r="Q969">
        <v>0</v>
      </c>
      <c r="R969">
        <v>5</v>
      </c>
      <c r="S969">
        <v>5</v>
      </c>
      <c r="T969">
        <v>4</v>
      </c>
      <c r="U969">
        <v>2</v>
      </c>
      <c r="V969">
        <v>0</v>
      </c>
      <c r="W969">
        <v>5</v>
      </c>
      <c r="X969">
        <v>33</v>
      </c>
      <c r="Y969">
        <v>22.9</v>
      </c>
      <c r="Z969">
        <v>12</v>
      </c>
      <c r="AA969" s="6" t="s">
        <v>2235</v>
      </c>
      <c r="AB969">
        <f>(Table1[[#This Row],[ast]]/(Table1[[#This Row],[fga]]+(0.44*Table1[[#This Row],[fta]])+Table1[[#This Row],[ast]]+Table1[[#This Row],[tov]]))*100</f>
        <v>12.048192771084336</v>
      </c>
      <c r="AC969">
        <f>(Table1[[#This Row],[pts]]/(Table1[[#This Row],[fga]]+(0.44*Table1[[#This Row],[fta]])+Table1[[#This Row],[tov]]))</f>
        <v>1.1301369863013699</v>
      </c>
      <c r="AD9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970" spans="1:30" x14ac:dyDescent="0.25">
      <c r="A970">
        <v>58</v>
      </c>
      <c r="B970" s="1">
        <v>42433</v>
      </c>
      <c r="C970" t="s">
        <v>1100</v>
      </c>
      <c r="D970" t="s">
        <v>27</v>
      </c>
      <c r="E970" t="s">
        <v>43</v>
      </c>
      <c r="F970" t="s">
        <v>209</v>
      </c>
      <c r="G970">
        <v>30</v>
      </c>
      <c r="H970">
        <v>7</v>
      </c>
      <c r="I970">
        <v>18</v>
      </c>
      <c r="J970">
        <v>0.38900000000000001</v>
      </c>
      <c r="K970">
        <v>1</v>
      </c>
      <c r="L970">
        <v>4</v>
      </c>
      <c r="M970">
        <v>0.25</v>
      </c>
      <c r="N970">
        <v>4</v>
      </c>
      <c r="O970">
        <v>4</v>
      </c>
      <c r="P970">
        <v>1</v>
      </c>
      <c r="Q970">
        <v>1</v>
      </c>
      <c r="R970">
        <v>12</v>
      </c>
      <c r="S970">
        <v>13</v>
      </c>
      <c r="T970">
        <v>8</v>
      </c>
      <c r="U970">
        <v>3</v>
      </c>
      <c r="V970">
        <v>0</v>
      </c>
      <c r="W970">
        <v>1</v>
      </c>
      <c r="X970">
        <v>19</v>
      </c>
      <c r="Y970">
        <v>20.7</v>
      </c>
      <c r="Z970">
        <v>15</v>
      </c>
      <c r="AA970" s="6" t="s">
        <v>2235</v>
      </c>
      <c r="AB970">
        <f>(Table1[[#This Row],[ast]]/(Table1[[#This Row],[fga]]+(0.44*Table1[[#This Row],[fta]])+Table1[[#This Row],[ast]]+Table1[[#This Row],[tov]]))*100</f>
        <v>27.816411682892905</v>
      </c>
      <c r="AC970">
        <f>(Table1[[#This Row],[pts]]/(Table1[[#This Row],[fga]]+(0.44*Table1[[#This Row],[fta]])+Table1[[#This Row],[tov]]))</f>
        <v>0.91522157996146425</v>
      </c>
      <c r="AD9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1.0333333333333334</v>
      </c>
    </row>
    <row r="971" spans="1:30" x14ac:dyDescent="0.25">
      <c r="A971">
        <v>59</v>
      </c>
      <c r="B971" s="1">
        <v>42434</v>
      </c>
      <c r="C971" t="s">
        <v>1101</v>
      </c>
      <c r="D971" t="s">
        <v>27</v>
      </c>
      <c r="E971" t="s">
        <v>52</v>
      </c>
      <c r="F971" t="s">
        <v>179</v>
      </c>
      <c r="G971">
        <v>36</v>
      </c>
      <c r="H971">
        <v>11</v>
      </c>
      <c r="I971">
        <v>20</v>
      </c>
      <c r="J971">
        <v>0.55000000000000004</v>
      </c>
      <c r="K971">
        <v>1</v>
      </c>
      <c r="L971">
        <v>4</v>
      </c>
      <c r="M971">
        <v>0.25</v>
      </c>
      <c r="N971">
        <v>5</v>
      </c>
      <c r="O971">
        <v>9</v>
      </c>
      <c r="P971">
        <v>0.55600000000000005</v>
      </c>
      <c r="Q971">
        <v>4</v>
      </c>
      <c r="R971">
        <v>7</v>
      </c>
      <c r="S971">
        <v>11</v>
      </c>
      <c r="T971">
        <v>8</v>
      </c>
      <c r="U971">
        <v>2</v>
      </c>
      <c r="V971">
        <v>1</v>
      </c>
      <c r="W971">
        <v>4</v>
      </c>
      <c r="X971">
        <v>28</v>
      </c>
      <c r="Y971">
        <v>25.2</v>
      </c>
      <c r="Z971">
        <v>4</v>
      </c>
      <c r="AA971" s="6" t="s">
        <v>2235</v>
      </c>
      <c r="AB971">
        <f>(Table1[[#This Row],[ast]]/(Table1[[#This Row],[fga]]+(0.44*Table1[[#This Row],[fta]])+Table1[[#This Row],[ast]]+Table1[[#This Row],[tov]]))*100</f>
        <v>22.246941045606228</v>
      </c>
      <c r="AC971">
        <f>(Table1[[#This Row],[pts]]/(Table1[[#This Row],[fga]]+(0.44*Table1[[#This Row],[fta]])+Table1[[#This Row],[tov]]))</f>
        <v>1.0014306151645207</v>
      </c>
      <c r="AD9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0.91666666666666663</v>
      </c>
    </row>
    <row r="972" spans="1:30" x14ac:dyDescent="0.25">
      <c r="A972">
        <v>60</v>
      </c>
      <c r="B972" s="1">
        <v>42436</v>
      </c>
      <c r="C972" t="s">
        <v>1102</v>
      </c>
      <c r="D972" t="s">
        <v>27</v>
      </c>
      <c r="E972" t="s">
        <v>71</v>
      </c>
      <c r="F972" t="s">
        <v>98</v>
      </c>
      <c r="G972">
        <v>38</v>
      </c>
      <c r="H972">
        <v>11</v>
      </c>
      <c r="I972">
        <v>19</v>
      </c>
      <c r="J972">
        <v>0.57899999999999996</v>
      </c>
      <c r="K972">
        <v>2</v>
      </c>
      <c r="L972">
        <v>4</v>
      </c>
      <c r="M972">
        <v>0.5</v>
      </c>
      <c r="N972">
        <v>4</v>
      </c>
      <c r="O972">
        <v>5</v>
      </c>
      <c r="P972">
        <v>0.8</v>
      </c>
      <c r="Q972">
        <v>2</v>
      </c>
      <c r="R972">
        <v>7</v>
      </c>
      <c r="S972">
        <v>9</v>
      </c>
      <c r="T972">
        <v>5</v>
      </c>
      <c r="U972">
        <v>1</v>
      </c>
      <c r="V972">
        <v>0</v>
      </c>
      <c r="W972">
        <v>4</v>
      </c>
      <c r="X972">
        <v>28</v>
      </c>
      <c r="Y972">
        <v>21.9</v>
      </c>
      <c r="Z972">
        <v>-9</v>
      </c>
      <c r="AA972" s="6" t="s">
        <v>2234</v>
      </c>
      <c r="AB972">
        <f>(Table1[[#This Row],[ast]]/(Table1[[#This Row],[fga]]+(0.44*Table1[[#This Row],[fta]])+Table1[[#This Row],[ast]]+Table1[[#This Row],[tov]]))*100</f>
        <v>16.556291390728479</v>
      </c>
      <c r="AC972">
        <f>(Table1[[#This Row],[pts]]/(Table1[[#This Row],[fga]]+(0.44*Table1[[#This Row],[fta]])+Table1[[#This Row],[tov]]))</f>
        <v>1.1111111111111112</v>
      </c>
      <c r="AD9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0.78947368421052633</v>
      </c>
    </row>
    <row r="973" spans="1:30" x14ac:dyDescent="0.25">
      <c r="A973">
        <v>61</v>
      </c>
      <c r="B973" s="1">
        <v>42438</v>
      </c>
      <c r="C973" t="s">
        <v>1103</v>
      </c>
      <c r="D973" t="s">
        <v>27</v>
      </c>
      <c r="E973" t="s">
        <v>28</v>
      </c>
      <c r="F973" t="s">
        <v>81</v>
      </c>
      <c r="G973">
        <v>37</v>
      </c>
      <c r="H973">
        <v>8</v>
      </c>
      <c r="I973">
        <v>19</v>
      </c>
      <c r="J973">
        <v>0.42099999999999999</v>
      </c>
      <c r="K973">
        <v>1</v>
      </c>
      <c r="L973">
        <v>5</v>
      </c>
      <c r="M973">
        <v>0.2</v>
      </c>
      <c r="N973">
        <v>8</v>
      </c>
      <c r="O973">
        <v>9</v>
      </c>
      <c r="P973">
        <v>0.88900000000000001</v>
      </c>
      <c r="Q973">
        <v>4</v>
      </c>
      <c r="R973">
        <v>7</v>
      </c>
      <c r="S973">
        <v>11</v>
      </c>
      <c r="T973">
        <v>6</v>
      </c>
      <c r="U973">
        <v>0</v>
      </c>
      <c r="V973">
        <v>0</v>
      </c>
      <c r="W973">
        <v>5</v>
      </c>
      <c r="X973">
        <v>25</v>
      </c>
      <c r="Y973">
        <v>18.2</v>
      </c>
      <c r="Z973">
        <v>16</v>
      </c>
      <c r="AA973" s="6" t="s">
        <v>2235</v>
      </c>
      <c r="AB973">
        <f>(Table1[[#This Row],[ast]]/(Table1[[#This Row],[fga]]+(0.44*Table1[[#This Row],[fta]])+Table1[[#This Row],[ast]]+Table1[[#This Row],[tov]]))*100</f>
        <v>17.667844522968199</v>
      </c>
      <c r="AC973">
        <f>(Table1[[#This Row],[pts]]/(Table1[[#This Row],[fga]]+(0.44*Table1[[#This Row],[fta]])+Table1[[#This Row],[tov]]))</f>
        <v>0.89413447782546496</v>
      </c>
      <c r="AD9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974" spans="1:30" x14ac:dyDescent="0.25">
      <c r="A974">
        <v>62</v>
      </c>
      <c r="B974" s="1">
        <v>42439</v>
      </c>
      <c r="C974" t="s">
        <v>1104</v>
      </c>
      <c r="D974" t="s">
        <v>27</v>
      </c>
      <c r="E974" t="s">
        <v>108</v>
      </c>
      <c r="F974" t="s">
        <v>96</v>
      </c>
      <c r="G974">
        <v>35</v>
      </c>
      <c r="H974">
        <v>9</v>
      </c>
      <c r="I974">
        <v>18</v>
      </c>
      <c r="J974">
        <v>0.5</v>
      </c>
      <c r="K974">
        <v>1</v>
      </c>
      <c r="L974">
        <v>4</v>
      </c>
      <c r="M974">
        <v>0.25</v>
      </c>
      <c r="N974">
        <v>5</v>
      </c>
      <c r="O974">
        <v>8</v>
      </c>
      <c r="P974">
        <v>0.625</v>
      </c>
      <c r="Q974">
        <v>2</v>
      </c>
      <c r="R974">
        <v>3</v>
      </c>
      <c r="S974">
        <v>5</v>
      </c>
      <c r="T974">
        <v>7</v>
      </c>
      <c r="U974">
        <v>0</v>
      </c>
      <c r="V974">
        <v>2</v>
      </c>
      <c r="W974">
        <v>3</v>
      </c>
      <c r="X974">
        <v>24</v>
      </c>
      <c r="Y974">
        <v>18.600000000000001</v>
      </c>
      <c r="Z974">
        <v>6</v>
      </c>
      <c r="AA974" s="6" t="s">
        <v>2235</v>
      </c>
      <c r="AB974">
        <f>(Table1[[#This Row],[ast]]/(Table1[[#This Row],[fga]]+(0.44*Table1[[#This Row],[fta]])+Table1[[#This Row],[ast]]+Table1[[#This Row],[tov]]))*100</f>
        <v>22.208121827411169</v>
      </c>
      <c r="AC974">
        <f>(Table1[[#This Row],[pts]]/(Table1[[#This Row],[fga]]+(0.44*Table1[[#This Row],[fta]])+Table1[[#This Row],[tov]]))</f>
        <v>0.97879282218597063</v>
      </c>
      <c r="AD9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0.65714285714285714</v>
      </c>
    </row>
    <row r="975" spans="1:30" x14ac:dyDescent="0.25">
      <c r="A975">
        <v>63</v>
      </c>
      <c r="B975" s="1">
        <v>42442</v>
      </c>
      <c r="C975" t="s">
        <v>1105</v>
      </c>
      <c r="D975" t="s">
        <v>27</v>
      </c>
      <c r="E975" t="s">
        <v>57</v>
      </c>
      <c r="F975" t="s">
        <v>152</v>
      </c>
      <c r="G975">
        <v>31</v>
      </c>
      <c r="H975">
        <v>9</v>
      </c>
      <c r="I975">
        <v>15</v>
      </c>
      <c r="J975">
        <v>0.6</v>
      </c>
      <c r="K975">
        <v>3</v>
      </c>
      <c r="L975">
        <v>4</v>
      </c>
      <c r="M975">
        <v>0.75</v>
      </c>
      <c r="N975">
        <v>6</v>
      </c>
      <c r="O975">
        <v>7</v>
      </c>
      <c r="P975">
        <v>0.85699999999999998</v>
      </c>
      <c r="Q975">
        <v>1</v>
      </c>
      <c r="R975">
        <v>5</v>
      </c>
      <c r="S975">
        <v>6</v>
      </c>
      <c r="T975">
        <v>5</v>
      </c>
      <c r="U975">
        <v>1</v>
      </c>
      <c r="V975">
        <v>0</v>
      </c>
      <c r="W975">
        <v>2</v>
      </c>
      <c r="X975">
        <v>27</v>
      </c>
      <c r="Y975">
        <v>23.6</v>
      </c>
      <c r="Z975">
        <v>16</v>
      </c>
      <c r="AA975" s="6" t="s">
        <v>2235</v>
      </c>
      <c r="AB975">
        <f>(Table1[[#This Row],[ast]]/(Table1[[#This Row],[fga]]+(0.44*Table1[[#This Row],[fta]])+Table1[[#This Row],[ast]]+Table1[[#This Row],[tov]]))*100</f>
        <v>19.936204146730464</v>
      </c>
      <c r="AC975">
        <f>(Table1[[#This Row],[pts]]/(Table1[[#This Row],[fga]]+(0.44*Table1[[#This Row],[fta]])+Table1[[#This Row],[tov]]))</f>
        <v>1.3446215139442232</v>
      </c>
      <c r="AD9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976" spans="1:30" x14ac:dyDescent="0.25">
      <c r="A976">
        <v>64</v>
      </c>
      <c r="B976" s="1">
        <v>42443</v>
      </c>
      <c r="C976" t="s">
        <v>1106</v>
      </c>
      <c r="D976" t="s">
        <v>27</v>
      </c>
      <c r="E976" t="s">
        <v>115</v>
      </c>
      <c r="F976" t="s">
        <v>32</v>
      </c>
      <c r="G976">
        <v>37</v>
      </c>
      <c r="H976">
        <v>10</v>
      </c>
      <c r="I976">
        <v>20</v>
      </c>
      <c r="J976">
        <v>0.5</v>
      </c>
      <c r="K976">
        <v>2</v>
      </c>
      <c r="L976">
        <v>6</v>
      </c>
      <c r="M976">
        <v>0.33300000000000002</v>
      </c>
      <c r="N976">
        <v>1</v>
      </c>
      <c r="O976">
        <v>2</v>
      </c>
      <c r="P976">
        <v>0.5</v>
      </c>
      <c r="Q976">
        <v>6</v>
      </c>
      <c r="R976">
        <v>6</v>
      </c>
      <c r="S976">
        <v>12</v>
      </c>
      <c r="T976">
        <v>3</v>
      </c>
      <c r="U976">
        <v>1</v>
      </c>
      <c r="V976">
        <v>0</v>
      </c>
      <c r="W976">
        <v>3</v>
      </c>
      <c r="X976">
        <v>23</v>
      </c>
      <c r="Y976">
        <v>18.7</v>
      </c>
      <c r="Z976">
        <v>6</v>
      </c>
      <c r="AA976" s="6" t="s">
        <v>2234</v>
      </c>
      <c r="AB976">
        <f>(Table1[[#This Row],[ast]]/(Table1[[#This Row],[fga]]+(0.44*Table1[[#This Row],[fta]])+Table1[[#This Row],[ast]]+Table1[[#This Row],[tov]]))*100</f>
        <v>11.160714285714286</v>
      </c>
      <c r="AC976">
        <f>(Table1[[#This Row],[pts]]/(Table1[[#This Row],[fga]]+(0.44*Table1[[#This Row],[fta]])+Table1[[#This Row],[tov]]))</f>
        <v>0.9631490787269682</v>
      </c>
      <c r="AD9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977" spans="1:30" x14ac:dyDescent="0.25">
      <c r="A977">
        <v>65</v>
      </c>
      <c r="B977" s="1">
        <v>42447</v>
      </c>
      <c r="C977" t="s">
        <v>1107</v>
      </c>
      <c r="D977" t="s">
        <v>27</v>
      </c>
      <c r="E977" t="s">
        <v>93</v>
      </c>
      <c r="F977" t="s">
        <v>116</v>
      </c>
      <c r="G977">
        <v>36</v>
      </c>
      <c r="H977">
        <v>6</v>
      </c>
      <c r="I977">
        <v>15</v>
      </c>
      <c r="J977">
        <v>0.4</v>
      </c>
      <c r="K977">
        <v>0</v>
      </c>
      <c r="L977">
        <v>3</v>
      </c>
      <c r="M977">
        <v>0</v>
      </c>
      <c r="N977">
        <v>6</v>
      </c>
      <c r="O977">
        <v>6</v>
      </c>
      <c r="P977">
        <v>1</v>
      </c>
      <c r="Q977">
        <v>1</v>
      </c>
      <c r="R977">
        <v>6</v>
      </c>
      <c r="S977">
        <v>7</v>
      </c>
      <c r="T977">
        <v>8</v>
      </c>
      <c r="U977">
        <v>1</v>
      </c>
      <c r="V977">
        <v>1</v>
      </c>
      <c r="W977">
        <v>4</v>
      </c>
      <c r="X977">
        <v>18</v>
      </c>
      <c r="Y977">
        <v>14.5</v>
      </c>
      <c r="Z977">
        <v>-5</v>
      </c>
      <c r="AA977" s="6" t="s">
        <v>2235</v>
      </c>
      <c r="AB977">
        <f>(Table1[[#This Row],[ast]]/(Table1[[#This Row],[fga]]+(0.44*Table1[[#This Row],[fta]])+Table1[[#This Row],[ast]]+Table1[[#This Row],[tov]]))*100</f>
        <v>26.990553306342779</v>
      </c>
      <c r="AC977">
        <f>(Table1[[#This Row],[pts]]/(Table1[[#This Row],[fga]]+(0.44*Table1[[#This Row],[fta]])+Table1[[#This Row],[tov]]))</f>
        <v>0.83179297597042512</v>
      </c>
      <c r="AD9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978" spans="1:30" x14ac:dyDescent="0.25">
      <c r="A978">
        <v>66</v>
      </c>
      <c r="B978" s="1">
        <v>42448</v>
      </c>
      <c r="C978" t="s">
        <v>1108</v>
      </c>
      <c r="D978" t="s">
        <v>27</v>
      </c>
      <c r="E978" t="s">
        <v>49</v>
      </c>
      <c r="F978" t="s">
        <v>256</v>
      </c>
      <c r="G978">
        <v>27</v>
      </c>
      <c r="H978">
        <v>13</v>
      </c>
      <c r="I978">
        <v>20</v>
      </c>
      <c r="J978">
        <v>0.65</v>
      </c>
      <c r="K978">
        <v>0</v>
      </c>
      <c r="L978">
        <v>3</v>
      </c>
      <c r="M978">
        <v>0</v>
      </c>
      <c r="N978">
        <v>0</v>
      </c>
      <c r="O978">
        <v>0</v>
      </c>
      <c r="Q978">
        <v>0</v>
      </c>
      <c r="R978">
        <v>3</v>
      </c>
      <c r="S978">
        <v>3</v>
      </c>
      <c r="T978">
        <v>3</v>
      </c>
      <c r="U978">
        <v>1</v>
      </c>
      <c r="V978">
        <v>0</v>
      </c>
      <c r="W978">
        <v>3</v>
      </c>
      <c r="X978">
        <v>26</v>
      </c>
      <c r="Y978">
        <v>17.8</v>
      </c>
      <c r="Z978">
        <v>-23</v>
      </c>
      <c r="AA978" s="6" t="s">
        <v>2234</v>
      </c>
      <c r="AB978">
        <f>(Table1[[#This Row],[ast]]/(Table1[[#This Row],[fga]]+(0.44*Table1[[#This Row],[fta]])+Table1[[#This Row],[ast]]+Table1[[#This Row],[tov]]))*100</f>
        <v>11.538461538461538</v>
      </c>
      <c r="AC978">
        <f>(Table1[[#This Row],[pts]]/(Table1[[#This Row],[fga]]+(0.44*Table1[[#This Row],[fta]])+Table1[[#This Row],[tov]]))</f>
        <v>1.1304347826086956</v>
      </c>
      <c r="AD9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0.85185185185185186</v>
      </c>
    </row>
    <row r="979" spans="1:30" x14ac:dyDescent="0.25">
      <c r="A979">
        <v>67</v>
      </c>
      <c r="B979" s="1">
        <v>42450</v>
      </c>
      <c r="C979" t="s">
        <v>1109</v>
      </c>
      <c r="D979" t="s">
        <v>27</v>
      </c>
      <c r="E979" t="s">
        <v>37</v>
      </c>
      <c r="F979" t="s">
        <v>345</v>
      </c>
      <c r="G979">
        <v>33</v>
      </c>
      <c r="H979">
        <v>12</v>
      </c>
      <c r="I979">
        <v>19</v>
      </c>
      <c r="J979">
        <v>0.63200000000000001</v>
      </c>
      <c r="K979">
        <v>1</v>
      </c>
      <c r="L979">
        <v>2</v>
      </c>
      <c r="M979">
        <v>0.5</v>
      </c>
      <c r="N979">
        <v>8</v>
      </c>
      <c r="O979">
        <v>11</v>
      </c>
      <c r="P979">
        <v>0.72699999999999998</v>
      </c>
      <c r="Q979">
        <v>3</v>
      </c>
      <c r="R979">
        <v>8</v>
      </c>
      <c r="S979">
        <v>11</v>
      </c>
      <c r="T979">
        <v>11</v>
      </c>
      <c r="U979">
        <v>0</v>
      </c>
      <c r="V979">
        <v>0</v>
      </c>
      <c r="W979">
        <v>3</v>
      </c>
      <c r="X979">
        <v>33</v>
      </c>
      <c r="Y979">
        <v>31.7</v>
      </c>
      <c r="Z979">
        <v>38</v>
      </c>
      <c r="AA979" s="6" t="s">
        <v>2235</v>
      </c>
      <c r="AB979">
        <f>(Table1[[#This Row],[ast]]/(Table1[[#This Row],[fga]]+(0.44*Table1[[#This Row],[fta]])+Table1[[#This Row],[ast]]+Table1[[#This Row],[tov]]))*100</f>
        <v>29.06976744186046</v>
      </c>
      <c r="AC979">
        <f>(Table1[[#This Row],[pts]]/(Table1[[#This Row],[fga]]+(0.44*Table1[[#This Row],[fta]])+Table1[[#This Row],[tov]]))</f>
        <v>1.2295081967213115</v>
      </c>
      <c r="AD9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1.2727272727272727</v>
      </c>
    </row>
    <row r="980" spans="1:30" x14ac:dyDescent="0.25">
      <c r="A980">
        <v>68</v>
      </c>
      <c r="B980" s="1">
        <v>42452</v>
      </c>
      <c r="C980" t="s">
        <v>1110</v>
      </c>
      <c r="D980" t="s">
        <v>27</v>
      </c>
      <c r="E980" t="s">
        <v>121</v>
      </c>
      <c r="F980" t="s">
        <v>81</v>
      </c>
      <c r="G980">
        <v>37</v>
      </c>
      <c r="H980">
        <v>9</v>
      </c>
      <c r="I980">
        <v>22</v>
      </c>
      <c r="J980">
        <v>0.40899999999999997</v>
      </c>
      <c r="K980">
        <v>1</v>
      </c>
      <c r="L980">
        <v>4</v>
      </c>
      <c r="M980">
        <v>0.25</v>
      </c>
      <c r="N980">
        <v>7</v>
      </c>
      <c r="O980">
        <v>10</v>
      </c>
      <c r="P980">
        <v>0.7</v>
      </c>
      <c r="Q980">
        <v>5</v>
      </c>
      <c r="R980">
        <v>1</v>
      </c>
      <c r="S980">
        <v>6</v>
      </c>
      <c r="T980">
        <v>8</v>
      </c>
      <c r="U980">
        <v>2</v>
      </c>
      <c r="V980">
        <v>1</v>
      </c>
      <c r="W980">
        <v>2</v>
      </c>
      <c r="X980">
        <v>26</v>
      </c>
      <c r="Y980">
        <v>23.1</v>
      </c>
      <c r="Z980">
        <v>12</v>
      </c>
      <c r="AA980" s="6" t="s">
        <v>2235</v>
      </c>
      <c r="AB980">
        <f>(Table1[[#This Row],[ast]]/(Table1[[#This Row],[fga]]+(0.44*Table1[[#This Row],[fta]])+Table1[[#This Row],[ast]]+Table1[[#This Row],[tov]]))*100</f>
        <v>21.978021978021978</v>
      </c>
      <c r="AC980">
        <f>(Table1[[#This Row],[pts]]/(Table1[[#This Row],[fga]]+(0.44*Table1[[#This Row],[fta]])+Table1[[#This Row],[tov]]))</f>
        <v>0.91549295774647887</v>
      </c>
      <c r="AD9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0.67567567567567566</v>
      </c>
    </row>
    <row r="981" spans="1:30" x14ac:dyDescent="0.25">
      <c r="A981">
        <v>69</v>
      </c>
      <c r="B981" s="1">
        <v>42453</v>
      </c>
      <c r="C981" t="s">
        <v>1111</v>
      </c>
      <c r="D981" t="s">
        <v>27</v>
      </c>
      <c r="E981" t="s">
        <v>820</v>
      </c>
      <c r="F981" t="s">
        <v>32</v>
      </c>
      <c r="G981">
        <v>35</v>
      </c>
      <c r="H981">
        <v>13</v>
      </c>
      <c r="I981">
        <v>16</v>
      </c>
      <c r="J981">
        <v>0.81299999999999994</v>
      </c>
      <c r="K981">
        <v>1</v>
      </c>
      <c r="L981">
        <v>2</v>
      </c>
      <c r="M981">
        <v>0.5</v>
      </c>
      <c r="N981">
        <v>3</v>
      </c>
      <c r="O981">
        <v>4</v>
      </c>
      <c r="P981">
        <v>0.75</v>
      </c>
      <c r="Q981">
        <v>1</v>
      </c>
      <c r="R981">
        <v>5</v>
      </c>
      <c r="S981">
        <v>6</v>
      </c>
      <c r="T981">
        <v>5</v>
      </c>
      <c r="U981">
        <v>1</v>
      </c>
      <c r="V981">
        <v>0</v>
      </c>
      <c r="W981">
        <v>4</v>
      </c>
      <c r="X981">
        <v>30</v>
      </c>
      <c r="Y981">
        <v>25.5</v>
      </c>
      <c r="Z981">
        <v>-8</v>
      </c>
      <c r="AA981" s="6" t="s">
        <v>2234</v>
      </c>
      <c r="AB981">
        <f>(Table1[[#This Row],[ast]]/(Table1[[#This Row],[fga]]+(0.44*Table1[[#This Row],[fta]])+Table1[[#This Row],[ast]]+Table1[[#This Row],[tov]]))*100</f>
        <v>18.684603886397607</v>
      </c>
      <c r="AC981">
        <f>(Table1[[#This Row],[pts]]/(Table1[[#This Row],[fga]]+(0.44*Table1[[#This Row],[fta]])+Table1[[#This Row],[tov]]))</f>
        <v>1.3786764705882353</v>
      </c>
      <c r="AD9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0.97142857142857142</v>
      </c>
    </row>
    <row r="982" spans="1:30" x14ac:dyDescent="0.25">
      <c r="A982">
        <v>70</v>
      </c>
      <c r="B982" s="1">
        <v>42455</v>
      </c>
      <c r="C982" t="s">
        <v>1112</v>
      </c>
      <c r="D982" t="s">
        <v>27</v>
      </c>
      <c r="E982" t="s">
        <v>46</v>
      </c>
      <c r="F982" t="s">
        <v>47</v>
      </c>
      <c r="G982">
        <v>36</v>
      </c>
      <c r="H982">
        <v>10</v>
      </c>
      <c r="I982">
        <v>21</v>
      </c>
      <c r="J982">
        <v>0.47599999999999998</v>
      </c>
      <c r="K982">
        <v>2</v>
      </c>
      <c r="L982">
        <v>3</v>
      </c>
      <c r="M982">
        <v>0.66700000000000004</v>
      </c>
      <c r="N982">
        <v>5</v>
      </c>
      <c r="O982">
        <v>6</v>
      </c>
      <c r="P982">
        <v>0.83299999999999996</v>
      </c>
      <c r="Q982">
        <v>3</v>
      </c>
      <c r="R982">
        <v>8</v>
      </c>
      <c r="S982">
        <v>11</v>
      </c>
      <c r="T982">
        <v>11</v>
      </c>
      <c r="U982">
        <v>1</v>
      </c>
      <c r="V982">
        <v>2</v>
      </c>
      <c r="W982">
        <v>2</v>
      </c>
      <c r="X982">
        <v>27</v>
      </c>
      <c r="Y982">
        <v>26.9</v>
      </c>
      <c r="Z982">
        <v>20</v>
      </c>
      <c r="AA982" s="6" t="s">
        <v>2235</v>
      </c>
      <c r="AB982">
        <f>(Table1[[#This Row],[ast]]/(Table1[[#This Row],[fga]]+(0.44*Table1[[#This Row],[fta]])+Table1[[#This Row],[ast]]+Table1[[#This Row],[tov]]))*100</f>
        <v>30.021834061135372</v>
      </c>
      <c r="AC982">
        <f>(Table1[[#This Row],[pts]]/(Table1[[#This Row],[fga]]+(0.44*Table1[[#This Row],[fta]])+Table1[[#This Row],[tov]]))</f>
        <v>1.0530421216848673</v>
      </c>
      <c r="AD9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1.0555555555555556</v>
      </c>
    </row>
    <row r="983" spans="1:30" x14ac:dyDescent="0.25">
      <c r="A983">
        <v>71</v>
      </c>
      <c r="B983" s="1">
        <v>42460</v>
      </c>
      <c r="C983" t="s">
        <v>1113</v>
      </c>
      <c r="D983" t="s">
        <v>27</v>
      </c>
      <c r="E983" t="s">
        <v>820</v>
      </c>
      <c r="F983" t="s">
        <v>253</v>
      </c>
      <c r="G983">
        <v>31</v>
      </c>
      <c r="H983">
        <v>8</v>
      </c>
      <c r="I983">
        <v>11</v>
      </c>
      <c r="J983">
        <v>0.72699999999999998</v>
      </c>
      <c r="K983">
        <v>0</v>
      </c>
      <c r="L983">
        <v>0</v>
      </c>
      <c r="N983">
        <v>8</v>
      </c>
      <c r="O983">
        <v>10</v>
      </c>
      <c r="P983">
        <v>0.8</v>
      </c>
      <c r="Q983">
        <v>0</v>
      </c>
      <c r="R983">
        <v>4</v>
      </c>
      <c r="S983">
        <v>4</v>
      </c>
      <c r="T983">
        <v>11</v>
      </c>
      <c r="U983">
        <v>2</v>
      </c>
      <c r="V983">
        <v>1</v>
      </c>
      <c r="W983">
        <v>6</v>
      </c>
      <c r="X983">
        <v>24</v>
      </c>
      <c r="Y983">
        <v>24.3</v>
      </c>
      <c r="Z983">
        <v>28</v>
      </c>
      <c r="AA983" s="6" t="s">
        <v>2235</v>
      </c>
      <c r="AB983">
        <f>(Table1[[#This Row],[ast]]/(Table1[[#This Row],[fga]]+(0.44*Table1[[#This Row],[fta]])+Table1[[#This Row],[ast]]+Table1[[#This Row],[tov]]))*100</f>
        <v>33.950617283950621</v>
      </c>
      <c r="AC983">
        <f>(Table1[[#This Row],[pts]]/(Table1[[#This Row],[fga]]+(0.44*Table1[[#This Row],[fta]])+Table1[[#This Row],[tov]]))</f>
        <v>1.1214953271028039</v>
      </c>
      <c r="AD9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984" spans="1:30" x14ac:dyDescent="0.25">
      <c r="A984">
        <v>72</v>
      </c>
      <c r="B984" s="1">
        <v>42461</v>
      </c>
      <c r="C984" t="s">
        <v>1114</v>
      </c>
      <c r="D984" t="s">
        <v>27</v>
      </c>
      <c r="E984" t="s">
        <v>64</v>
      </c>
      <c r="F984" t="s">
        <v>137</v>
      </c>
      <c r="G984">
        <v>44</v>
      </c>
      <c r="H984">
        <v>12</v>
      </c>
      <c r="I984">
        <v>26</v>
      </c>
      <c r="J984">
        <v>0.46200000000000002</v>
      </c>
      <c r="K984">
        <v>1</v>
      </c>
      <c r="L984">
        <v>5</v>
      </c>
      <c r="M984">
        <v>0.2</v>
      </c>
      <c r="N984">
        <v>4</v>
      </c>
      <c r="O984">
        <v>5</v>
      </c>
      <c r="P984">
        <v>0.8</v>
      </c>
      <c r="Q984">
        <v>3</v>
      </c>
      <c r="R984">
        <v>13</v>
      </c>
      <c r="S984">
        <v>16</v>
      </c>
      <c r="T984">
        <v>9</v>
      </c>
      <c r="U984">
        <v>3</v>
      </c>
      <c r="V984">
        <v>1</v>
      </c>
      <c r="W984">
        <v>3</v>
      </c>
      <c r="X984">
        <v>29</v>
      </c>
      <c r="Y984">
        <v>26.6</v>
      </c>
      <c r="Z984">
        <v>6</v>
      </c>
      <c r="AA984" s="6" t="s">
        <v>2235</v>
      </c>
      <c r="AB984">
        <f>(Table1[[#This Row],[ast]]/(Table1[[#This Row],[fga]]+(0.44*Table1[[#This Row],[fta]])+Table1[[#This Row],[ast]]+Table1[[#This Row],[tov]]))*100</f>
        <v>22.388059701492537</v>
      </c>
      <c r="AC984">
        <f>(Table1[[#This Row],[pts]]/(Table1[[#This Row],[fga]]+(0.44*Table1[[#This Row],[fta]])+Table1[[#This Row],[tov]]))</f>
        <v>0.92948717948717952</v>
      </c>
      <c r="AD9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0.90909090909090906</v>
      </c>
    </row>
    <row r="985" spans="1:30" x14ac:dyDescent="0.25">
      <c r="A985">
        <v>73</v>
      </c>
      <c r="B985" s="1">
        <v>42463</v>
      </c>
      <c r="C985" t="s">
        <v>1115</v>
      </c>
      <c r="D985" t="s">
        <v>27</v>
      </c>
      <c r="E985" t="s">
        <v>993</v>
      </c>
      <c r="F985" t="s">
        <v>81</v>
      </c>
      <c r="G985">
        <v>41</v>
      </c>
      <c r="H985">
        <v>14</v>
      </c>
      <c r="I985">
        <v>22</v>
      </c>
      <c r="J985">
        <v>0.63600000000000001</v>
      </c>
      <c r="K985">
        <v>0</v>
      </c>
      <c r="L985">
        <v>0</v>
      </c>
      <c r="N985">
        <v>3</v>
      </c>
      <c r="O985">
        <v>3</v>
      </c>
      <c r="P985">
        <v>1</v>
      </c>
      <c r="Q985">
        <v>3</v>
      </c>
      <c r="R985">
        <v>5</v>
      </c>
      <c r="S985">
        <v>8</v>
      </c>
      <c r="T985">
        <v>12</v>
      </c>
      <c r="U985">
        <v>2</v>
      </c>
      <c r="V985">
        <v>0</v>
      </c>
      <c r="W985">
        <v>5</v>
      </c>
      <c r="X985">
        <v>31</v>
      </c>
      <c r="Y985">
        <v>28.6</v>
      </c>
      <c r="Z985">
        <v>10</v>
      </c>
      <c r="AA985" s="6" t="s">
        <v>2235</v>
      </c>
      <c r="AB985">
        <f>(Table1[[#This Row],[ast]]/(Table1[[#This Row],[fga]]+(0.44*Table1[[#This Row],[fta]])+Table1[[#This Row],[ast]]+Table1[[#This Row],[tov]]))*100</f>
        <v>29.761904761904763</v>
      </c>
      <c r="AC985">
        <f>(Table1[[#This Row],[pts]]/(Table1[[#This Row],[fga]]+(0.44*Table1[[#This Row],[fta]])+Table1[[#This Row],[tov]]))</f>
        <v>1.094632768361582</v>
      </c>
      <c r="AD9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0.97560975609756095</v>
      </c>
    </row>
    <row r="986" spans="1:30" x14ac:dyDescent="0.25">
      <c r="A986">
        <v>74</v>
      </c>
      <c r="B986" s="1">
        <v>42465</v>
      </c>
      <c r="C986" t="s">
        <v>1116</v>
      </c>
      <c r="D986" t="s">
        <v>27</v>
      </c>
      <c r="E986" t="s">
        <v>121</v>
      </c>
      <c r="F986" t="s">
        <v>851</v>
      </c>
      <c r="G986">
        <v>28</v>
      </c>
      <c r="H986">
        <v>7</v>
      </c>
      <c r="I986">
        <v>9</v>
      </c>
      <c r="J986">
        <v>0.77800000000000002</v>
      </c>
      <c r="K986">
        <v>1</v>
      </c>
      <c r="L986">
        <v>2</v>
      </c>
      <c r="M986">
        <v>0.5</v>
      </c>
      <c r="N986">
        <v>2</v>
      </c>
      <c r="O986">
        <v>2</v>
      </c>
      <c r="P986">
        <v>1</v>
      </c>
      <c r="Q986">
        <v>0</v>
      </c>
      <c r="R986">
        <v>5</v>
      </c>
      <c r="S986">
        <v>5</v>
      </c>
      <c r="T986">
        <v>9</v>
      </c>
      <c r="U986">
        <v>0</v>
      </c>
      <c r="V986">
        <v>1</v>
      </c>
      <c r="W986">
        <v>4</v>
      </c>
      <c r="X986">
        <v>17</v>
      </c>
      <c r="Y986">
        <v>18</v>
      </c>
      <c r="Z986">
        <v>22</v>
      </c>
      <c r="AA986" s="6" t="s">
        <v>2235</v>
      </c>
      <c r="AB986">
        <f>(Table1[[#This Row],[ast]]/(Table1[[#This Row],[fga]]+(0.44*Table1[[#This Row],[fta]])+Table1[[#This Row],[ast]]+Table1[[#This Row],[tov]]))*100</f>
        <v>39.335664335664333</v>
      </c>
      <c r="AC986">
        <f>(Table1[[#This Row],[pts]]/(Table1[[#This Row],[fga]]+(0.44*Table1[[#This Row],[fta]])+Table1[[#This Row],[tov]]))</f>
        <v>1.2247838616714697</v>
      </c>
      <c r="AD9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0.9285714285714286</v>
      </c>
    </row>
    <row r="987" spans="1:30" x14ac:dyDescent="0.25">
      <c r="A987">
        <v>75</v>
      </c>
      <c r="B987" s="1">
        <v>42469</v>
      </c>
      <c r="C987" t="s">
        <v>1117</v>
      </c>
      <c r="D987" t="s">
        <v>27</v>
      </c>
      <c r="E987" t="s">
        <v>89</v>
      </c>
      <c r="F987" t="s">
        <v>98</v>
      </c>
      <c r="G987">
        <v>39</v>
      </c>
      <c r="H987">
        <v>13</v>
      </c>
      <c r="I987">
        <v>17</v>
      </c>
      <c r="J987">
        <v>0.76500000000000001</v>
      </c>
      <c r="K987">
        <v>4</v>
      </c>
      <c r="L987">
        <v>5</v>
      </c>
      <c r="M987">
        <v>0.8</v>
      </c>
      <c r="N987">
        <v>3</v>
      </c>
      <c r="O987">
        <v>4</v>
      </c>
      <c r="P987">
        <v>0.75</v>
      </c>
      <c r="Q987">
        <v>3</v>
      </c>
      <c r="R987">
        <v>4</v>
      </c>
      <c r="S987">
        <v>7</v>
      </c>
      <c r="T987">
        <v>3</v>
      </c>
      <c r="U987">
        <v>0</v>
      </c>
      <c r="V987">
        <v>1</v>
      </c>
      <c r="W987">
        <v>4</v>
      </c>
      <c r="X987">
        <v>33</v>
      </c>
      <c r="Y987">
        <v>27.6</v>
      </c>
      <c r="Z987">
        <v>7</v>
      </c>
      <c r="AA987" s="6" t="s">
        <v>2234</v>
      </c>
      <c r="AB987">
        <f>(Table1[[#This Row],[ast]]/(Table1[[#This Row],[fga]]+(0.44*Table1[[#This Row],[fta]])+Table1[[#This Row],[ast]]+Table1[[#This Row],[tov]]))*100</f>
        <v>11.645962732919255</v>
      </c>
      <c r="AC987">
        <f>(Table1[[#This Row],[pts]]/(Table1[[#This Row],[fga]]+(0.44*Table1[[#This Row],[fta]])+Table1[[#This Row],[tov]]))</f>
        <v>1.4499121265377855</v>
      </c>
      <c r="AD9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988" spans="1:30" x14ac:dyDescent="0.25">
      <c r="A988">
        <v>76</v>
      </c>
      <c r="B988" s="1">
        <v>42471</v>
      </c>
      <c r="C988" t="s">
        <v>1118</v>
      </c>
      <c r="D988" t="s">
        <v>27</v>
      </c>
      <c r="E988" t="s">
        <v>64</v>
      </c>
      <c r="F988" t="s">
        <v>244</v>
      </c>
      <c r="G988">
        <v>32</v>
      </c>
      <c r="H988">
        <v>13</v>
      </c>
      <c r="I988">
        <v>16</v>
      </c>
      <c r="J988">
        <v>0.81299999999999994</v>
      </c>
      <c r="K988">
        <v>3</v>
      </c>
      <c r="L988">
        <v>4</v>
      </c>
      <c r="M988">
        <v>0.75</v>
      </c>
      <c r="N988">
        <v>5</v>
      </c>
      <c r="O988">
        <v>5</v>
      </c>
      <c r="P988">
        <v>1</v>
      </c>
      <c r="Q988">
        <v>1</v>
      </c>
      <c r="R988">
        <v>5</v>
      </c>
      <c r="S988">
        <v>6</v>
      </c>
      <c r="T988">
        <v>6</v>
      </c>
      <c r="U988">
        <v>2</v>
      </c>
      <c r="V988">
        <v>1</v>
      </c>
      <c r="W988">
        <v>4</v>
      </c>
      <c r="X988">
        <v>34</v>
      </c>
      <c r="Y988">
        <v>32.299999999999997</v>
      </c>
      <c r="Z988">
        <v>13</v>
      </c>
      <c r="AA988" s="6" t="s">
        <v>2235</v>
      </c>
      <c r="AB988">
        <f>(Table1[[#This Row],[ast]]/(Table1[[#This Row],[fga]]+(0.44*Table1[[#This Row],[fta]])+Table1[[#This Row],[ast]]+Table1[[#This Row],[tov]]))*100</f>
        <v>21.276595744680851</v>
      </c>
      <c r="AC988">
        <f>(Table1[[#This Row],[pts]]/(Table1[[#This Row],[fga]]+(0.44*Table1[[#This Row],[fta]])+Table1[[#This Row],[tov]]))</f>
        <v>1.5315315315315317</v>
      </c>
      <c r="AD9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1.3125</v>
      </c>
    </row>
    <row r="989" spans="1:30" x14ac:dyDescent="0.25">
      <c r="A989">
        <v>1</v>
      </c>
      <c r="B989" s="1">
        <v>42668</v>
      </c>
      <c r="C989" t="s">
        <v>1119</v>
      </c>
      <c r="D989" t="s">
        <v>27</v>
      </c>
      <c r="E989" t="s">
        <v>46</v>
      </c>
      <c r="F989" t="s">
        <v>851</v>
      </c>
      <c r="G989">
        <v>32</v>
      </c>
      <c r="H989">
        <v>9</v>
      </c>
      <c r="I989">
        <v>14</v>
      </c>
      <c r="J989">
        <v>0.64300000000000002</v>
      </c>
      <c r="K989">
        <v>0</v>
      </c>
      <c r="L989">
        <v>3</v>
      </c>
      <c r="M989">
        <v>0</v>
      </c>
      <c r="N989">
        <v>1</v>
      </c>
      <c r="O989">
        <v>2</v>
      </c>
      <c r="P989">
        <v>0.5</v>
      </c>
      <c r="Q989">
        <v>3</v>
      </c>
      <c r="R989">
        <v>8</v>
      </c>
      <c r="S989">
        <v>11</v>
      </c>
      <c r="T989">
        <v>14</v>
      </c>
      <c r="U989">
        <v>0</v>
      </c>
      <c r="V989">
        <v>1</v>
      </c>
      <c r="W989">
        <v>4</v>
      </c>
      <c r="X989">
        <v>19</v>
      </c>
      <c r="Y989">
        <v>22.2</v>
      </c>
      <c r="Z989">
        <v>27</v>
      </c>
      <c r="AA989" s="6" t="s">
        <v>2235</v>
      </c>
      <c r="AB989">
        <f>(Table1[[#This Row],[ast]]/(Table1[[#This Row],[fga]]+(0.44*Table1[[#This Row],[fta]])+Table1[[#This Row],[ast]]+Table1[[#This Row],[tov]]))*100</f>
        <v>42.579075425790755</v>
      </c>
      <c r="AC989">
        <f>(Table1[[#This Row],[pts]]/(Table1[[#This Row],[fga]]+(0.44*Table1[[#This Row],[fta]])+Table1[[#This Row],[tov]]))</f>
        <v>1.0063559322033897</v>
      </c>
      <c r="AD9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1.09375</v>
      </c>
    </row>
    <row r="990" spans="1:30" x14ac:dyDescent="0.25">
      <c r="A990">
        <v>2</v>
      </c>
      <c r="B990" s="1">
        <v>42671</v>
      </c>
      <c r="C990" t="s">
        <v>1120</v>
      </c>
      <c r="D990" t="s">
        <v>27</v>
      </c>
      <c r="E990" t="s">
        <v>79</v>
      </c>
      <c r="F990" t="s">
        <v>55</v>
      </c>
      <c r="G990">
        <v>39</v>
      </c>
      <c r="H990">
        <v>7</v>
      </c>
      <c r="I990">
        <v>16</v>
      </c>
      <c r="J990">
        <v>0.438</v>
      </c>
      <c r="K990">
        <v>2</v>
      </c>
      <c r="L990">
        <v>6</v>
      </c>
      <c r="M990">
        <v>0.33300000000000002</v>
      </c>
      <c r="N990">
        <v>5</v>
      </c>
      <c r="O990">
        <v>7</v>
      </c>
      <c r="P990">
        <v>0.71399999999999997</v>
      </c>
      <c r="Q990">
        <v>2</v>
      </c>
      <c r="R990">
        <v>6</v>
      </c>
      <c r="S990">
        <v>8</v>
      </c>
      <c r="T990">
        <v>7</v>
      </c>
      <c r="U990">
        <v>0</v>
      </c>
      <c r="V990">
        <v>0</v>
      </c>
      <c r="W990">
        <v>5</v>
      </c>
      <c r="X990">
        <v>21</v>
      </c>
      <c r="Y990">
        <v>14.1</v>
      </c>
      <c r="Z990">
        <v>0</v>
      </c>
      <c r="AA990" s="6" t="s">
        <v>2235</v>
      </c>
      <c r="AB990">
        <f>(Table1[[#This Row],[ast]]/(Table1[[#This Row],[fga]]+(0.44*Table1[[#This Row],[fta]])+Table1[[#This Row],[ast]]+Table1[[#This Row],[tov]]))*100</f>
        <v>22.522522522522522</v>
      </c>
      <c r="AC990">
        <f>(Table1[[#This Row],[pts]]/(Table1[[#This Row],[fga]]+(0.44*Table1[[#This Row],[fta]])+Table1[[#This Row],[tov]]))</f>
        <v>0.87209302325581406</v>
      </c>
      <c r="AD9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991" spans="1:30" x14ac:dyDescent="0.25">
      <c r="A991">
        <v>3</v>
      </c>
      <c r="B991" s="1">
        <v>42672</v>
      </c>
      <c r="C991" t="s">
        <v>1121</v>
      </c>
      <c r="D991" t="s">
        <v>27</v>
      </c>
      <c r="E991" t="s">
        <v>93</v>
      </c>
      <c r="F991" t="s">
        <v>116</v>
      </c>
      <c r="G991">
        <v>39</v>
      </c>
      <c r="H991">
        <v>7</v>
      </c>
      <c r="I991">
        <v>16</v>
      </c>
      <c r="J991">
        <v>0.438</v>
      </c>
      <c r="K991">
        <v>2</v>
      </c>
      <c r="L991">
        <v>6</v>
      </c>
      <c r="M991">
        <v>0.33300000000000002</v>
      </c>
      <c r="N991">
        <v>7</v>
      </c>
      <c r="O991">
        <v>11</v>
      </c>
      <c r="P991">
        <v>0.63600000000000001</v>
      </c>
      <c r="Q991">
        <v>1</v>
      </c>
      <c r="R991">
        <v>5</v>
      </c>
      <c r="S991">
        <v>6</v>
      </c>
      <c r="T991">
        <v>9</v>
      </c>
      <c r="U991">
        <v>1</v>
      </c>
      <c r="V991">
        <v>1</v>
      </c>
      <c r="W991">
        <v>2</v>
      </c>
      <c r="X991">
        <v>23</v>
      </c>
      <c r="Y991">
        <v>20.399999999999999</v>
      </c>
      <c r="Z991">
        <v>1</v>
      </c>
      <c r="AA991" s="6" t="s">
        <v>2235</v>
      </c>
      <c r="AB991">
        <f>(Table1[[#This Row],[ast]]/(Table1[[#This Row],[fga]]+(0.44*Table1[[#This Row],[fta]])+Table1[[#This Row],[ast]]+Table1[[#This Row],[tov]]))*100</f>
        <v>28.266331658291456</v>
      </c>
      <c r="AC991">
        <f>(Table1[[#This Row],[pts]]/(Table1[[#This Row],[fga]]+(0.44*Table1[[#This Row],[fta]])+Table1[[#This Row],[tov]]))</f>
        <v>1.0070052539404553</v>
      </c>
      <c r="AD9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0.64102564102564108</v>
      </c>
    </row>
    <row r="992" spans="1:30" x14ac:dyDescent="0.25">
      <c r="A992">
        <v>4</v>
      </c>
      <c r="B992" s="1">
        <v>42675</v>
      </c>
      <c r="C992" t="s">
        <v>1122</v>
      </c>
      <c r="D992" t="s">
        <v>27</v>
      </c>
      <c r="E992" t="s">
        <v>85</v>
      </c>
      <c r="F992" t="s">
        <v>58</v>
      </c>
      <c r="G992">
        <v>36</v>
      </c>
      <c r="H992">
        <v>6</v>
      </c>
      <c r="I992">
        <v>12</v>
      </c>
      <c r="J992">
        <v>0.5</v>
      </c>
      <c r="K992">
        <v>1</v>
      </c>
      <c r="L992">
        <v>3</v>
      </c>
      <c r="M992">
        <v>0.33300000000000002</v>
      </c>
      <c r="N992">
        <v>6</v>
      </c>
      <c r="O992">
        <v>10</v>
      </c>
      <c r="P992">
        <v>0.6</v>
      </c>
      <c r="Q992">
        <v>3</v>
      </c>
      <c r="R992">
        <v>10</v>
      </c>
      <c r="S992">
        <v>13</v>
      </c>
      <c r="T992">
        <v>8</v>
      </c>
      <c r="U992">
        <v>0</v>
      </c>
      <c r="V992">
        <v>0</v>
      </c>
      <c r="W992">
        <v>4</v>
      </c>
      <c r="X992">
        <v>19</v>
      </c>
      <c r="Y992">
        <v>16.5</v>
      </c>
      <c r="Z992">
        <v>15</v>
      </c>
      <c r="AA992" s="6" t="s">
        <v>2235</v>
      </c>
      <c r="AB992">
        <f>(Table1[[#This Row],[ast]]/(Table1[[#This Row],[fga]]+(0.44*Table1[[#This Row],[fta]])+Table1[[#This Row],[ast]]+Table1[[#This Row],[tov]]))*100</f>
        <v>28.169014084507044</v>
      </c>
      <c r="AC992">
        <f>(Table1[[#This Row],[pts]]/(Table1[[#This Row],[fga]]+(0.44*Table1[[#This Row],[fta]])+Table1[[#This Row],[tov]]))</f>
        <v>0.93137254901960786</v>
      </c>
      <c r="AD9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0.72222222222222221</v>
      </c>
    </row>
    <row r="993" spans="1:30" x14ac:dyDescent="0.25">
      <c r="A993">
        <v>5</v>
      </c>
      <c r="B993" s="1">
        <v>42677</v>
      </c>
      <c r="C993" t="s">
        <v>1123</v>
      </c>
      <c r="D993" t="s">
        <v>27</v>
      </c>
      <c r="E993" t="s">
        <v>52</v>
      </c>
      <c r="F993" t="s">
        <v>116</v>
      </c>
      <c r="G993">
        <v>36</v>
      </c>
      <c r="H993">
        <v>12</v>
      </c>
      <c r="I993">
        <v>22</v>
      </c>
      <c r="J993">
        <v>0.54500000000000004</v>
      </c>
      <c r="K993">
        <v>1</v>
      </c>
      <c r="L993">
        <v>4</v>
      </c>
      <c r="M993">
        <v>0.25</v>
      </c>
      <c r="N993">
        <v>5</v>
      </c>
      <c r="O993">
        <v>5</v>
      </c>
      <c r="P993">
        <v>1</v>
      </c>
      <c r="Q993">
        <v>1</v>
      </c>
      <c r="R993">
        <v>6</v>
      </c>
      <c r="S993">
        <v>7</v>
      </c>
      <c r="T993">
        <v>12</v>
      </c>
      <c r="U993">
        <v>1</v>
      </c>
      <c r="V993">
        <v>0</v>
      </c>
      <c r="W993">
        <v>2</v>
      </c>
      <c r="X993">
        <v>30</v>
      </c>
      <c r="Y993">
        <v>28.5</v>
      </c>
      <c r="Z993">
        <v>18</v>
      </c>
      <c r="AA993" s="6" t="s">
        <v>2235</v>
      </c>
      <c r="AB993">
        <f>(Table1[[#This Row],[ast]]/(Table1[[#This Row],[fga]]+(0.44*Table1[[#This Row],[fta]])+Table1[[#This Row],[ast]]+Table1[[#This Row],[tov]]))*100</f>
        <v>31.413612565445025</v>
      </c>
      <c r="AC993">
        <f>(Table1[[#This Row],[pts]]/(Table1[[#This Row],[fga]]+(0.44*Table1[[#This Row],[fta]])+Table1[[#This Row],[tov]]))</f>
        <v>1.1450381679389314</v>
      </c>
      <c r="AD9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1.0555555555555556</v>
      </c>
    </row>
    <row r="994" spans="1:30" x14ac:dyDescent="0.25">
      <c r="A994">
        <v>6</v>
      </c>
      <c r="B994" s="1">
        <v>42679</v>
      </c>
      <c r="C994" t="s">
        <v>1124</v>
      </c>
      <c r="D994" t="s">
        <v>27</v>
      </c>
      <c r="E994" t="s">
        <v>54</v>
      </c>
      <c r="F994" t="s">
        <v>118</v>
      </c>
      <c r="G994">
        <v>36</v>
      </c>
      <c r="H994">
        <v>9</v>
      </c>
      <c r="I994">
        <v>23</v>
      </c>
      <c r="J994">
        <v>0.39100000000000001</v>
      </c>
      <c r="K994">
        <v>1</v>
      </c>
      <c r="L994">
        <v>5</v>
      </c>
      <c r="M994">
        <v>0.2</v>
      </c>
      <c r="N994">
        <v>6</v>
      </c>
      <c r="O994">
        <v>7</v>
      </c>
      <c r="P994">
        <v>0.85699999999999998</v>
      </c>
      <c r="Q994">
        <v>1</v>
      </c>
      <c r="R994">
        <v>7</v>
      </c>
      <c r="S994">
        <v>8</v>
      </c>
      <c r="T994">
        <v>14</v>
      </c>
      <c r="U994">
        <v>2</v>
      </c>
      <c r="V994">
        <v>1</v>
      </c>
      <c r="W994">
        <v>5</v>
      </c>
      <c r="X994">
        <v>25</v>
      </c>
      <c r="Y994">
        <v>22</v>
      </c>
      <c r="Z994">
        <v>11</v>
      </c>
      <c r="AA994" s="6" t="s">
        <v>2235</v>
      </c>
      <c r="AB994">
        <f>(Table1[[#This Row],[ast]]/(Table1[[#This Row],[fga]]+(0.44*Table1[[#This Row],[fta]])+Table1[[#This Row],[ast]]+Table1[[#This Row],[tov]]))*100</f>
        <v>31.055900621118017</v>
      </c>
      <c r="AC994">
        <f>(Table1[[#This Row],[pts]]/(Table1[[#This Row],[fga]]+(0.44*Table1[[#This Row],[fta]])+Table1[[#This Row],[tov]]))</f>
        <v>0.80437580437580447</v>
      </c>
      <c r="AD9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995" spans="1:30" x14ac:dyDescent="0.25">
      <c r="A995">
        <v>7</v>
      </c>
      <c r="B995" s="1">
        <v>42682</v>
      </c>
      <c r="C995" t="s">
        <v>1125</v>
      </c>
      <c r="D995" t="s">
        <v>27</v>
      </c>
      <c r="E995" t="s">
        <v>64</v>
      </c>
      <c r="F995" t="s">
        <v>38</v>
      </c>
      <c r="G995">
        <v>37</v>
      </c>
      <c r="H995">
        <v>8</v>
      </c>
      <c r="I995">
        <v>17</v>
      </c>
      <c r="J995">
        <v>0.47099999999999997</v>
      </c>
      <c r="K995">
        <v>2</v>
      </c>
      <c r="L995">
        <v>5</v>
      </c>
      <c r="M995">
        <v>0.4</v>
      </c>
      <c r="N995">
        <v>5</v>
      </c>
      <c r="O995">
        <v>5</v>
      </c>
      <c r="P995">
        <v>1</v>
      </c>
      <c r="Q995">
        <v>2</v>
      </c>
      <c r="R995">
        <v>7</v>
      </c>
      <c r="S995">
        <v>9</v>
      </c>
      <c r="T995">
        <v>5</v>
      </c>
      <c r="U995">
        <v>3</v>
      </c>
      <c r="V995">
        <v>0</v>
      </c>
      <c r="W995">
        <v>1</v>
      </c>
      <c r="X995">
        <v>23</v>
      </c>
      <c r="Y995">
        <v>22.1</v>
      </c>
      <c r="Z995">
        <v>7</v>
      </c>
      <c r="AA995" s="6" t="s">
        <v>2234</v>
      </c>
      <c r="AB995">
        <f>(Table1[[#This Row],[ast]]/(Table1[[#This Row],[fga]]+(0.44*Table1[[#This Row],[fta]])+Table1[[#This Row],[ast]]+Table1[[#This Row],[tov]]))*100</f>
        <v>19.841269841269842</v>
      </c>
      <c r="AC995">
        <f>(Table1[[#This Row],[pts]]/(Table1[[#This Row],[fga]]+(0.44*Table1[[#This Row],[fta]])+Table1[[#This Row],[tov]]))</f>
        <v>1.1386138613861387</v>
      </c>
      <c r="AD9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996" spans="1:30" x14ac:dyDescent="0.25">
      <c r="A996">
        <v>8</v>
      </c>
      <c r="B996" s="1">
        <v>42685</v>
      </c>
      <c r="C996" t="s">
        <v>1126</v>
      </c>
      <c r="D996" t="s">
        <v>27</v>
      </c>
      <c r="E996" t="s">
        <v>43</v>
      </c>
      <c r="F996" t="s">
        <v>91</v>
      </c>
      <c r="G996">
        <v>38</v>
      </c>
      <c r="H996">
        <v>9</v>
      </c>
      <c r="I996">
        <v>18</v>
      </c>
      <c r="J996">
        <v>0.5</v>
      </c>
      <c r="K996">
        <v>3</v>
      </c>
      <c r="L996">
        <v>4</v>
      </c>
      <c r="M996">
        <v>0.75</v>
      </c>
      <c r="N996">
        <v>6</v>
      </c>
      <c r="O996">
        <v>9</v>
      </c>
      <c r="P996">
        <v>0.66700000000000004</v>
      </c>
      <c r="Q996">
        <v>0</v>
      </c>
      <c r="R996">
        <v>10</v>
      </c>
      <c r="S996">
        <v>10</v>
      </c>
      <c r="T996">
        <v>5</v>
      </c>
      <c r="U996">
        <v>2</v>
      </c>
      <c r="V996">
        <v>2</v>
      </c>
      <c r="W996">
        <v>6</v>
      </c>
      <c r="X996">
        <v>27</v>
      </c>
      <c r="Y996">
        <v>20.3</v>
      </c>
      <c r="Z996">
        <v>7</v>
      </c>
      <c r="AA996" s="6" t="s">
        <v>2235</v>
      </c>
      <c r="AB996">
        <f>(Table1[[#This Row],[ast]]/(Table1[[#This Row],[fga]]+(0.44*Table1[[#This Row],[fta]])+Table1[[#This Row],[ast]]+Table1[[#This Row],[tov]]))*100</f>
        <v>15.169902912621358</v>
      </c>
      <c r="AC996">
        <f>(Table1[[#This Row],[pts]]/(Table1[[#This Row],[fga]]+(0.44*Table1[[#This Row],[fta]])+Table1[[#This Row],[tov]]))</f>
        <v>0.96566523605150212</v>
      </c>
      <c r="AD9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0.73684210526315785</v>
      </c>
    </row>
    <row r="997" spans="1:30" x14ac:dyDescent="0.25">
      <c r="A997">
        <v>9</v>
      </c>
      <c r="B997" s="1">
        <v>42687</v>
      </c>
      <c r="C997" t="s">
        <v>1127</v>
      </c>
      <c r="D997" t="s">
        <v>27</v>
      </c>
      <c r="E997" t="s">
        <v>993</v>
      </c>
      <c r="F997" t="s">
        <v>87</v>
      </c>
      <c r="G997">
        <v>39</v>
      </c>
      <c r="H997">
        <v>8</v>
      </c>
      <c r="I997">
        <v>21</v>
      </c>
      <c r="J997">
        <v>0.38100000000000001</v>
      </c>
      <c r="K997">
        <v>2</v>
      </c>
      <c r="L997">
        <v>5</v>
      </c>
      <c r="M997">
        <v>0.4</v>
      </c>
      <c r="N997">
        <v>1</v>
      </c>
      <c r="O997">
        <v>2</v>
      </c>
      <c r="P997">
        <v>0.5</v>
      </c>
      <c r="Q997">
        <v>0</v>
      </c>
      <c r="R997">
        <v>8</v>
      </c>
      <c r="S997">
        <v>8</v>
      </c>
      <c r="T997">
        <v>8</v>
      </c>
      <c r="U997">
        <v>1</v>
      </c>
      <c r="V997">
        <v>1</v>
      </c>
      <c r="W997">
        <v>3</v>
      </c>
      <c r="X997">
        <v>19</v>
      </c>
      <c r="Y997">
        <v>13.8</v>
      </c>
      <c r="Z997">
        <v>12</v>
      </c>
      <c r="AA997" s="6" t="s">
        <v>2235</v>
      </c>
      <c r="AB997">
        <f>(Table1[[#This Row],[ast]]/(Table1[[#This Row],[fga]]+(0.44*Table1[[#This Row],[fta]])+Table1[[#This Row],[ast]]+Table1[[#This Row],[tov]]))*100</f>
        <v>24.330900243309006</v>
      </c>
      <c r="AC997">
        <f>(Table1[[#This Row],[pts]]/(Table1[[#This Row],[fga]]+(0.44*Table1[[#This Row],[fta]])+Table1[[#This Row],[tov]]))</f>
        <v>0.7636655948553055</v>
      </c>
      <c r="AD9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0.51282051282051277</v>
      </c>
    </row>
    <row r="998" spans="1:30" x14ac:dyDescent="0.25">
      <c r="A998">
        <v>10</v>
      </c>
      <c r="B998" s="1">
        <v>42689</v>
      </c>
      <c r="C998" t="s">
        <v>1128</v>
      </c>
      <c r="D998" t="s">
        <v>27</v>
      </c>
      <c r="E998" t="s">
        <v>79</v>
      </c>
      <c r="F998" t="s">
        <v>123</v>
      </c>
      <c r="G998">
        <v>38</v>
      </c>
      <c r="H998">
        <v>10</v>
      </c>
      <c r="I998">
        <v>15</v>
      </c>
      <c r="J998">
        <v>0.66700000000000004</v>
      </c>
      <c r="K998">
        <v>2</v>
      </c>
      <c r="L998">
        <v>5</v>
      </c>
      <c r="M998">
        <v>0.4</v>
      </c>
      <c r="N998">
        <v>6</v>
      </c>
      <c r="O998">
        <v>10</v>
      </c>
      <c r="P998">
        <v>0.6</v>
      </c>
      <c r="Q998">
        <v>0</v>
      </c>
      <c r="R998">
        <v>9</v>
      </c>
      <c r="S998">
        <v>9</v>
      </c>
      <c r="T998">
        <v>15</v>
      </c>
      <c r="U998">
        <v>1</v>
      </c>
      <c r="V998">
        <v>0</v>
      </c>
      <c r="W998">
        <v>5</v>
      </c>
      <c r="X998">
        <v>28</v>
      </c>
      <c r="Y998">
        <v>28.3</v>
      </c>
      <c r="Z998">
        <v>1</v>
      </c>
      <c r="AA998" s="6" t="s">
        <v>2235</v>
      </c>
      <c r="AB998">
        <f>(Table1[[#This Row],[ast]]/(Table1[[#This Row],[fga]]+(0.44*Table1[[#This Row],[fta]])+Table1[[#This Row],[ast]]+Table1[[#This Row],[tov]]))*100</f>
        <v>38.071065989847718</v>
      </c>
      <c r="AC998">
        <f>(Table1[[#This Row],[pts]]/(Table1[[#This Row],[fga]]+(0.44*Table1[[#This Row],[fta]])+Table1[[#This Row],[tov]]))</f>
        <v>1.1475409836065575</v>
      </c>
      <c r="AD9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1.0263157894736843</v>
      </c>
    </row>
    <row r="999" spans="1:30" x14ac:dyDescent="0.25">
      <c r="A999">
        <v>11</v>
      </c>
      <c r="B999" s="1">
        <v>42692</v>
      </c>
      <c r="C999" t="s">
        <v>1129</v>
      </c>
      <c r="D999" t="s">
        <v>27</v>
      </c>
      <c r="E999" t="s">
        <v>69</v>
      </c>
      <c r="F999" t="s">
        <v>409</v>
      </c>
      <c r="G999">
        <v>28</v>
      </c>
      <c r="H999">
        <v>9</v>
      </c>
      <c r="I999">
        <v>14</v>
      </c>
      <c r="J999">
        <v>0.64300000000000002</v>
      </c>
      <c r="K999">
        <v>1</v>
      </c>
      <c r="L999">
        <v>3</v>
      </c>
      <c r="M999">
        <v>0.33300000000000002</v>
      </c>
      <c r="N999">
        <v>2</v>
      </c>
      <c r="O999">
        <v>3</v>
      </c>
      <c r="P999">
        <v>0.66700000000000004</v>
      </c>
      <c r="Q999">
        <v>0</v>
      </c>
      <c r="R999">
        <v>3</v>
      </c>
      <c r="S999">
        <v>3</v>
      </c>
      <c r="T999">
        <v>3</v>
      </c>
      <c r="U999">
        <v>0</v>
      </c>
      <c r="V999">
        <v>1</v>
      </c>
      <c r="W999">
        <v>2</v>
      </c>
      <c r="X999">
        <v>21</v>
      </c>
      <c r="Y999">
        <v>15.7</v>
      </c>
      <c r="Z999">
        <v>21</v>
      </c>
      <c r="AA999" s="6" t="s">
        <v>2235</v>
      </c>
      <c r="AB999">
        <f>(Table1[[#This Row],[ast]]/(Table1[[#This Row],[fga]]+(0.44*Table1[[#This Row],[fta]])+Table1[[#This Row],[ast]]+Table1[[#This Row],[tov]]))*100</f>
        <v>14.763779527559054</v>
      </c>
      <c r="AC999">
        <f>(Table1[[#This Row],[pts]]/(Table1[[#This Row],[fga]]+(0.44*Table1[[#This Row],[fta]])+Table1[[#This Row],[tov]]))</f>
        <v>1.2124711316397228</v>
      </c>
      <c r="AD9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1000" spans="1:30" x14ac:dyDescent="0.25">
      <c r="A1000">
        <v>12</v>
      </c>
      <c r="B1000" s="1">
        <v>42697</v>
      </c>
      <c r="C1000" t="s">
        <v>1130</v>
      </c>
      <c r="D1000" t="s">
        <v>27</v>
      </c>
      <c r="E1000" t="s">
        <v>34</v>
      </c>
      <c r="F1000" t="s">
        <v>96</v>
      </c>
      <c r="G1000">
        <v>38</v>
      </c>
      <c r="H1000">
        <v>11</v>
      </c>
      <c r="I1000">
        <v>21</v>
      </c>
      <c r="J1000">
        <v>0.52400000000000002</v>
      </c>
      <c r="K1000">
        <v>2</v>
      </c>
      <c r="L1000">
        <v>3</v>
      </c>
      <c r="M1000">
        <v>0.66700000000000004</v>
      </c>
      <c r="N1000">
        <v>7</v>
      </c>
      <c r="O1000">
        <v>8</v>
      </c>
      <c r="P1000">
        <v>0.875</v>
      </c>
      <c r="Q1000">
        <v>1</v>
      </c>
      <c r="R1000">
        <v>9</v>
      </c>
      <c r="S1000">
        <v>10</v>
      </c>
      <c r="T1000">
        <v>13</v>
      </c>
      <c r="U1000">
        <v>3</v>
      </c>
      <c r="V1000">
        <v>0</v>
      </c>
      <c r="W1000">
        <v>3</v>
      </c>
      <c r="X1000">
        <v>31</v>
      </c>
      <c r="Y1000">
        <v>32.799999999999997</v>
      </c>
      <c r="Z1000">
        <v>17</v>
      </c>
      <c r="AA1000" s="6" t="s">
        <v>2235</v>
      </c>
      <c r="AB1000">
        <f>(Table1[[#This Row],[ast]]/(Table1[[#This Row],[fga]]+(0.44*Table1[[#This Row],[fta]])+Table1[[#This Row],[ast]]+Table1[[#This Row],[tov]]))*100</f>
        <v>32.082922013820337</v>
      </c>
      <c r="AC1000">
        <f>(Table1[[#This Row],[pts]]/(Table1[[#This Row],[fga]]+(0.44*Table1[[#This Row],[fta]])+Table1[[#This Row],[tov]]))</f>
        <v>1.1264534883720931</v>
      </c>
      <c r="AD10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1.131578947368421</v>
      </c>
    </row>
    <row r="1001" spans="1:30" x14ac:dyDescent="0.25">
      <c r="A1001">
        <v>13</v>
      </c>
      <c r="B1001" s="1">
        <v>42699</v>
      </c>
      <c r="C1001" t="s">
        <v>1131</v>
      </c>
      <c r="D1001" t="s">
        <v>27</v>
      </c>
      <c r="E1001" t="s">
        <v>133</v>
      </c>
      <c r="F1001" t="s">
        <v>1018</v>
      </c>
      <c r="G1001">
        <v>29</v>
      </c>
      <c r="H1001">
        <v>6</v>
      </c>
      <c r="I1001">
        <v>13</v>
      </c>
      <c r="J1001">
        <v>0.46200000000000002</v>
      </c>
      <c r="K1001">
        <v>2</v>
      </c>
      <c r="L1001">
        <v>5</v>
      </c>
      <c r="M1001">
        <v>0.4</v>
      </c>
      <c r="N1001">
        <v>5</v>
      </c>
      <c r="O1001">
        <v>5</v>
      </c>
      <c r="P1001">
        <v>1</v>
      </c>
      <c r="Q1001">
        <v>0</v>
      </c>
      <c r="R1001">
        <v>5</v>
      </c>
      <c r="S1001">
        <v>5</v>
      </c>
      <c r="T1001">
        <v>11</v>
      </c>
      <c r="U1001">
        <v>1</v>
      </c>
      <c r="V1001">
        <v>0</v>
      </c>
      <c r="W1001">
        <v>4</v>
      </c>
      <c r="X1001">
        <v>19</v>
      </c>
      <c r="Y1001">
        <v>18.100000000000001</v>
      </c>
      <c r="Z1001">
        <v>33</v>
      </c>
      <c r="AA1001" s="6" t="s">
        <v>2235</v>
      </c>
      <c r="AB1001">
        <f>(Table1[[#This Row],[ast]]/(Table1[[#This Row],[fga]]+(0.44*Table1[[#This Row],[fta]])+Table1[[#This Row],[ast]]+Table1[[#This Row],[tov]]))*100</f>
        <v>36.423841059602651</v>
      </c>
      <c r="AC1001">
        <f>(Table1[[#This Row],[pts]]/(Table1[[#This Row],[fga]]+(0.44*Table1[[#This Row],[fta]])+Table1[[#This Row],[tov]]))</f>
        <v>0.98958333333333337</v>
      </c>
      <c r="AD10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0.86206896551724133</v>
      </c>
    </row>
    <row r="1002" spans="1:30" x14ac:dyDescent="0.25">
      <c r="A1002">
        <v>14</v>
      </c>
      <c r="B1002" s="1">
        <v>42701</v>
      </c>
      <c r="C1002" t="s">
        <v>1132</v>
      </c>
      <c r="D1002" t="s">
        <v>27</v>
      </c>
      <c r="E1002" t="s">
        <v>54</v>
      </c>
      <c r="F1002" t="s">
        <v>123</v>
      </c>
      <c r="G1002">
        <v>42</v>
      </c>
      <c r="H1002">
        <v>9</v>
      </c>
      <c r="I1002">
        <v>19</v>
      </c>
      <c r="J1002">
        <v>0.47399999999999998</v>
      </c>
      <c r="K1002">
        <v>1</v>
      </c>
      <c r="L1002">
        <v>4</v>
      </c>
      <c r="M1002">
        <v>0.25</v>
      </c>
      <c r="N1002">
        <v>7</v>
      </c>
      <c r="O1002">
        <v>9</v>
      </c>
      <c r="P1002">
        <v>0.77800000000000002</v>
      </c>
      <c r="Q1002">
        <v>2</v>
      </c>
      <c r="R1002">
        <v>8</v>
      </c>
      <c r="S1002">
        <v>10</v>
      </c>
      <c r="T1002">
        <v>13</v>
      </c>
      <c r="U1002">
        <v>1</v>
      </c>
      <c r="V1002">
        <v>0</v>
      </c>
      <c r="W1002">
        <v>5</v>
      </c>
      <c r="X1002">
        <v>26</v>
      </c>
      <c r="Y1002">
        <v>24.4</v>
      </c>
      <c r="Z1002">
        <v>2</v>
      </c>
      <c r="AA1002" s="6" t="s">
        <v>2235</v>
      </c>
      <c r="AB1002">
        <f>(Table1[[#This Row],[ast]]/(Table1[[#This Row],[fga]]+(0.44*Table1[[#This Row],[fta]])+Table1[[#This Row],[ast]]+Table1[[#This Row],[tov]]))*100</f>
        <v>31.73828125</v>
      </c>
      <c r="AC1002">
        <f>(Table1[[#This Row],[pts]]/(Table1[[#This Row],[fga]]+(0.44*Table1[[#This Row],[fta]])+Table1[[#This Row],[tov]]))</f>
        <v>0.92989985693848354</v>
      </c>
      <c r="AD10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0.7857142857142857</v>
      </c>
    </row>
    <row r="1003" spans="1:30" x14ac:dyDescent="0.25">
      <c r="A1003">
        <v>15</v>
      </c>
      <c r="B1003" s="1">
        <v>42703</v>
      </c>
      <c r="C1003" t="s">
        <v>1133</v>
      </c>
      <c r="D1003" t="s">
        <v>27</v>
      </c>
      <c r="E1003" t="s">
        <v>121</v>
      </c>
      <c r="F1003" t="s">
        <v>113</v>
      </c>
      <c r="G1003">
        <v>33</v>
      </c>
      <c r="H1003">
        <v>8</v>
      </c>
      <c r="I1003">
        <v>16</v>
      </c>
      <c r="J1003">
        <v>0.5</v>
      </c>
      <c r="K1003">
        <v>3</v>
      </c>
      <c r="L1003">
        <v>8</v>
      </c>
      <c r="M1003">
        <v>0.375</v>
      </c>
      <c r="N1003">
        <v>3</v>
      </c>
      <c r="O1003">
        <v>7</v>
      </c>
      <c r="P1003">
        <v>0.42899999999999999</v>
      </c>
      <c r="Q1003">
        <v>0</v>
      </c>
      <c r="R1003">
        <v>4</v>
      </c>
      <c r="S1003">
        <v>4</v>
      </c>
      <c r="T1003">
        <v>4</v>
      </c>
      <c r="U1003">
        <v>0</v>
      </c>
      <c r="V1003">
        <v>0</v>
      </c>
      <c r="W1003">
        <v>7</v>
      </c>
      <c r="X1003">
        <v>22</v>
      </c>
      <c r="Y1003">
        <v>8.1999999999999993</v>
      </c>
      <c r="Z1003">
        <v>-12</v>
      </c>
      <c r="AA1003" s="6" t="s">
        <v>2234</v>
      </c>
      <c r="AB1003">
        <f>(Table1[[#This Row],[ast]]/(Table1[[#This Row],[fga]]+(0.44*Table1[[#This Row],[fta]])+Table1[[#This Row],[ast]]+Table1[[#This Row],[tov]]))*100</f>
        <v>13.297872340425531</v>
      </c>
      <c r="AC1003">
        <f>(Table1[[#This Row],[pts]]/(Table1[[#This Row],[fga]]+(0.44*Table1[[#This Row],[fta]])+Table1[[#This Row],[tov]]))</f>
        <v>0.84355828220858897</v>
      </c>
      <c r="AD10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0.33333333333333331</v>
      </c>
    </row>
    <row r="1004" spans="1:30" x14ac:dyDescent="0.25">
      <c r="A1004">
        <v>16</v>
      </c>
      <c r="B1004" s="1">
        <v>42705</v>
      </c>
      <c r="C1004" t="s">
        <v>1134</v>
      </c>
      <c r="D1004" t="s">
        <v>27</v>
      </c>
      <c r="E1004" t="s">
        <v>57</v>
      </c>
      <c r="F1004" t="s">
        <v>35</v>
      </c>
      <c r="G1004">
        <v>34</v>
      </c>
      <c r="H1004">
        <v>5</v>
      </c>
      <c r="I1004">
        <v>14</v>
      </c>
      <c r="J1004">
        <v>0.35699999999999998</v>
      </c>
      <c r="K1004">
        <v>0</v>
      </c>
      <c r="L1004">
        <v>2</v>
      </c>
      <c r="M1004">
        <v>0</v>
      </c>
      <c r="N1004">
        <v>6</v>
      </c>
      <c r="O1004">
        <v>11</v>
      </c>
      <c r="P1004">
        <v>0.54500000000000004</v>
      </c>
      <c r="Q1004">
        <v>1</v>
      </c>
      <c r="R1004">
        <v>4</v>
      </c>
      <c r="S1004">
        <v>5</v>
      </c>
      <c r="T1004">
        <v>5</v>
      </c>
      <c r="U1004">
        <v>2</v>
      </c>
      <c r="V1004">
        <v>0</v>
      </c>
      <c r="W1004">
        <v>5</v>
      </c>
      <c r="X1004">
        <v>16</v>
      </c>
      <c r="Y1004">
        <v>7.8</v>
      </c>
      <c r="Z1004">
        <v>-20</v>
      </c>
      <c r="AA1004" s="6" t="s">
        <v>2234</v>
      </c>
      <c r="AB1004">
        <f>(Table1[[#This Row],[ast]]/(Table1[[#This Row],[fga]]+(0.44*Table1[[#This Row],[fta]])+Table1[[#This Row],[ast]]+Table1[[#This Row],[tov]]))*100</f>
        <v>17.337031900138697</v>
      </c>
      <c r="AC1004">
        <f>(Table1[[#This Row],[pts]]/(Table1[[#This Row],[fga]]+(0.44*Table1[[#This Row],[fta]])+Table1[[#This Row],[tov]]))</f>
        <v>0.67114093959731547</v>
      </c>
      <c r="AD10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0.26470588235294118</v>
      </c>
    </row>
    <row r="1005" spans="1:30" x14ac:dyDescent="0.25">
      <c r="A1005">
        <v>17</v>
      </c>
      <c r="B1005" s="1">
        <v>42706</v>
      </c>
      <c r="C1005" t="s">
        <v>1135</v>
      </c>
      <c r="D1005" t="s">
        <v>27</v>
      </c>
      <c r="E1005" t="s">
        <v>89</v>
      </c>
      <c r="F1005" t="s">
        <v>104</v>
      </c>
      <c r="G1005">
        <v>45</v>
      </c>
      <c r="H1005">
        <v>13</v>
      </c>
      <c r="I1005">
        <v>22</v>
      </c>
      <c r="J1005">
        <v>0.59099999999999997</v>
      </c>
      <c r="K1005">
        <v>1</v>
      </c>
      <c r="L1005">
        <v>3</v>
      </c>
      <c r="M1005">
        <v>0.33300000000000002</v>
      </c>
      <c r="N1005">
        <v>0</v>
      </c>
      <c r="O1005">
        <v>0</v>
      </c>
      <c r="Q1005">
        <v>0</v>
      </c>
      <c r="R1005">
        <v>5</v>
      </c>
      <c r="S1005">
        <v>5</v>
      </c>
      <c r="T1005">
        <v>13</v>
      </c>
      <c r="U1005">
        <v>0</v>
      </c>
      <c r="V1005">
        <v>0</v>
      </c>
      <c r="W1005">
        <v>8</v>
      </c>
      <c r="X1005">
        <v>27</v>
      </c>
      <c r="Y1005">
        <v>18.600000000000001</v>
      </c>
      <c r="Z1005">
        <v>-3</v>
      </c>
      <c r="AA1005" s="6" t="s">
        <v>2234</v>
      </c>
      <c r="AB1005">
        <f>(Table1[[#This Row],[ast]]/(Table1[[#This Row],[fga]]+(0.44*Table1[[#This Row],[fta]])+Table1[[#This Row],[ast]]+Table1[[#This Row],[tov]]))*100</f>
        <v>30.232558139534881</v>
      </c>
      <c r="AC1005">
        <f>(Table1[[#This Row],[pts]]/(Table1[[#This Row],[fga]]+(0.44*Table1[[#This Row],[fta]])+Table1[[#This Row],[tov]]))</f>
        <v>0.9</v>
      </c>
      <c r="AD10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0.62222222222222223</v>
      </c>
    </row>
    <row r="1006" spans="1:30" x14ac:dyDescent="0.25">
      <c r="A1006">
        <v>18</v>
      </c>
      <c r="B1006" s="1">
        <v>42709</v>
      </c>
      <c r="C1006" t="s">
        <v>1136</v>
      </c>
      <c r="D1006" t="s">
        <v>27</v>
      </c>
      <c r="E1006" t="s">
        <v>79</v>
      </c>
      <c r="F1006" t="s">
        <v>123</v>
      </c>
      <c r="G1006">
        <v>42</v>
      </c>
      <c r="H1006">
        <v>12</v>
      </c>
      <c r="I1006">
        <v>26</v>
      </c>
      <c r="J1006">
        <v>0.46200000000000002</v>
      </c>
      <c r="K1006">
        <v>2</v>
      </c>
      <c r="L1006">
        <v>7</v>
      </c>
      <c r="M1006">
        <v>0.28599999999999998</v>
      </c>
      <c r="N1006">
        <v>8</v>
      </c>
      <c r="O1006">
        <v>9</v>
      </c>
      <c r="P1006">
        <v>0.88900000000000001</v>
      </c>
      <c r="Q1006">
        <v>3</v>
      </c>
      <c r="R1006">
        <v>5</v>
      </c>
      <c r="S1006">
        <v>8</v>
      </c>
      <c r="T1006">
        <v>7</v>
      </c>
      <c r="U1006">
        <v>2</v>
      </c>
      <c r="V1006">
        <v>0</v>
      </c>
      <c r="W1006">
        <v>1</v>
      </c>
      <c r="X1006">
        <v>34</v>
      </c>
      <c r="Y1006">
        <v>28.9</v>
      </c>
      <c r="Z1006">
        <v>9</v>
      </c>
      <c r="AA1006" s="6" t="s">
        <v>2235</v>
      </c>
      <c r="AB1006">
        <f>(Table1[[#This Row],[ast]]/(Table1[[#This Row],[fga]]+(0.44*Table1[[#This Row],[fta]])+Table1[[#This Row],[ast]]+Table1[[#This Row],[tov]]))*100</f>
        <v>18.440463645943098</v>
      </c>
      <c r="AC1006">
        <f>(Table1[[#This Row],[pts]]/(Table1[[#This Row],[fga]]+(0.44*Table1[[#This Row],[fta]])+Table1[[#This Row],[tov]]))</f>
        <v>1.0981912144702841</v>
      </c>
      <c r="AD10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1007" spans="1:30" x14ac:dyDescent="0.25">
      <c r="A1007">
        <v>19</v>
      </c>
      <c r="B1007" s="1">
        <v>42711</v>
      </c>
      <c r="C1007" t="s">
        <v>1137</v>
      </c>
      <c r="D1007" t="s">
        <v>27</v>
      </c>
      <c r="E1007" t="s">
        <v>46</v>
      </c>
      <c r="F1007" t="s">
        <v>145</v>
      </c>
      <c r="G1007">
        <v>32</v>
      </c>
      <c r="H1007">
        <v>7</v>
      </c>
      <c r="I1007">
        <v>10</v>
      </c>
      <c r="J1007">
        <v>0.7</v>
      </c>
      <c r="K1007">
        <v>1</v>
      </c>
      <c r="L1007">
        <v>2</v>
      </c>
      <c r="M1007">
        <v>0.5</v>
      </c>
      <c r="N1007">
        <v>10</v>
      </c>
      <c r="O1007">
        <v>14</v>
      </c>
      <c r="P1007">
        <v>0.71399999999999997</v>
      </c>
      <c r="Q1007">
        <v>2</v>
      </c>
      <c r="R1007">
        <v>4</v>
      </c>
      <c r="S1007">
        <v>6</v>
      </c>
      <c r="T1007">
        <v>7</v>
      </c>
      <c r="U1007">
        <v>1</v>
      </c>
      <c r="V1007">
        <v>2</v>
      </c>
      <c r="W1007">
        <v>4</v>
      </c>
      <c r="X1007">
        <v>25</v>
      </c>
      <c r="Y1007">
        <v>24.3</v>
      </c>
      <c r="Z1007">
        <v>32</v>
      </c>
      <c r="AA1007" s="6" t="s">
        <v>2235</v>
      </c>
      <c r="AB1007">
        <f>(Table1[[#This Row],[ast]]/(Table1[[#This Row],[fga]]+(0.44*Table1[[#This Row],[fta]])+Table1[[#This Row],[ast]]+Table1[[#This Row],[tov]]))*100</f>
        <v>25.773195876288657</v>
      </c>
      <c r="AC1007">
        <f>(Table1[[#This Row],[pts]]/(Table1[[#This Row],[fga]]+(0.44*Table1[[#This Row],[fta]])+Table1[[#This Row],[tov]]))</f>
        <v>1.2400793650793651</v>
      </c>
      <c r="AD10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0.9375</v>
      </c>
    </row>
    <row r="1008" spans="1:30" x14ac:dyDescent="0.25">
      <c r="A1008">
        <v>20</v>
      </c>
      <c r="B1008" s="1">
        <v>42713</v>
      </c>
      <c r="C1008" t="s">
        <v>1138</v>
      </c>
      <c r="D1008" t="s">
        <v>27</v>
      </c>
      <c r="E1008" t="s">
        <v>49</v>
      </c>
      <c r="F1008" t="s">
        <v>308</v>
      </c>
      <c r="G1008">
        <v>37</v>
      </c>
      <c r="H1008">
        <v>12</v>
      </c>
      <c r="I1008">
        <v>22</v>
      </c>
      <c r="J1008">
        <v>0.54500000000000004</v>
      </c>
      <c r="K1008">
        <v>1</v>
      </c>
      <c r="L1008">
        <v>3</v>
      </c>
      <c r="M1008">
        <v>0.33300000000000002</v>
      </c>
      <c r="N1008">
        <v>2</v>
      </c>
      <c r="O1008">
        <v>4</v>
      </c>
      <c r="P1008">
        <v>0.5</v>
      </c>
      <c r="Q1008">
        <v>2</v>
      </c>
      <c r="R1008">
        <v>6</v>
      </c>
      <c r="S1008">
        <v>8</v>
      </c>
      <c r="T1008">
        <v>8</v>
      </c>
      <c r="U1008">
        <v>3</v>
      </c>
      <c r="V1008">
        <v>0</v>
      </c>
      <c r="W1008">
        <v>3</v>
      </c>
      <c r="X1008">
        <v>27</v>
      </c>
      <c r="Y1008">
        <v>23.6</v>
      </c>
      <c r="Z1008">
        <v>21</v>
      </c>
      <c r="AA1008" s="6" t="s">
        <v>2235</v>
      </c>
      <c r="AB1008">
        <f>(Table1[[#This Row],[ast]]/(Table1[[#This Row],[fga]]+(0.44*Table1[[#This Row],[fta]])+Table1[[#This Row],[ast]]+Table1[[#This Row],[tov]]))*100</f>
        <v>23.014959723820478</v>
      </c>
      <c r="AC1008">
        <f>(Table1[[#This Row],[pts]]/(Table1[[#This Row],[fga]]+(0.44*Table1[[#This Row],[fta]])+Table1[[#This Row],[tov]]))</f>
        <v>1.0089686098654709</v>
      </c>
      <c r="AD10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1009" spans="1:30" x14ac:dyDescent="0.25">
      <c r="A1009">
        <v>21</v>
      </c>
      <c r="B1009" s="1">
        <v>42714</v>
      </c>
      <c r="C1009" t="s">
        <v>1139</v>
      </c>
      <c r="D1009" t="s">
        <v>27</v>
      </c>
      <c r="E1009" t="s">
        <v>993</v>
      </c>
      <c r="F1009" t="s">
        <v>91</v>
      </c>
      <c r="G1009">
        <v>42</v>
      </c>
      <c r="H1009">
        <v>17</v>
      </c>
      <c r="I1009">
        <v>24</v>
      </c>
      <c r="J1009">
        <v>0.70799999999999996</v>
      </c>
      <c r="K1009">
        <v>5</v>
      </c>
      <c r="L1009">
        <v>10</v>
      </c>
      <c r="M1009">
        <v>0.5</v>
      </c>
      <c r="N1009">
        <v>5</v>
      </c>
      <c r="O1009">
        <v>9</v>
      </c>
      <c r="P1009">
        <v>0.55600000000000005</v>
      </c>
      <c r="Q1009">
        <v>1</v>
      </c>
      <c r="R1009">
        <v>8</v>
      </c>
      <c r="S1009">
        <v>9</v>
      </c>
      <c r="T1009">
        <v>10</v>
      </c>
      <c r="U1009">
        <v>3</v>
      </c>
      <c r="V1009">
        <v>1</v>
      </c>
      <c r="W1009">
        <v>5</v>
      </c>
      <c r="X1009">
        <v>44</v>
      </c>
      <c r="Y1009">
        <v>40</v>
      </c>
      <c r="Z1009">
        <v>-2</v>
      </c>
      <c r="AA1009" s="6" t="s">
        <v>2235</v>
      </c>
      <c r="AB1009">
        <f>(Table1[[#This Row],[ast]]/(Table1[[#This Row],[fga]]+(0.44*Table1[[#This Row],[fta]])+Table1[[#This Row],[ast]]+Table1[[#This Row],[tov]]))*100</f>
        <v>23.277467411545626</v>
      </c>
      <c r="AC1009">
        <f>(Table1[[#This Row],[pts]]/(Table1[[#This Row],[fga]]+(0.44*Table1[[#This Row],[fta]])+Table1[[#This Row],[tov]]))</f>
        <v>1.3349514563106797</v>
      </c>
      <c r="AD10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1.2142857142857142</v>
      </c>
    </row>
    <row r="1010" spans="1:30" x14ac:dyDescent="0.25">
      <c r="A1010">
        <v>22</v>
      </c>
      <c r="B1010" s="1">
        <v>42717</v>
      </c>
      <c r="C1010" t="s">
        <v>1140</v>
      </c>
      <c r="D1010" t="s">
        <v>27</v>
      </c>
      <c r="E1010" t="s">
        <v>71</v>
      </c>
      <c r="F1010" t="s">
        <v>179</v>
      </c>
      <c r="G1010">
        <v>36</v>
      </c>
      <c r="H1010">
        <v>9</v>
      </c>
      <c r="I1010">
        <v>17</v>
      </c>
      <c r="J1010">
        <v>0.52900000000000003</v>
      </c>
      <c r="K1010">
        <v>0</v>
      </c>
      <c r="L1010">
        <v>4</v>
      </c>
      <c r="M1010">
        <v>0</v>
      </c>
      <c r="N1010">
        <v>5</v>
      </c>
      <c r="O1010">
        <v>8</v>
      </c>
      <c r="P1010">
        <v>0.625</v>
      </c>
      <c r="Q1010">
        <v>1</v>
      </c>
      <c r="R1010">
        <v>5</v>
      </c>
      <c r="S1010">
        <v>6</v>
      </c>
      <c r="T1010">
        <v>8</v>
      </c>
      <c r="U1010">
        <v>3</v>
      </c>
      <c r="V1010">
        <v>0</v>
      </c>
      <c r="W1010">
        <v>6</v>
      </c>
      <c r="X1010">
        <v>23</v>
      </c>
      <c r="Y1010">
        <v>17.899999999999999</v>
      </c>
      <c r="Z1010">
        <v>8</v>
      </c>
      <c r="AA1010" s="6" t="s">
        <v>2235</v>
      </c>
      <c r="AB1010">
        <f>(Table1[[#This Row],[ast]]/(Table1[[#This Row],[fga]]+(0.44*Table1[[#This Row],[fta]])+Table1[[#This Row],[ast]]+Table1[[#This Row],[tov]]))*100</f>
        <v>23.174971031286212</v>
      </c>
      <c r="AC1010">
        <f>(Table1[[#This Row],[pts]]/(Table1[[#This Row],[fga]]+(0.44*Table1[[#This Row],[fta]])+Table1[[#This Row],[tov]]))</f>
        <v>0.86726998491704377</v>
      </c>
      <c r="AD10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0.63888888888888884</v>
      </c>
    </row>
    <row r="1011" spans="1:30" x14ac:dyDescent="0.25">
      <c r="A1011">
        <v>23</v>
      </c>
      <c r="B1011" s="1">
        <v>42721</v>
      </c>
      <c r="C1011" t="s">
        <v>1141</v>
      </c>
      <c r="D1011" t="s">
        <v>27</v>
      </c>
      <c r="E1011" t="s">
        <v>108</v>
      </c>
      <c r="F1011" t="s">
        <v>91</v>
      </c>
      <c r="G1011">
        <v>39</v>
      </c>
      <c r="H1011">
        <v>9</v>
      </c>
      <c r="I1011">
        <v>18</v>
      </c>
      <c r="J1011">
        <v>0.5</v>
      </c>
      <c r="K1011">
        <v>2</v>
      </c>
      <c r="L1011">
        <v>5</v>
      </c>
      <c r="M1011">
        <v>0.4</v>
      </c>
      <c r="N1011">
        <v>6</v>
      </c>
      <c r="O1011">
        <v>11</v>
      </c>
      <c r="P1011">
        <v>0.54500000000000004</v>
      </c>
      <c r="Q1011">
        <v>1</v>
      </c>
      <c r="R1011">
        <v>6</v>
      </c>
      <c r="S1011">
        <v>7</v>
      </c>
      <c r="T1011">
        <v>9</v>
      </c>
      <c r="U1011">
        <v>2</v>
      </c>
      <c r="V1011">
        <v>2</v>
      </c>
      <c r="W1011">
        <v>2</v>
      </c>
      <c r="X1011">
        <v>26</v>
      </c>
      <c r="Y1011">
        <v>24.8</v>
      </c>
      <c r="Z1011">
        <v>17</v>
      </c>
      <c r="AA1011" s="6" t="s">
        <v>2235</v>
      </c>
      <c r="AB1011">
        <f>(Table1[[#This Row],[ast]]/(Table1[[#This Row],[fga]]+(0.44*Table1[[#This Row],[fta]])+Table1[[#This Row],[ast]]+Table1[[#This Row],[tov]]))*100</f>
        <v>26.595744680851062</v>
      </c>
      <c r="AC1011">
        <f>(Table1[[#This Row],[pts]]/(Table1[[#This Row],[fga]]+(0.44*Table1[[#This Row],[fta]])+Table1[[#This Row],[tov]]))</f>
        <v>1.0466988727858293</v>
      </c>
      <c r="AD10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012" spans="1:30" x14ac:dyDescent="0.25">
      <c r="A1012">
        <v>24</v>
      </c>
      <c r="B1012" s="1">
        <v>42724</v>
      </c>
      <c r="C1012" t="s">
        <v>1142</v>
      </c>
      <c r="D1012" t="s">
        <v>27</v>
      </c>
      <c r="E1012" t="s">
        <v>121</v>
      </c>
      <c r="F1012" t="s">
        <v>116</v>
      </c>
      <c r="G1012">
        <v>47</v>
      </c>
      <c r="H1012">
        <v>12</v>
      </c>
      <c r="I1012">
        <v>25</v>
      </c>
      <c r="J1012">
        <v>0.48</v>
      </c>
      <c r="K1012">
        <v>5</v>
      </c>
      <c r="L1012">
        <v>9</v>
      </c>
      <c r="M1012">
        <v>0.55600000000000005</v>
      </c>
      <c r="N1012">
        <v>5</v>
      </c>
      <c r="O1012">
        <v>6</v>
      </c>
      <c r="P1012">
        <v>0.83299999999999996</v>
      </c>
      <c r="Q1012">
        <v>3</v>
      </c>
      <c r="R1012">
        <v>9</v>
      </c>
      <c r="S1012">
        <v>12</v>
      </c>
      <c r="T1012">
        <v>7</v>
      </c>
      <c r="U1012">
        <v>1</v>
      </c>
      <c r="V1012">
        <v>1</v>
      </c>
      <c r="W1012">
        <v>2</v>
      </c>
      <c r="X1012">
        <v>34</v>
      </c>
      <c r="Y1012">
        <v>29.5</v>
      </c>
      <c r="Z1012">
        <v>8</v>
      </c>
      <c r="AA1012" s="6" t="s">
        <v>2235</v>
      </c>
      <c r="AB1012">
        <f>(Table1[[#This Row],[ast]]/(Table1[[#This Row],[fga]]+(0.44*Table1[[#This Row],[fta]])+Table1[[#This Row],[ast]]+Table1[[#This Row],[tov]]))*100</f>
        <v>19.104803493449783</v>
      </c>
      <c r="AC1012">
        <f>(Table1[[#This Row],[pts]]/(Table1[[#This Row],[fga]]+(0.44*Table1[[#This Row],[fta]])+Table1[[#This Row],[tov]]))</f>
        <v>1.1470985155195681</v>
      </c>
      <c r="AD10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0.82978723404255317</v>
      </c>
    </row>
    <row r="1013" spans="1:30" x14ac:dyDescent="0.25">
      <c r="A1013">
        <v>25</v>
      </c>
      <c r="B1013" s="1">
        <v>42725</v>
      </c>
      <c r="C1013" t="s">
        <v>1143</v>
      </c>
      <c r="D1013" t="s">
        <v>27</v>
      </c>
      <c r="E1013" t="s">
        <v>121</v>
      </c>
      <c r="F1013" t="s">
        <v>91</v>
      </c>
      <c r="G1013">
        <v>34</v>
      </c>
      <c r="H1013">
        <v>12</v>
      </c>
      <c r="I1013">
        <v>24</v>
      </c>
      <c r="J1013">
        <v>0.5</v>
      </c>
      <c r="K1013">
        <v>4</v>
      </c>
      <c r="L1013">
        <v>7</v>
      </c>
      <c r="M1013">
        <v>0.57099999999999995</v>
      </c>
      <c r="N1013">
        <v>1</v>
      </c>
      <c r="O1013">
        <v>1</v>
      </c>
      <c r="P1013">
        <v>1</v>
      </c>
      <c r="Q1013">
        <v>1</v>
      </c>
      <c r="R1013">
        <v>8</v>
      </c>
      <c r="S1013">
        <v>9</v>
      </c>
      <c r="T1013">
        <v>6</v>
      </c>
      <c r="U1013">
        <v>0</v>
      </c>
      <c r="V1013">
        <v>0</v>
      </c>
      <c r="W1013">
        <v>2</v>
      </c>
      <c r="X1013">
        <v>29</v>
      </c>
      <c r="Y1013">
        <v>22.3</v>
      </c>
      <c r="Z1013">
        <v>26</v>
      </c>
      <c r="AA1013" s="6" t="s">
        <v>2235</v>
      </c>
      <c r="AB1013">
        <f>(Table1[[#This Row],[ast]]/(Table1[[#This Row],[fga]]+(0.44*Table1[[#This Row],[fta]])+Table1[[#This Row],[ast]]+Table1[[#This Row],[tov]]))*100</f>
        <v>18.495684340320594</v>
      </c>
      <c r="AC1013">
        <f>(Table1[[#This Row],[pts]]/(Table1[[#This Row],[fga]]+(0.44*Table1[[#This Row],[fta]])+Table1[[#This Row],[tov]]))</f>
        <v>1.0968229954614221</v>
      </c>
      <c r="AD10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0.88235294117647056</v>
      </c>
    </row>
    <row r="1014" spans="1:30" x14ac:dyDescent="0.25">
      <c r="A1014">
        <v>26</v>
      </c>
      <c r="B1014" s="1">
        <v>42727</v>
      </c>
      <c r="C1014" t="s">
        <v>1144</v>
      </c>
      <c r="D1014" t="s">
        <v>27</v>
      </c>
      <c r="E1014" t="s">
        <v>820</v>
      </c>
      <c r="F1014" t="s">
        <v>253</v>
      </c>
      <c r="G1014">
        <v>27</v>
      </c>
      <c r="H1014">
        <v>7</v>
      </c>
      <c r="I1014">
        <v>16</v>
      </c>
      <c r="J1014">
        <v>0.438</v>
      </c>
      <c r="K1014">
        <v>0</v>
      </c>
      <c r="L1014">
        <v>3</v>
      </c>
      <c r="M1014">
        <v>0</v>
      </c>
      <c r="N1014">
        <v>5</v>
      </c>
      <c r="O1014">
        <v>6</v>
      </c>
      <c r="P1014">
        <v>0.83299999999999996</v>
      </c>
      <c r="Q1014">
        <v>1</v>
      </c>
      <c r="R1014">
        <v>3</v>
      </c>
      <c r="S1014">
        <v>4</v>
      </c>
      <c r="T1014">
        <v>6</v>
      </c>
      <c r="U1014">
        <v>3</v>
      </c>
      <c r="V1014">
        <v>0</v>
      </c>
      <c r="W1014">
        <v>1</v>
      </c>
      <c r="X1014">
        <v>19</v>
      </c>
      <c r="Y1014">
        <v>18</v>
      </c>
      <c r="Z1014">
        <v>33</v>
      </c>
      <c r="AA1014" s="6" t="s">
        <v>2235</v>
      </c>
      <c r="AB1014">
        <f>(Table1[[#This Row],[ast]]/(Table1[[#This Row],[fga]]+(0.44*Table1[[#This Row],[fta]])+Table1[[#This Row],[ast]]+Table1[[#This Row],[tov]]))*100</f>
        <v>23.400936037441497</v>
      </c>
      <c r="AC1014">
        <f>(Table1[[#This Row],[pts]]/(Table1[[#This Row],[fga]]+(0.44*Table1[[#This Row],[fta]])+Table1[[#This Row],[tov]]))</f>
        <v>0.96741344195519341</v>
      </c>
      <c r="AD10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0.77777777777777779</v>
      </c>
    </row>
    <row r="1015" spans="1:30" x14ac:dyDescent="0.25">
      <c r="A1015">
        <v>27</v>
      </c>
      <c r="B1015" s="1">
        <v>42729</v>
      </c>
      <c r="C1015" t="s">
        <v>1145</v>
      </c>
      <c r="D1015" t="s">
        <v>27</v>
      </c>
      <c r="E1015" t="s">
        <v>112</v>
      </c>
      <c r="F1015" t="s">
        <v>118</v>
      </c>
      <c r="G1015">
        <v>40</v>
      </c>
      <c r="H1015">
        <v>12</v>
      </c>
      <c r="I1015">
        <v>22</v>
      </c>
      <c r="J1015">
        <v>0.54500000000000004</v>
      </c>
      <c r="K1015">
        <v>4</v>
      </c>
      <c r="L1015">
        <v>8</v>
      </c>
      <c r="M1015">
        <v>0.5</v>
      </c>
      <c r="N1015">
        <v>3</v>
      </c>
      <c r="O1015">
        <v>7</v>
      </c>
      <c r="P1015">
        <v>0.42899999999999999</v>
      </c>
      <c r="Q1015">
        <v>5</v>
      </c>
      <c r="R1015">
        <v>8</v>
      </c>
      <c r="S1015">
        <v>13</v>
      </c>
      <c r="T1015">
        <v>4</v>
      </c>
      <c r="U1015">
        <v>2</v>
      </c>
      <c r="V1015">
        <v>1</v>
      </c>
      <c r="W1015">
        <v>5</v>
      </c>
      <c r="X1015">
        <v>31</v>
      </c>
      <c r="Y1015">
        <v>24.4</v>
      </c>
      <c r="Z1015">
        <v>4</v>
      </c>
      <c r="AA1015" s="6" t="s">
        <v>2235</v>
      </c>
      <c r="AB1015">
        <f>(Table1[[#This Row],[ast]]/(Table1[[#This Row],[fga]]+(0.44*Table1[[#This Row],[fta]])+Table1[[#This Row],[ast]]+Table1[[#This Row],[tov]]))*100</f>
        <v>11.737089201877934</v>
      </c>
      <c r="AC1015">
        <f>(Table1[[#This Row],[pts]]/(Table1[[#This Row],[fga]]+(0.44*Table1[[#This Row],[fta]])+Table1[[#This Row],[tov]]))</f>
        <v>1.0305851063829787</v>
      </c>
      <c r="AD10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016" spans="1:30" x14ac:dyDescent="0.25">
      <c r="A1016">
        <v>28</v>
      </c>
      <c r="B1016" s="1">
        <v>42733</v>
      </c>
      <c r="C1016" t="s">
        <v>1146</v>
      </c>
      <c r="D1016" t="s">
        <v>27</v>
      </c>
      <c r="E1016" t="s">
        <v>52</v>
      </c>
      <c r="F1016" t="s">
        <v>116</v>
      </c>
      <c r="G1016">
        <v>44</v>
      </c>
      <c r="H1016">
        <v>9</v>
      </c>
      <c r="I1016">
        <v>18</v>
      </c>
      <c r="J1016">
        <v>0.5</v>
      </c>
      <c r="K1016">
        <v>2</v>
      </c>
      <c r="L1016">
        <v>6</v>
      </c>
      <c r="M1016">
        <v>0.33300000000000002</v>
      </c>
      <c r="N1016">
        <v>3</v>
      </c>
      <c r="O1016">
        <v>7</v>
      </c>
      <c r="P1016">
        <v>0.42899999999999999</v>
      </c>
      <c r="Q1016">
        <v>2</v>
      </c>
      <c r="R1016">
        <v>6</v>
      </c>
      <c r="S1016">
        <v>8</v>
      </c>
      <c r="T1016">
        <v>11</v>
      </c>
      <c r="U1016">
        <v>1</v>
      </c>
      <c r="V1016">
        <v>3</v>
      </c>
      <c r="W1016">
        <v>8</v>
      </c>
      <c r="X1016">
        <v>23</v>
      </c>
      <c r="Y1016">
        <v>17.600000000000001</v>
      </c>
      <c r="Z1016">
        <v>1</v>
      </c>
      <c r="AA1016" s="6" t="s">
        <v>2235</v>
      </c>
      <c r="AB1016">
        <f>(Table1[[#This Row],[ast]]/(Table1[[#This Row],[fga]]+(0.44*Table1[[#This Row],[fta]])+Table1[[#This Row],[ast]]+Table1[[#This Row],[tov]]))*100</f>
        <v>27.445109780439125</v>
      </c>
      <c r="AC1016">
        <f>(Table1[[#This Row],[pts]]/(Table1[[#This Row],[fga]]+(0.44*Table1[[#This Row],[fta]])+Table1[[#This Row],[tov]]))</f>
        <v>0.7909215955983494</v>
      </c>
      <c r="AD10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0.56818181818181823</v>
      </c>
    </row>
    <row r="1017" spans="1:30" x14ac:dyDescent="0.25">
      <c r="A1017">
        <v>29</v>
      </c>
      <c r="B1017" s="1">
        <v>42735</v>
      </c>
      <c r="C1017" t="s">
        <v>1147</v>
      </c>
      <c r="D1017" t="s">
        <v>27</v>
      </c>
      <c r="E1017" t="s">
        <v>993</v>
      </c>
      <c r="F1017" t="s">
        <v>96</v>
      </c>
      <c r="G1017">
        <v>36</v>
      </c>
      <c r="H1017">
        <v>12</v>
      </c>
      <c r="I1017">
        <v>25</v>
      </c>
      <c r="J1017">
        <v>0.48</v>
      </c>
      <c r="K1017">
        <v>4</v>
      </c>
      <c r="L1017">
        <v>8</v>
      </c>
      <c r="M1017">
        <v>0.5</v>
      </c>
      <c r="N1017">
        <v>4</v>
      </c>
      <c r="O1017">
        <v>6</v>
      </c>
      <c r="P1017">
        <v>0.66700000000000004</v>
      </c>
      <c r="Q1017">
        <v>2</v>
      </c>
      <c r="R1017">
        <v>4</v>
      </c>
      <c r="S1017">
        <v>6</v>
      </c>
      <c r="T1017">
        <v>9</v>
      </c>
      <c r="U1017">
        <v>1</v>
      </c>
      <c r="V1017">
        <v>0</v>
      </c>
      <c r="W1017">
        <v>1</v>
      </c>
      <c r="X1017">
        <v>32</v>
      </c>
      <c r="Y1017">
        <v>27</v>
      </c>
      <c r="Z1017">
        <v>17</v>
      </c>
      <c r="AA1017" s="6" t="s">
        <v>2235</v>
      </c>
      <c r="AB1017">
        <f>(Table1[[#This Row],[ast]]/(Table1[[#This Row],[fga]]+(0.44*Table1[[#This Row],[fta]])+Table1[[#This Row],[ast]]+Table1[[#This Row],[tov]]))*100</f>
        <v>23.910733262486715</v>
      </c>
      <c r="AC1017">
        <f>(Table1[[#This Row],[pts]]/(Table1[[#This Row],[fga]]+(0.44*Table1[[#This Row],[fta]])+Table1[[#This Row],[tov]]))</f>
        <v>1.1173184357541899</v>
      </c>
      <c r="AD10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0.88888888888888884</v>
      </c>
    </row>
    <row r="1018" spans="1:30" x14ac:dyDescent="0.25">
      <c r="A1018">
        <v>30</v>
      </c>
      <c r="B1018" s="1">
        <v>42737</v>
      </c>
      <c r="C1018" t="s">
        <v>1148</v>
      </c>
      <c r="D1018" t="s">
        <v>27</v>
      </c>
      <c r="E1018" t="s">
        <v>927</v>
      </c>
      <c r="F1018" t="s">
        <v>58</v>
      </c>
      <c r="G1018">
        <v>39</v>
      </c>
      <c r="H1018">
        <v>9</v>
      </c>
      <c r="I1018">
        <v>21</v>
      </c>
      <c r="J1018">
        <v>0.42899999999999999</v>
      </c>
      <c r="K1018">
        <v>0</v>
      </c>
      <c r="L1018">
        <v>4</v>
      </c>
      <c r="M1018">
        <v>0</v>
      </c>
      <c r="N1018">
        <v>8</v>
      </c>
      <c r="O1018">
        <v>10</v>
      </c>
      <c r="P1018">
        <v>0.8</v>
      </c>
      <c r="Q1018">
        <v>2</v>
      </c>
      <c r="R1018">
        <v>5</v>
      </c>
      <c r="S1018">
        <v>7</v>
      </c>
      <c r="T1018">
        <v>6</v>
      </c>
      <c r="U1018">
        <v>2</v>
      </c>
      <c r="V1018">
        <v>1</v>
      </c>
      <c r="W1018">
        <v>4</v>
      </c>
      <c r="X1018">
        <v>26</v>
      </c>
      <c r="Y1018">
        <v>19.5</v>
      </c>
      <c r="Z1018">
        <v>-4</v>
      </c>
      <c r="AA1018" s="6" t="s">
        <v>2235</v>
      </c>
      <c r="AB1018">
        <f>(Table1[[#This Row],[ast]]/(Table1[[#This Row],[fga]]+(0.44*Table1[[#This Row],[fta]])+Table1[[#This Row],[ast]]+Table1[[#This Row],[tov]]))*100</f>
        <v>16.949152542372882</v>
      </c>
      <c r="AC1018">
        <f>(Table1[[#This Row],[pts]]/(Table1[[#This Row],[fga]]+(0.44*Table1[[#This Row],[fta]])+Table1[[#This Row],[tov]]))</f>
        <v>0.88435374149659873</v>
      </c>
      <c r="AD10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1019" spans="1:30" x14ac:dyDescent="0.25">
      <c r="A1019">
        <v>31</v>
      </c>
      <c r="B1019" s="1">
        <v>42739</v>
      </c>
      <c r="C1019" t="s">
        <v>1149</v>
      </c>
      <c r="D1019" t="s">
        <v>27</v>
      </c>
      <c r="E1019" t="s">
        <v>89</v>
      </c>
      <c r="F1019" t="s">
        <v>74</v>
      </c>
      <c r="G1019">
        <v>37</v>
      </c>
      <c r="H1019">
        <v>12</v>
      </c>
      <c r="I1019">
        <v>21</v>
      </c>
      <c r="J1019">
        <v>0.57099999999999995</v>
      </c>
      <c r="K1019">
        <v>1</v>
      </c>
      <c r="L1019">
        <v>2</v>
      </c>
      <c r="M1019">
        <v>0.5</v>
      </c>
      <c r="N1019">
        <v>6</v>
      </c>
      <c r="O1019">
        <v>9</v>
      </c>
      <c r="P1019">
        <v>0.66700000000000004</v>
      </c>
      <c r="Q1019">
        <v>2</v>
      </c>
      <c r="R1019">
        <v>6</v>
      </c>
      <c r="S1019">
        <v>8</v>
      </c>
      <c r="T1019">
        <v>7</v>
      </c>
      <c r="U1019">
        <v>1</v>
      </c>
      <c r="V1019">
        <v>0</v>
      </c>
      <c r="W1019">
        <v>5</v>
      </c>
      <c r="X1019">
        <v>31</v>
      </c>
      <c r="Y1019">
        <v>23.2</v>
      </c>
      <c r="Z1019">
        <v>-13</v>
      </c>
      <c r="AA1019" s="6" t="s">
        <v>2234</v>
      </c>
      <c r="AB1019">
        <f>(Table1[[#This Row],[ast]]/(Table1[[#This Row],[fga]]+(0.44*Table1[[#This Row],[fta]])+Table1[[#This Row],[ast]]+Table1[[#This Row],[tov]]))*100</f>
        <v>18.939393939393938</v>
      </c>
      <c r="AC1019">
        <f>(Table1[[#This Row],[pts]]/(Table1[[#This Row],[fga]]+(0.44*Table1[[#This Row],[fta]])+Table1[[#This Row],[tov]]))</f>
        <v>1.034712950600801</v>
      </c>
      <c r="AD10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0.81081081081081086</v>
      </c>
    </row>
    <row r="1020" spans="1:30" x14ac:dyDescent="0.25">
      <c r="A1020">
        <v>32</v>
      </c>
      <c r="B1020" s="1">
        <v>42741</v>
      </c>
      <c r="C1020" t="s">
        <v>1150</v>
      </c>
      <c r="D1020" t="s">
        <v>27</v>
      </c>
      <c r="E1020" t="s">
        <v>820</v>
      </c>
      <c r="F1020" t="s">
        <v>58</v>
      </c>
      <c r="G1020">
        <v>35</v>
      </c>
      <c r="H1020">
        <v>14</v>
      </c>
      <c r="I1020">
        <v>20</v>
      </c>
      <c r="J1020">
        <v>0.7</v>
      </c>
      <c r="K1020">
        <v>0</v>
      </c>
      <c r="L1020">
        <v>1</v>
      </c>
      <c r="M1020">
        <v>0</v>
      </c>
      <c r="N1020">
        <v>8</v>
      </c>
      <c r="O1020">
        <v>10</v>
      </c>
      <c r="P1020">
        <v>0.8</v>
      </c>
      <c r="Q1020">
        <v>0</v>
      </c>
      <c r="R1020">
        <v>9</v>
      </c>
      <c r="S1020">
        <v>9</v>
      </c>
      <c r="T1020">
        <v>6</v>
      </c>
      <c r="U1020">
        <v>3</v>
      </c>
      <c r="V1020">
        <v>0</v>
      </c>
      <c r="W1020">
        <v>5</v>
      </c>
      <c r="X1020">
        <v>36</v>
      </c>
      <c r="Y1020">
        <v>30.9</v>
      </c>
      <c r="Z1020">
        <v>20</v>
      </c>
      <c r="AA1020" s="6" t="s">
        <v>2235</v>
      </c>
      <c r="AB1020">
        <f>(Table1[[#This Row],[ast]]/(Table1[[#This Row],[fga]]+(0.44*Table1[[#This Row],[fta]])+Table1[[#This Row],[ast]]+Table1[[#This Row],[tov]]))*100</f>
        <v>16.949152542372882</v>
      </c>
      <c r="AC1020">
        <f>(Table1[[#This Row],[pts]]/(Table1[[#This Row],[fga]]+(0.44*Table1[[#This Row],[fta]])+Table1[[#This Row],[tov]]))</f>
        <v>1.2244897959183674</v>
      </c>
      <c r="AD10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1.1714285714285715</v>
      </c>
    </row>
    <row r="1021" spans="1:30" x14ac:dyDescent="0.25">
      <c r="A1021">
        <v>33</v>
      </c>
      <c r="B1021" s="1">
        <v>42743</v>
      </c>
      <c r="C1021" t="s">
        <v>1151</v>
      </c>
      <c r="D1021" t="s">
        <v>27</v>
      </c>
      <c r="E1021" t="s">
        <v>31</v>
      </c>
      <c r="F1021" t="s">
        <v>123</v>
      </c>
      <c r="G1021">
        <v>40</v>
      </c>
      <c r="H1021">
        <v>11</v>
      </c>
      <c r="I1021">
        <v>17</v>
      </c>
      <c r="J1021">
        <v>0.64700000000000002</v>
      </c>
      <c r="K1021">
        <v>2</v>
      </c>
      <c r="L1021">
        <v>4</v>
      </c>
      <c r="M1021">
        <v>0.5</v>
      </c>
      <c r="N1021">
        <v>4</v>
      </c>
      <c r="O1021">
        <v>6</v>
      </c>
      <c r="P1021">
        <v>0.66700000000000004</v>
      </c>
      <c r="Q1021">
        <v>3</v>
      </c>
      <c r="R1021">
        <v>5</v>
      </c>
      <c r="S1021">
        <v>8</v>
      </c>
      <c r="T1021">
        <v>4</v>
      </c>
      <c r="U1021">
        <v>1</v>
      </c>
      <c r="V1021">
        <v>0</v>
      </c>
      <c r="W1021">
        <v>7</v>
      </c>
      <c r="X1021">
        <v>28</v>
      </c>
      <c r="Y1021">
        <v>18.899999999999999</v>
      </c>
      <c r="Z1021">
        <v>-2</v>
      </c>
      <c r="AA1021" s="6" t="s">
        <v>2235</v>
      </c>
      <c r="AB1021">
        <f>(Table1[[#This Row],[ast]]/(Table1[[#This Row],[fga]]+(0.44*Table1[[#This Row],[fta]])+Table1[[#This Row],[ast]]+Table1[[#This Row],[tov]]))*100</f>
        <v>13.054830287206265</v>
      </c>
      <c r="AC1021">
        <f>(Table1[[#This Row],[pts]]/(Table1[[#This Row],[fga]]+(0.44*Table1[[#This Row],[fta]])+Table1[[#This Row],[tov]]))</f>
        <v>1.0510510510510511</v>
      </c>
      <c r="AD10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0.65</v>
      </c>
    </row>
    <row r="1022" spans="1:30" x14ac:dyDescent="0.25">
      <c r="A1022">
        <v>34</v>
      </c>
      <c r="B1022" s="1">
        <v>42745</v>
      </c>
      <c r="C1022" t="s">
        <v>1152</v>
      </c>
      <c r="D1022" t="s">
        <v>27</v>
      </c>
      <c r="E1022" t="s">
        <v>115</v>
      </c>
      <c r="F1022" t="s">
        <v>159</v>
      </c>
      <c r="G1022">
        <v>37</v>
      </c>
      <c r="H1022">
        <v>10</v>
      </c>
      <c r="I1022">
        <v>20</v>
      </c>
      <c r="J1022">
        <v>0.5</v>
      </c>
      <c r="K1022">
        <v>3</v>
      </c>
      <c r="L1022">
        <v>6</v>
      </c>
      <c r="M1022">
        <v>0.5</v>
      </c>
      <c r="N1022">
        <v>6</v>
      </c>
      <c r="O1022">
        <v>7</v>
      </c>
      <c r="P1022">
        <v>0.85699999999999998</v>
      </c>
      <c r="Q1022">
        <v>1</v>
      </c>
      <c r="R1022">
        <v>5</v>
      </c>
      <c r="S1022">
        <v>6</v>
      </c>
      <c r="T1022">
        <v>5</v>
      </c>
      <c r="U1022">
        <v>4</v>
      </c>
      <c r="V1022">
        <v>0</v>
      </c>
      <c r="W1022">
        <v>4</v>
      </c>
      <c r="X1022">
        <v>29</v>
      </c>
      <c r="Y1022">
        <v>24.3</v>
      </c>
      <c r="Z1022">
        <v>-8</v>
      </c>
      <c r="AA1022" s="6" t="s">
        <v>2234</v>
      </c>
      <c r="AB1022">
        <f>(Table1[[#This Row],[ast]]/(Table1[[#This Row],[fga]]+(0.44*Table1[[#This Row],[fta]])+Table1[[#This Row],[ast]]+Table1[[#This Row],[tov]]))*100</f>
        <v>15.586034912718205</v>
      </c>
      <c r="AC1022">
        <f>(Table1[[#This Row],[pts]]/(Table1[[#This Row],[fga]]+(0.44*Table1[[#This Row],[fta]])+Table1[[#This Row],[tov]]))</f>
        <v>1.0709010339734122</v>
      </c>
      <c r="AD10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023" spans="1:30" x14ac:dyDescent="0.25">
      <c r="A1023">
        <v>35</v>
      </c>
      <c r="B1023" s="1">
        <v>42746</v>
      </c>
      <c r="C1023" t="s">
        <v>1153</v>
      </c>
      <c r="D1023" t="s">
        <v>27</v>
      </c>
      <c r="E1023" t="s">
        <v>34</v>
      </c>
      <c r="F1023" t="s">
        <v>134</v>
      </c>
      <c r="G1023">
        <v>31</v>
      </c>
      <c r="H1023">
        <v>5</v>
      </c>
      <c r="I1023">
        <v>12</v>
      </c>
      <c r="J1023">
        <v>0.41699999999999998</v>
      </c>
      <c r="K1023">
        <v>2</v>
      </c>
      <c r="L1023">
        <v>5</v>
      </c>
      <c r="M1023">
        <v>0.4</v>
      </c>
      <c r="N1023">
        <v>8</v>
      </c>
      <c r="O1023">
        <v>9</v>
      </c>
      <c r="P1023">
        <v>0.88900000000000001</v>
      </c>
      <c r="Q1023">
        <v>1</v>
      </c>
      <c r="R1023">
        <v>10</v>
      </c>
      <c r="S1023">
        <v>11</v>
      </c>
      <c r="T1023">
        <v>4</v>
      </c>
      <c r="U1023">
        <v>1</v>
      </c>
      <c r="V1023">
        <v>1</v>
      </c>
      <c r="W1023">
        <v>5</v>
      </c>
      <c r="X1023">
        <v>20</v>
      </c>
      <c r="Y1023">
        <v>16</v>
      </c>
      <c r="Z1023">
        <v>-7</v>
      </c>
      <c r="AA1023" s="6" t="s">
        <v>2234</v>
      </c>
      <c r="AB1023">
        <f>(Table1[[#This Row],[ast]]/(Table1[[#This Row],[fga]]+(0.44*Table1[[#This Row],[fta]])+Table1[[#This Row],[ast]]+Table1[[#This Row],[tov]]))*100</f>
        <v>16.025641025641026</v>
      </c>
      <c r="AC1023">
        <f>(Table1[[#This Row],[pts]]/(Table1[[#This Row],[fga]]+(0.44*Table1[[#This Row],[fta]])+Table1[[#This Row],[tov]]))</f>
        <v>0.95419847328244267</v>
      </c>
      <c r="AD10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0.77419354838709675</v>
      </c>
    </row>
    <row r="1024" spans="1:30" x14ac:dyDescent="0.25">
      <c r="A1024">
        <v>36</v>
      </c>
      <c r="B1024" s="1">
        <v>42748</v>
      </c>
      <c r="C1024" t="s">
        <v>1154</v>
      </c>
      <c r="D1024" t="s">
        <v>27</v>
      </c>
      <c r="E1024" t="s">
        <v>28</v>
      </c>
      <c r="F1024" t="s">
        <v>96</v>
      </c>
      <c r="G1024">
        <v>42</v>
      </c>
      <c r="H1024">
        <v>6</v>
      </c>
      <c r="I1024">
        <v>12</v>
      </c>
      <c r="J1024">
        <v>0.5</v>
      </c>
      <c r="K1024">
        <v>1</v>
      </c>
      <c r="L1024">
        <v>4</v>
      </c>
      <c r="M1024">
        <v>0.25</v>
      </c>
      <c r="N1024">
        <v>3</v>
      </c>
      <c r="O1024">
        <v>3</v>
      </c>
      <c r="P1024">
        <v>1</v>
      </c>
      <c r="Q1024">
        <v>0</v>
      </c>
      <c r="R1024">
        <v>2</v>
      </c>
      <c r="S1024">
        <v>2</v>
      </c>
      <c r="T1024">
        <v>15</v>
      </c>
      <c r="U1024">
        <v>1</v>
      </c>
      <c r="V1024">
        <v>1</v>
      </c>
      <c r="W1024">
        <v>5</v>
      </c>
      <c r="X1024">
        <v>16</v>
      </c>
      <c r="Y1024">
        <v>17</v>
      </c>
      <c r="Z1024">
        <v>16</v>
      </c>
      <c r="AA1024" s="6" t="s">
        <v>2235</v>
      </c>
      <c r="AB1024">
        <f>(Table1[[#This Row],[ast]]/(Table1[[#This Row],[fga]]+(0.44*Table1[[#This Row],[fta]])+Table1[[#This Row],[ast]]+Table1[[#This Row],[tov]]))*100</f>
        <v>45.018007202881151</v>
      </c>
      <c r="AC1024">
        <f>(Table1[[#This Row],[pts]]/(Table1[[#This Row],[fga]]+(0.44*Table1[[#This Row],[fta]])+Table1[[#This Row],[tov]]))</f>
        <v>0.8733624454148472</v>
      </c>
      <c r="AD10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0.5714285714285714</v>
      </c>
    </row>
    <row r="1025" spans="1:30" x14ac:dyDescent="0.25">
      <c r="A1025">
        <v>37</v>
      </c>
      <c r="B1025" s="1">
        <v>42751</v>
      </c>
      <c r="C1025" t="s">
        <v>1155</v>
      </c>
      <c r="D1025" t="s">
        <v>27</v>
      </c>
      <c r="E1025" t="s">
        <v>112</v>
      </c>
      <c r="F1025" t="s">
        <v>448</v>
      </c>
      <c r="G1025">
        <v>35</v>
      </c>
      <c r="H1025">
        <v>6</v>
      </c>
      <c r="I1025">
        <v>18</v>
      </c>
      <c r="J1025">
        <v>0.33300000000000002</v>
      </c>
      <c r="K1025">
        <v>1</v>
      </c>
      <c r="L1025">
        <v>4</v>
      </c>
      <c r="M1025">
        <v>0.25</v>
      </c>
      <c r="N1025">
        <v>7</v>
      </c>
      <c r="O1025">
        <v>10</v>
      </c>
      <c r="P1025">
        <v>0.7</v>
      </c>
      <c r="Q1025">
        <v>2</v>
      </c>
      <c r="R1025">
        <v>6</v>
      </c>
      <c r="S1025">
        <v>8</v>
      </c>
      <c r="T1025">
        <v>2</v>
      </c>
      <c r="U1025">
        <v>1</v>
      </c>
      <c r="V1025">
        <v>0</v>
      </c>
      <c r="W1025">
        <v>6</v>
      </c>
      <c r="X1025">
        <v>20</v>
      </c>
      <c r="Y1025">
        <v>7.8</v>
      </c>
      <c r="Z1025">
        <v>-32</v>
      </c>
      <c r="AA1025" s="6" t="s">
        <v>2234</v>
      </c>
      <c r="AB1025">
        <f>(Table1[[#This Row],[ast]]/(Table1[[#This Row],[fga]]+(0.44*Table1[[#This Row],[fta]])+Table1[[#This Row],[ast]]+Table1[[#This Row],[tov]]))*100</f>
        <v>6.5789473684210522</v>
      </c>
      <c r="AC1025">
        <f>(Table1[[#This Row],[pts]]/(Table1[[#This Row],[fga]]+(0.44*Table1[[#This Row],[fta]])+Table1[[#This Row],[tov]]))</f>
        <v>0.70422535211267612</v>
      </c>
      <c r="AD10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0.2857142857142857</v>
      </c>
    </row>
    <row r="1026" spans="1:30" x14ac:dyDescent="0.25">
      <c r="A1026">
        <v>38</v>
      </c>
      <c r="B1026" s="1">
        <v>42754</v>
      </c>
      <c r="C1026" t="s">
        <v>1156</v>
      </c>
      <c r="D1026" t="s">
        <v>27</v>
      </c>
      <c r="E1026" t="s">
        <v>31</v>
      </c>
      <c r="F1026" t="s">
        <v>244</v>
      </c>
      <c r="G1026">
        <v>39</v>
      </c>
      <c r="H1026">
        <v>8</v>
      </c>
      <c r="I1026">
        <v>12</v>
      </c>
      <c r="J1026">
        <v>0.66700000000000004</v>
      </c>
      <c r="K1026">
        <v>0</v>
      </c>
      <c r="L1026">
        <v>2</v>
      </c>
      <c r="M1026">
        <v>0</v>
      </c>
      <c r="N1026">
        <v>5</v>
      </c>
      <c r="O1026">
        <v>8</v>
      </c>
      <c r="P1026">
        <v>0.625</v>
      </c>
      <c r="Q1026">
        <v>0</v>
      </c>
      <c r="R1026">
        <v>9</v>
      </c>
      <c r="S1026">
        <v>9</v>
      </c>
      <c r="T1026">
        <v>15</v>
      </c>
      <c r="U1026">
        <v>1</v>
      </c>
      <c r="V1026">
        <v>2</v>
      </c>
      <c r="W1026">
        <v>4</v>
      </c>
      <c r="X1026">
        <v>21</v>
      </c>
      <c r="Y1026">
        <v>25.4</v>
      </c>
      <c r="Z1026">
        <v>14</v>
      </c>
      <c r="AA1026" s="6" t="s">
        <v>2235</v>
      </c>
      <c r="AB1026">
        <f>(Table1[[#This Row],[ast]]/(Table1[[#This Row],[fga]]+(0.44*Table1[[#This Row],[fta]])+Table1[[#This Row],[ast]]+Table1[[#This Row],[tov]]))*100</f>
        <v>43.45307068366165</v>
      </c>
      <c r="AC1026">
        <f>(Table1[[#This Row],[pts]]/(Table1[[#This Row],[fga]]+(0.44*Table1[[#This Row],[fta]])+Table1[[#This Row],[tov]]))</f>
        <v>1.0758196721311475</v>
      </c>
      <c r="AD10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27" spans="1:30" x14ac:dyDescent="0.25">
      <c r="A1027">
        <v>39</v>
      </c>
      <c r="B1027" s="1">
        <v>42756</v>
      </c>
      <c r="C1027" t="s">
        <v>1157</v>
      </c>
      <c r="D1027" t="s">
        <v>27</v>
      </c>
      <c r="E1027" t="s">
        <v>136</v>
      </c>
      <c r="F1027" t="s">
        <v>98</v>
      </c>
      <c r="G1027">
        <v>45</v>
      </c>
      <c r="H1027">
        <v>11</v>
      </c>
      <c r="I1027">
        <v>16</v>
      </c>
      <c r="J1027">
        <v>0.68799999999999994</v>
      </c>
      <c r="K1027">
        <v>2</v>
      </c>
      <c r="L1027">
        <v>5</v>
      </c>
      <c r="M1027">
        <v>0.4</v>
      </c>
      <c r="N1027">
        <v>5</v>
      </c>
      <c r="O1027">
        <v>7</v>
      </c>
      <c r="P1027">
        <v>0.71399999999999997</v>
      </c>
      <c r="Q1027">
        <v>0</v>
      </c>
      <c r="R1027">
        <v>6</v>
      </c>
      <c r="S1027">
        <v>6</v>
      </c>
      <c r="T1027">
        <v>7</v>
      </c>
      <c r="U1027">
        <v>2</v>
      </c>
      <c r="V1027">
        <v>0</v>
      </c>
      <c r="W1027">
        <v>7</v>
      </c>
      <c r="X1027">
        <v>29</v>
      </c>
      <c r="Y1027">
        <v>21.1</v>
      </c>
      <c r="Z1027">
        <v>-16</v>
      </c>
      <c r="AA1027" s="6" t="s">
        <v>2234</v>
      </c>
      <c r="AB1027">
        <f>(Table1[[#This Row],[ast]]/(Table1[[#This Row],[fga]]+(0.44*Table1[[#This Row],[fta]])+Table1[[#This Row],[ast]]+Table1[[#This Row],[tov]]))*100</f>
        <v>21.160822249093108</v>
      </c>
      <c r="AC1027">
        <f>(Table1[[#This Row],[pts]]/(Table1[[#This Row],[fga]]+(0.44*Table1[[#This Row],[fta]])+Table1[[#This Row],[tov]]))</f>
        <v>1.1119631901840492</v>
      </c>
      <c r="AD10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028" spans="1:30" x14ac:dyDescent="0.25">
      <c r="A1028">
        <v>40</v>
      </c>
      <c r="B1028" s="1">
        <v>42758</v>
      </c>
      <c r="C1028" t="s">
        <v>1158</v>
      </c>
      <c r="D1028" t="s">
        <v>27</v>
      </c>
      <c r="E1028" t="s">
        <v>927</v>
      </c>
      <c r="F1028" t="s">
        <v>202</v>
      </c>
      <c r="G1028">
        <v>44</v>
      </c>
      <c r="H1028">
        <v>11</v>
      </c>
      <c r="I1028">
        <v>21</v>
      </c>
      <c r="J1028">
        <v>0.52400000000000002</v>
      </c>
      <c r="K1028">
        <v>1</v>
      </c>
      <c r="L1028">
        <v>4</v>
      </c>
      <c r="M1028">
        <v>0.25</v>
      </c>
      <c r="N1028">
        <v>3</v>
      </c>
      <c r="O1028">
        <v>4</v>
      </c>
      <c r="P1028">
        <v>0.75</v>
      </c>
      <c r="Q1028">
        <v>2</v>
      </c>
      <c r="R1028">
        <v>8</v>
      </c>
      <c r="S1028">
        <v>10</v>
      </c>
      <c r="T1028">
        <v>12</v>
      </c>
      <c r="U1028">
        <v>2</v>
      </c>
      <c r="V1028">
        <v>0</v>
      </c>
      <c r="W1028">
        <v>6</v>
      </c>
      <c r="X1028">
        <v>26</v>
      </c>
      <c r="Y1028">
        <v>22.7</v>
      </c>
      <c r="Z1028">
        <v>-10</v>
      </c>
      <c r="AA1028" s="6" t="s">
        <v>2234</v>
      </c>
      <c r="AB1028">
        <f>(Table1[[#This Row],[ast]]/(Table1[[#This Row],[fga]]+(0.44*Table1[[#This Row],[fta]])+Table1[[#This Row],[ast]]+Table1[[#This Row],[tov]]))*100</f>
        <v>29.440628066732089</v>
      </c>
      <c r="AC1028">
        <f>(Table1[[#This Row],[pts]]/(Table1[[#This Row],[fga]]+(0.44*Table1[[#This Row],[fta]])+Table1[[#This Row],[tov]]))</f>
        <v>0.90403337969401942</v>
      </c>
      <c r="AD10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029" spans="1:30" x14ac:dyDescent="0.25">
      <c r="A1029">
        <v>41</v>
      </c>
      <c r="B1029" s="1">
        <v>42760</v>
      </c>
      <c r="C1029" t="s">
        <v>1159</v>
      </c>
      <c r="D1029" t="s">
        <v>27</v>
      </c>
      <c r="E1029" t="s">
        <v>28</v>
      </c>
      <c r="F1029" t="s">
        <v>38</v>
      </c>
      <c r="G1029">
        <v>45</v>
      </c>
      <c r="H1029">
        <v>8</v>
      </c>
      <c r="I1029">
        <v>15</v>
      </c>
      <c r="J1029">
        <v>0.53300000000000003</v>
      </c>
      <c r="K1029">
        <v>0</v>
      </c>
      <c r="L1029">
        <v>3</v>
      </c>
      <c r="M1029">
        <v>0</v>
      </c>
      <c r="N1029">
        <v>8</v>
      </c>
      <c r="O1029">
        <v>11</v>
      </c>
      <c r="P1029">
        <v>0.72699999999999998</v>
      </c>
      <c r="Q1029">
        <v>4</v>
      </c>
      <c r="R1029">
        <v>9</v>
      </c>
      <c r="S1029">
        <v>13</v>
      </c>
      <c r="T1029">
        <v>11</v>
      </c>
      <c r="U1029">
        <v>2</v>
      </c>
      <c r="V1029">
        <v>1</v>
      </c>
      <c r="W1029">
        <v>5</v>
      </c>
      <c r="X1029">
        <v>24</v>
      </c>
      <c r="Y1029">
        <v>25.2</v>
      </c>
      <c r="Z1029">
        <v>-1</v>
      </c>
      <c r="AA1029" s="6" t="s">
        <v>2234</v>
      </c>
      <c r="AB1029">
        <f>(Table1[[#This Row],[ast]]/(Table1[[#This Row],[fga]]+(0.44*Table1[[#This Row],[fta]])+Table1[[#This Row],[ast]]+Table1[[#This Row],[tov]]))*100</f>
        <v>30.691964285714285</v>
      </c>
      <c r="AC1029">
        <f>(Table1[[#This Row],[pts]]/(Table1[[#This Row],[fga]]+(0.44*Table1[[#This Row],[fta]])+Table1[[#This Row],[tov]]))</f>
        <v>0.96618357487922701</v>
      </c>
      <c r="AD10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030" spans="1:30" x14ac:dyDescent="0.25">
      <c r="A1030">
        <v>42</v>
      </c>
      <c r="B1030" s="1">
        <v>42762</v>
      </c>
      <c r="C1030" t="s">
        <v>1160</v>
      </c>
      <c r="D1030" t="s">
        <v>27</v>
      </c>
      <c r="E1030" t="s">
        <v>820</v>
      </c>
      <c r="F1030" t="s">
        <v>58</v>
      </c>
      <c r="G1030">
        <v>34</v>
      </c>
      <c r="H1030">
        <v>13</v>
      </c>
      <c r="I1030">
        <v>18</v>
      </c>
      <c r="J1030">
        <v>0.72199999999999998</v>
      </c>
      <c r="K1030">
        <v>1</v>
      </c>
      <c r="L1030">
        <v>3</v>
      </c>
      <c r="M1030">
        <v>0.33300000000000002</v>
      </c>
      <c r="N1030">
        <v>4</v>
      </c>
      <c r="O1030">
        <v>7</v>
      </c>
      <c r="P1030">
        <v>0.57099999999999995</v>
      </c>
      <c r="Q1030">
        <v>0</v>
      </c>
      <c r="R1030">
        <v>5</v>
      </c>
      <c r="S1030">
        <v>5</v>
      </c>
      <c r="T1030">
        <v>11</v>
      </c>
      <c r="U1030">
        <v>0</v>
      </c>
      <c r="V1030">
        <v>0</v>
      </c>
      <c r="W1030">
        <v>5</v>
      </c>
      <c r="X1030">
        <v>31</v>
      </c>
      <c r="Y1030">
        <v>26.2</v>
      </c>
      <c r="Z1030">
        <v>22</v>
      </c>
      <c r="AA1030" s="6" t="s">
        <v>2235</v>
      </c>
      <c r="AB1030">
        <f>(Table1[[#This Row],[ast]]/(Table1[[#This Row],[fga]]+(0.44*Table1[[#This Row],[fta]])+Table1[[#This Row],[ast]]+Table1[[#This Row],[tov]]))*100</f>
        <v>29.665587918015103</v>
      </c>
      <c r="AC1030">
        <f>(Table1[[#This Row],[pts]]/(Table1[[#This Row],[fga]]+(0.44*Table1[[#This Row],[fta]])+Table1[[#This Row],[tov]]))</f>
        <v>1.1886503067484664</v>
      </c>
      <c r="AD10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31" spans="1:30" x14ac:dyDescent="0.25">
      <c r="A1031">
        <v>43</v>
      </c>
      <c r="B1031" s="1">
        <v>42764</v>
      </c>
      <c r="C1031" t="s">
        <v>1161</v>
      </c>
      <c r="D1031" t="s">
        <v>27</v>
      </c>
      <c r="E1031" t="s">
        <v>526</v>
      </c>
      <c r="F1031" t="s">
        <v>181</v>
      </c>
      <c r="G1031">
        <v>37</v>
      </c>
      <c r="H1031">
        <v>9</v>
      </c>
      <c r="I1031">
        <v>18</v>
      </c>
      <c r="J1031">
        <v>0.5</v>
      </c>
      <c r="K1031">
        <v>0</v>
      </c>
      <c r="L1031">
        <v>2</v>
      </c>
      <c r="M1031">
        <v>0</v>
      </c>
      <c r="N1031">
        <v>7</v>
      </c>
      <c r="O1031">
        <v>10</v>
      </c>
      <c r="P1031">
        <v>0.7</v>
      </c>
      <c r="Q1031">
        <v>1</v>
      </c>
      <c r="R1031">
        <v>13</v>
      </c>
      <c r="S1031">
        <v>14</v>
      </c>
      <c r="T1031">
        <v>8</v>
      </c>
      <c r="U1031">
        <v>1</v>
      </c>
      <c r="V1031">
        <v>0</v>
      </c>
      <c r="W1031">
        <v>2</v>
      </c>
      <c r="X1031">
        <v>25</v>
      </c>
      <c r="Y1031">
        <v>23.6</v>
      </c>
      <c r="Z1031">
        <v>11</v>
      </c>
      <c r="AA1031" s="6" t="s">
        <v>2235</v>
      </c>
      <c r="AB1031">
        <f>(Table1[[#This Row],[ast]]/(Table1[[#This Row],[fga]]+(0.44*Table1[[#This Row],[fta]])+Table1[[#This Row],[ast]]+Table1[[#This Row],[tov]]))*100</f>
        <v>24.691358024691361</v>
      </c>
      <c r="AC1031">
        <f>(Table1[[#This Row],[pts]]/(Table1[[#This Row],[fga]]+(0.44*Table1[[#This Row],[fta]])+Table1[[#This Row],[tov]]))</f>
        <v>1.0245901639344264</v>
      </c>
      <c r="AD10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1032" spans="1:30" x14ac:dyDescent="0.25">
      <c r="A1032">
        <v>44</v>
      </c>
      <c r="B1032" s="1">
        <v>42765</v>
      </c>
      <c r="C1032" t="s">
        <v>1162</v>
      </c>
      <c r="D1032" t="s">
        <v>27</v>
      </c>
      <c r="E1032" t="s">
        <v>133</v>
      </c>
      <c r="F1032" t="s">
        <v>72</v>
      </c>
      <c r="G1032">
        <v>37</v>
      </c>
      <c r="H1032">
        <v>9</v>
      </c>
      <c r="I1032">
        <v>19</v>
      </c>
      <c r="J1032">
        <v>0.47399999999999998</v>
      </c>
      <c r="K1032">
        <v>1</v>
      </c>
      <c r="L1032">
        <v>6</v>
      </c>
      <c r="M1032">
        <v>0.16700000000000001</v>
      </c>
      <c r="N1032">
        <v>4</v>
      </c>
      <c r="O1032">
        <v>8</v>
      </c>
      <c r="P1032">
        <v>0.5</v>
      </c>
      <c r="Q1032">
        <v>0</v>
      </c>
      <c r="R1032">
        <v>9</v>
      </c>
      <c r="S1032">
        <v>9</v>
      </c>
      <c r="T1032">
        <v>9</v>
      </c>
      <c r="U1032">
        <v>2</v>
      </c>
      <c r="V1032">
        <v>0</v>
      </c>
      <c r="W1032">
        <v>5</v>
      </c>
      <c r="X1032">
        <v>23</v>
      </c>
      <c r="Y1032">
        <v>17.7</v>
      </c>
      <c r="Z1032">
        <v>-8</v>
      </c>
      <c r="AA1032" s="6" t="s">
        <v>2234</v>
      </c>
      <c r="AB1032">
        <f>(Table1[[#This Row],[ast]]/(Table1[[#This Row],[fga]]+(0.44*Table1[[#This Row],[fta]])+Table1[[#This Row],[ast]]+Table1[[#This Row],[tov]]))*100</f>
        <v>24.644030668127055</v>
      </c>
      <c r="AC1032">
        <f>(Table1[[#This Row],[pts]]/(Table1[[#This Row],[fga]]+(0.44*Table1[[#This Row],[fta]])+Table1[[#This Row],[tov]]))</f>
        <v>0.83575581395348841</v>
      </c>
      <c r="AD10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0.64864864864864868</v>
      </c>
    </row>
    <row r="1033" spans="1:30" x14ac:dyDescent="0.25">
      <c r="A1033">
        <v>45</v>
      </c>
      <c r="B1033" s="1">
        <v>42767</v>
      </c>
      <c r="C1033" t="s">
        <v>1163</v>
      </c>
      <c r="D1033" t="s">
        <v>27</v>
      </c>
      <c r="E1033" t="s">
        <v>62</v>
      </c>
      <c r="F1033" t="s">
        <v>586</v>
      </c>
      <c r="G1033">
        <v>34</v>
      </c>
      <c r="H1033">
        <v>11</v>
      </c>
      <c r="I1033">
        <v>14</v>
      </c>
      <c r="J1033">
        <v>0.78600000000000003</v>
      </c>
      <c r="K1033">
        <v>1</v>
      </c>
      <c r="L1033">
        <v>2</v>
      </c>
      <c r="M1033">
        <v>0.5</v>
      </c>
      <c r="N1033">
        <v>4</v>
      </c>
      <c r="O1033">
        <v>7</v>
      </c>
      <c r="P1033">
        <v>0.57099999999999995</v>
      </c>
      <c r="Q1033">
        <v>0</v>
      </c>
      <c r="R1033">
        <v>8</v>
      </c>
      <c r="S1033">
        <v>8</v>
      </c>
      <c r="T1033">
        <v>12</v>
      </c>
      <c r="U1033">
        <v>2</v>
      </c>
      <c r="V1033">
        <v>1</v>
      </c>
      <c r="W1033">
        <v>2</v>
      </c>
      <c r="X1033">
        <v>27</v>
      </c>
      <c r="Y1033">
        <v>31.5</v>
      </c>
      <c r="Z1033">
        <v>16</v>
      </c>
      <c r="AA1033" s="6" t="s">
        <v>2235</v>
      </c>
      <c r="AB1033">
        <f>(Table1[[#This Row],[ast]]/(Table1[[#This Row],[fga]]+(0.44*Table1[[#This Row],[fta]])+Table1[[#This Row],[ast]]+Table1[[#This Row],[tov]]))*100</f>
        <v>38.610038610038607</v>
      </c>
      <c r="AC1033">
        <f>(Table1[[#This Row],[pts]]/(Table1[[#This Row],[fga]]+(0.44*Table1[[#This Row],[fta]])+Table1[[#This Row],[tov]]))</f>
        <v>1.4150943396226416</v>
      </c>
      <c r="AD10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1.2352941176470589</v>
      </c>
    </row>
    <row r="1034" spans="1:30" x14ac:dyDescent="0.25">
      <c r="A1034">
        <v>46</v>
      </c>
      <c r="B1034" s="1">
        <v>42770</v>
      </c>
      <c r="C1034" t="s">
        <v>1164</v>
      </c>
      <c r="D1034" t="s">
        <v>27</v>
      </c>
      <c r="E1034" t="s">
        <v>46</v>
      </c>
      <c r="F1034" t="s">
        <v>87</v>
      </c>
      <c r="G1034">
        <v>40</v>
      </c>
      <c r="H1034">
        <v>12</v>
      </c>
      <c r="I1034">
        <v>20</v>
      </c>
      <c r="J1034">
        <v>0.6</v>
      </c>
      <c r="K1034">
        <v>4</v>
      </c>
      <c r="L1034">
        <v>8</v>
      </c>
      <c r="M1034">
        <v>0.5</v>
      </c>
      <c r="N1034">
        <v>4</v>
      </c>
      <c r="O1034">
        <v>5</v>
      </c>
      <c r="P1034">
        <v>0.8</v>
      </c>
      <c r="Q1034">
        <v>0</v>
      </c>
      <c r="R1034">
        <v>5</v>
      </c>
      <c r="S1034">
        <v>5</v>
      </c>
      <c r="T1034">
        <v>10</v>
      </c>
      <c r="U1034">
        <v>0</v>
      </c>
      <c r="V1034">
        <v>0</v>
      </c>
      <c r="W1034">
        <v>5</v>
      </c>
      <c r="X1034">
        <v>32</v>
      </c>
      <c r="Y1034">
        <v>25.5</v>
      </c>
      <c r="Z1034">
        <v>11</v>
      </c>
      <c r="AA1034" s="6" t="s">
        <v>2235</v>
      </c>
      <c r="AB1034">
        <f>(Table1[[#This Row],[ast]]/(Table1[[#This Row],[fga]]+(0.44*Table1[[#This Row],[fta]])+Table1[[#This Row],[ast]]+Table1[[#This Row],[tov]]))*100</f>
        <v>26.881720430107524</v>
      </c>
      <c r="AC1034">
        <f>(Table1[[#This Row],[pts]]/(Table1[[#This Row],[fga]]+(0.44*Table1[[#This Row],[fta]])+Table1[[#This Row],[tov]]))</f>
        <v>1.1764705882352942</v>
      </c>
      <c r="AD10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0.82499999999999996</v>
      </c>
    </row>
    <row r="1035" spans="1:30" x14ac:dyDescent="0.25">
      <c r="A1035">
        <v>47</v>
      </c>
      <c r="B1035" s="1">
        <v>42772</v>
      </c>
      <c r="C1035" t="s">
        <v>1165</v>
      </c>
      <c r="D1035" t="s">
        <v>27</v>
      </c>
      <c r="E1035" t="s">
        <v>43</v>
      </c>
      <c r="F1035" t="s">
        <v>142</v>
      </c>
      <c r="G1035">
        <v>42</v>
      </c>
      <c r="H1035">
        <v>12</v>
      </c>
      <c r="I1035">
        <v>18</v>
      </c>
      <c r="J1035">
        <v>0.66700000000000004</v>
      </c>
      <c r="K1035">
        <v>6</v>
      </c>
      <c r="L1035">
        <v>8</v>
      </c>
      <c r="M1035">
        <v>0.75</v>
      </c>
      <c r="N1035">
        <v>2</v>
      </c>
      <c r="O1035">
        <v>5</v>
      </c>
      <c r="P1035">
        <v>0.4</v>
      </c>
      <c r="Q1035">
        <v>0</v>
      </c>
      <c r="R1035">
        <v>7</v>
      </c>
      <c r="S1035">
        <v>7</v>
      </c>
      <c r="T1035">
        <v>17</v>
      </c>
      <c r="U1035">
        <v>2</v>
      </c>
      <c r="V1035">
        <v>2</v>
      </c>
      <c r="W1035">
        <v>6</v>
      </c>
      <c r="X1035">
        <v>32</v>
      </c>
      <c r="Y1035">
        <v>32</v>
      </c>
      <c r="Z1035">
        <v>0</v>
      </c>
      <c r="AA1035" s="6" t="s">
        <v>2235</v>
      </c>
      <c r="AB1035">
        <f>(Table1[[#This Row],[ast]]/(Table1[[#This Row],[fga]]+(0.44*Table1[[#This Row],[fta]])+Table1[[#This Row],[ast]]+Table1[[#This Row],[tov]]))*100</f>
        <v>39.351851851851848</v>
      </c>
      <c r="AC1035">
        <f>(Table1[[#This Row],[pts]]/(Table1[[#This Row],[fga]]+(0.44*Table1[[#This Row],[fta]])+Table1[[#This Row],[tov]]))</f>
        <v>1.2213740458015268</v>
      </c>
      <c r="AD10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1.0714285714285714</v>
      </c>
    </row>
    <row r="1036" spans="1:30" x14ac:dyDescent="0.25">
      <c r="A1036">
        <v>48</v>
      </c>
      <c r="B1036" s="1">
        <v>42774</v>
      </c>
      <c r="C1036" t="s">
        <v>1166</v>
      </c>
      <c r="D1036" t="s">
        <v>27</v>
      </c>
      <c r="E1036" t="s">
        <v>40</v>
      </c>
      <c r="F1036" t="s">
        <v>244</v>
      </c>
      <c r="G1036">
        <v>38</v>
      </c>
      <c r="H1036">
        <v>9</v>
      </c>
      <c r="I1036">
        <v>16</v>
      </c>
      <c r="J1036">
        <v>0.56299999999999994</v>
      </c>
      <c r="K1036">
        <v>1</v>
      </c>
      <c r="L1036">
        <v>2</v>
      </c>
      <c r="M1036">
        <v>0.5</v>
      </c>
      <c r="N1036">
        <v>6</v>
      </c>
      <c r="O1036">
        <v>8</v>
      </c>
      <c r="P1036">
        <v>0.75</v>
      </c>
      <c r="Q1036">
        <v>1</v>
      </c>
      <c r="R1036">
        <v>5</v>
      </c>
      <c r="S1036">
        <v>6</v>
      </c>
      <c r="T1036">
        <v>9</v>
      </c>
      <c r="U1036">
        <v>1</v>
      </c>
      <c r="V1036">
        <v>1</v>
      </c>
      <c r="W1036">
        <v>4</v>
      </c>
      <c r="X1036">
        <v>25</v>
      </c>
      <c r="Y1036">
        <v>22</v>
      </c>
      <c r="Z1036">
        <v>8</v>
      </c>
      <c r="AA1036" s="6" t="s">
        <v>2235</v>
      </c>
      <c r="AB1036">
        <f>(Table1[[#This Row],[ast]]/(Table1[[#This Row],[fga]]+(0.44*Table1[[#This Row],[fta]])+Table1[[#This Row],[ast]]+Table1[[#This Row],[tov]]))*100</f>
        <v>27.67527675276753</v>
      </c>
      <c r="AC1036">
        <f>(Table1[[#This Row],[pts]]/(Table1[[#This Row],[fga]]+(0.44*Table1[[#This Row],[fta]])+Table1[[#This Row],[tov]]))</f>
        <v>1.0629251700680273</v>
      </c>
      <c r="AD10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1037" spans="1:30" x14ac:dyDescent="0.25">
      <c r="A1037">
        <v>49</v>
      </c>
      <c r="B1037" s="1">
        <v>42775</v>
      </c>
      <c r="C1037" t="s">
        <v>1167</v>
      </c>
      <c r="D1037" t="s">
        <v>27</v>
      </c>
      <c r="E1037" t="s">
        <v>526</v>
      </c>
      <c r="F1037" t="s">
        <v>32</v>
      </c>
      <c r="G1037">
        <v>41</v>
      </c>
      <c r="H1037">
        <v>8</v>
      </c>
      <c r="I1037">
        <v>19</v>
      </c>
      <c r="J1037">
        <v>0.42099999999999999</v>
      </c>
      <c r="K1037">
        <v>1</v>
      </c>
      <c r="L1037">
        <v>4</v>
      </c>
      <c r="M1037">
        <v>0.25</v>
      </c>
      <c r="N1037">
        <v>1</v>
      </c>
      <c r="O1037">
        <v>3</v>
      </c>
      <c r="P1037">
        <v>0.33300000000000002</v>
      </c>
      <c r="Q1037">
        <v>1</v>
      </c>
      <c r="R1037">
        <v>4</v>
      </c>
      <c r="S1037">
        <v>5</v>
      </c>
      <c r="T1037">
        <v>7</v>
      </c>
      <c r="U1037">
        <v>2</v>
      </c>
      <c r="V1037">
        <v>2</v>
      </c>
      <c r="W1037">
        <v>3</v>
      </c>
      <c r="X1037">
        <v>18</v>
      </c>
      <c r="Y1037">
        <v>13.9</v>
      </c>
      <c r="Z1037">
        <v>-4</v>
      </c>
      <c r="AA1037" s="6" t="s">
        <v>2234</v>
      </c>
      <c r="AB1037">
        <f>(Table1[[#This Row],[ast]]/(Table1[[#This Row],[fga]]+(0.44*Table1[[#This Row],[fta]])+Table1[[#This Row],[ast]]+Table1[[#This Row],[tov]]))*100</f>
        <v>23.087071240105541</v>
      </c>
      <c r="AC1037">
        <f>(Table1[[#This Row],[pts]]/(Table1[[#This Row],[fga]]+(0.44*Table1[[#This Row],[fta]])+Table1[[#This Row],[tov]]))</f>
        <v>0.77186963979416812</v>
      </c>
      <c r="AD10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0.43902439024390244</v>
      </c>
    </row>
    <row r="1038" spans="1:30" x14ac:dyDescent="0.25">
      <c r="A1038">
        <v>50</v>
      </c>
      <c r="B1038" s="1">
        <v>42777</v>
      </c>
      <c r="C1038" t="s">
        <v>1168</v>
      </c>
      <c r="D1038" t="s">
        <v>27</v>
      </c>
      <c r="E1038" t="s">
        <v>37</v>
      </c>
      <c r="F1038" t="s">
        <v>181</v>
      </c>
      <c r="G1038">
        <v>33</v>
      </c>
      <c r="H1038">
        <v>11</v>
      </c>
      <c r="I1038">
        <v>16</v>
      </c>
      <c r="J1038">
        <v>0.68799999999999994</v>
      </c>
      <c r="K1038">
        <v>1</v>
      </c>
      <c r="L1038">
        <v>1</v>
      </c>
      <c r="M1038">
        <v>1</v>
      </c>
      <c r="N1038">
        <v>4</v>
      </c>
      <c r="O1038">
        <v>4</v>
      </c>
      <c r="P1038">
        <v>1</v>
      </c>
      <c r="Q1038">
        <v>0</v>
      </c>
      <c r="R1038">
        <v>5</v>
      </c>
      <c r="S1038">
        <v>5</v>
      </c>
      <c r="T1038">
        <v>12</v>
      </c>
      <c r="U1038">
        <v>2</v>
      </c>
      <c r="V1038">
        <v>0</v>
      </c>
      <c r="W1038">
        <v>6</v>
      </c>
      <c r="X1038">
        <v>27</v>
      </c>
      <c r="Y1038">
        <v>25.7</v>
      </c>
      <c r="Z1038">
        <v>26</v>
      </c>
      <c r="AA1038" s="6" t="s">
        <v>2235</v>
      </c>
      <c r="AB1038">
        <f>(Table1[[#This Row],[ast]]/(Table1[[#This Row],[fga]]+(0.44*Table1[[#This Row],[fta]])+Table1[[#This Row],[ast]]+Table1[[#This Row],[tov]]))*100</f>
        <v>33.557046979865767</v>
      </c>
      <c r="AC1038">
        <f>(Table1[[#This Row],[pts]]/(Table1[[#This Row],[fga]]+(0.44*Table1[[#This Row],[fta]])+Table1[[#This Row],[tov]]))</f>
        <v>1.1363636363636362</v>
      </c>
      <c r="AD10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1.0606060606060606</v>
      </c>
    </row>
    <row r="1039" spans="1:30" x14ac:dyDescent="0.25">
      <c r="A1039">
        <v>51</v>
      </c>
      <c r="B1039" s="1">
        <v>42780</v>
      </c>
      <c r="C1039" t="s">
        <v>1169</v>
      </c>
      <c r="D1039" t="s">
        <v>27</v>
      </c>
      <c r="E1039" t="s">
        <v>62</v>
      </c>
      <c r="F1039" t="s">
        <v>58</v>
      </c>
      <c r="G1039">
        <v>40</v>
      </c>
      <c r="H1039">
        <v>10</v>
      </c>
      <c r="I1039">
        <v>14</v>
      </c>
      <c r="J1039">
        <v>0.71399999999999997</v>
      </c>
      <c r="K1039">
        <v>2</v>
      </c>
      <c r="L1039">
        <v>3</v>
      </c>
      <c r="M1039">
        <v>0.66700000000000004</v>
      </c>
      <c r="N1039">
        <v>3</v>
      </c>
      <c r="O1039">
        <v>6</v>
      </c>
      <c r="P1039">
        <v>0.5</v>
      </c>
      <c r="Q1039">
        <v>1</v>
      </c>
      <c r="R1039">
        <v>7</v>
      </c>
      <c r="S1039">
        <v>8</v>
      </c>
      <c r="T1039">
        <v>14</v>
      </c>
      <c r="U1039">
        <v>0</v>
      </c>
      <c r="V1039">
        <v>0</v>
      </c>
      <c r="W1039">
        <v>6</v>
      </c>
      <c r="X1039">
        <v>25</v>
      </c>
      <c r="Y1039">
        <v>23.4</v>
      </c>
      <c r="Z1039">
        <v>10</v>
      </c>
      <c r="AA1039" s="6" t="s">
        <v>2235</v>
      </c>
      <c r="AB1039">
        <f>(Table1[[#This Row],[ast]]/(Table1[[#This Row],[fga]]+(0.44*Table1[[#This Row],[fta]])+Table1[[#This Row],[ast]]+Table1[[#This Row],[tov]]))*100</f>
        <v>38.209606986899566</v>
      </c>
      <c r="AC1039">
        <f>(Table1[[#This Row],[pts]]/(Table1[[#This Row],[fga]]+(0.44*Table1[[#This Row],[fta]])+Table1[[#This Row],[tov]]))</f>
        <v>1.1042402826855124</v>
      </c>
      <c r="AD10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1040" spans="1:30" x14ac:dyDescent="0.25">
      <c r="A1040">
        <v>52</v>
      </c>
      <c r="B1040" s="1">
        <v>42781</v>
      </c>
      <c r="C1040" t="s">
        <v>1170</v>
      </c>
      <c r="D1040" t="s">
        <v>27</v>
      </c>
      <c r="E1040" t="s">
        <v>40</v>
      </c>
      <c r="F1040" t="s">
        <v>81</v>
      </c>
      <c r="G1040">
        <v>33</v>
      </c>
      <c r="H1040">
        <v>12</v>
      </c>
      <c r="I1040">
        <v>17</v>
      </c>
      <c r="J1040">
        <v>0.70599999999999996</v>
      </c>
      <c r="K1040">
        <v>4</v>
      </c>
      <c r="L1040">
        <v>5</v>
      </c>
      <c r="M1040">
        <v>0.8</v>
      </c>
      <c r="N1040">
        <v>3</v>
      </c>
      <c r="O1040">
        <v>4</v>
      </c>
      <c r="P1040">
        <v>0.75</v>
      </c>
      <c r="Q1040">
        <v>0</v>
      </c>
      <c r="R1040">
        <v>5</v>
      </c>
      <c r="S1040">
        <v>5</v>
      </c>
      <c r="T1040">
        <v>4</v>
      </c>
      <c r="U1040">
        <v>1</v>
      </c>
      <c r="V1040">
        <v>0</v>
      </c>
      <c r="W1040">
        <v>4</v>
      </c>
      <c r="X1040">
        <v>31</v>
      </c>
      <c r="Y1040">
        <v>24</v>
      </c>
      <c r="Z1040">
        <v>9</v>
      </c>
      <c r="AA1040" s="6" t="s">
        <v>2235</v>
      </c>
      <c r="AB1040">
        <f>(Table1[[#This Row],[ast]]/(Table1[[#This Row],[fga]]+(0.44*Table1[[#This Row],[fta]])+Table1[[#This Row],[ast]]+Table1[[#This Row],[tov]]))*100</f>
        <v>14.947683109118085</v>
      </c>
      <c r="AC1040">
        <f>(Table1[[#This Row],[pts]]/(Table1[[#This Row],[fga]]+(0.44*Table1[[#This Row],[fta]])+Table1[[#This Row],[tov]]))</f>
        <v>1.3620386643233742</v>
      </c>
      <c r="AD10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0.93939393939393945</v>
      </c>
    </row>
    <row r="1041" spans="1:30" x14ac:dyDescent="0.25">
      <c r="A1041">
        <v>53</v>
      </c>
      <c r="B1041" s="1">
        <v>42789</v>
      </c>
      <c r="C1041" t="s">
        <v>1171</v>
      </c>
      <c r="D1041" t="s">
        <v>27</v>
      </c>
      <c r="E1041" t="s">
        <v>46</v>
      </c>
      <c r="F1041" t="s">
        <v>244</v>
      </c>
      <c r="G1041">
        <v>37</v>
      </c>
      <c r="H1041">
        <v>7</v>
      </c>
      <c r="I1041">
        <v>11</v>
      </c>
      <c r="J1041">
        <v>0.63600000000000001</v>
      </c>
      <c r="K1041">
        <v>0</v>
      </c>
      <c r="L1041">
        <v>2</v>
      </c>
      <c r="M1041">
        <v>0</v>
      </c>
      <c r="N1041">
        <v>4</v>
      </c>
      <c r="O1041">
        <v>6</v>
      </c>
      <c r="P1041">
        <v>0.66700000000000004</v>
      </c>
      <c r="Q1041">
        <v>0</v>
      </c>
      <c r="R1041">
        <v>13</v>
      </c>
      <c r="S1041">
        <v>13</v>
      </c>
      <c r="T1041">
        <v>15</v>
      </c>
      <c r="U1041">
        <v>0</v>
      </c>
      <c r="V1041">
        <v>3</v>
      </c>
      <c r="W1041">
        <v>6</v>
      </c>
      <c r="X1041">
        <v>18</v>
      </c>
      <c r="Y1041">
        <v>22.4</v>
      </c>
      <c r="Z1041">
        <v>10</v>
      </c>
      <c r="AA1041" s="6" t="s">
        <v>2235</v>
      </c>
      <c r="AB1041">
        <f>(Table1[[#This Row],[ast]]/(Table1[[#This Row],[fga]]+(0.44*Table1[[#This Row],[fta]])+Table1[[#This Row],[ast]]+Table1[[#This Row],[tov]]))*100</f>
        <v>43.302540415704385</v>
      </c>
      <c r="AC1041">
        <f>(Table1[[#This Row],[pts]]/(Table1[[#This Row],[fga]]+(0.44*Table1[[#This Row],[fta]])+Table1[[#This Row],[tov]]))</f>
        <v>0.91649694501018331</v>
      </c>
      <c r="AD10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42" spans="1:30" x14ac:dyDescent="0.25">
      <c r="A1042">
        <v>54</v>
      </c>
      <c r="B1042" s="1">
        <v>42793</v>
      </c>
      <c r="C1042" t="s">
        <v>1172</v>
      </c>
      <c r="D1042" t="s">
        <v>27</v>
      </c>
      <c r="E1042" t="s">
        <v>121</v>
      </c>
      <c r="F1042" t="s">
        <v>87</v>
      </c>
      <c r="G1042">
        <v>37</v>
      </c>
      <c r="H1042">
        <v>8</v>
      </c>
      <c r="I1042">
        <v>12</v>
      </c>
      <c r="J1042">
        <v>0.66700000000000004</v>
      </c>
      <c r="K1042">
        <v>1</v>
      </c>
      <c r="L1042">
        <v>2</v>
      </c>
      <c r="M1042">
        <v>0.5</v>
      </c>
      <c r="N1042">
        <v>7</v>
      </c>
      <c r="O1042">
        <v>9</v>
      </c>
      <c r="P1042">
        <v>0.77800000000000002</v>
      </c>
      <c r="Q1042">
        <v>0</v>
      </c>
      <c r="R1042">
        <v>10</v>
      </c>
      <c r="S1042">
        <v>10</v>
      </c>
      <c r="T1042">
        <v>6</v>
      </c>
      <c r="U1042">
        <v>0</v>
      </c>
      <c r="V1042">
        <v>0</v>
      </c>
      <c r="W1042">
        <v>3</v>
      </c>
      <c r="X1042">
        <v>24</v>
      </c>
      <c r="Y1042">
        <v>21.8</v>
      </c>
      <c r="Z1042">
        <v>8</v>
      </c>
      <c r="AA1042" s="6" t="s">
        <v>2235</v>
      </c>
      <c r="AB1042">
        <f>(Table1[[#This Row],[ast]]/(Table1[[#This Row],[fga]]+(0.44*Table1[[#This Row],[fta]])+Table1[[#This Row],[ast]]+Table1[[#This Row],[tov]]))*100</f>
        <v>24.038461538461537</v>
      </c>
      <c r="AC1042">
        <f>(Table1[[#This Row],[pts]]/(Table1[[#This Row],[fga]]+(0.44*Table1[[#This Row],[fta]])+Table1[[#This Row],[tov]]))</f>
        <v>1.2658227848101264</v>
      </c>
      <c r="AD10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1043" spans="1:30" x14ac:dyDescent="0.25">
      <c r="A1043">
        <v>55</v>
      </c>
      <c r="B1043" s="1">
        <v>42795</v>
      </c>
      <c r="C1043" t="s">
        <v>1173</v>
      </c>
      <c r="D1043" t="s">
        <v>27</v>
      </c>
      <c r="E1043" t="s">
        <v>52</v>
      </c>
      <c r="F1043" t="s">
        <v>38</v>
      </c>
      <c r="G1043">
        <v>40</v>
      </c>
      <c r="H1043">
        <v>10</v>
      </c>
      <c r="I1043">
        <v>21</v>
      </c>
      <c r="J1043">
        <v>0.47599999999999998</v>
      </c>
      <c r="K1043">
        <v>3</v>
      </c>
      <c r="L1043">
        <v>6</v>
      </c>
      <c r="M1043">
        <v>0.5</v>
      </c>
      <c r="N1043">
        <v>5</v>
      </c>
      <c r="O1043">
        <v>8</v>
      </c>
      <c r="P1043">
        <v>0.625</v>
      </c>
      <c r="Q1043">
        <v>5</v>
      </c>
      <c r="R1043">
        <v>8</v>
      </c>
      <c r="S1043">
        <v>13</v>
      </c>
      <c r="T1043">
        <v>10</v>
      </c>
      <c r="U1043">
        <v>1</v>
      </c>
      <c r="V1043">
        <v>1</v>
      </c>
      <c r="W1043">
        <v>4</v>
      </c>
      <c r="X1043">
        <v>28</v>
      </c>
      <c r="Y1043">
        <v>25.5</v>
      </c>
      <c r="Z1043">
        <v>-3</v>
      </c>
      <c r="AA1043" s="6" t="s">
        <v>2234</v>
      </c>
      <c r="AB1043">
        <f>(Table1[[#This Row],[ast]]/(Table1[[#This Row],[fga]]+(0.44*Table1[[#This Row],[fta]])+Table1[[#This Row],[ast]]+Table1[[#This Row],[tov]]))*100</f>
        <v>25.960539979231573</v>
      </c>
      <c r="AC1043">
        <f>(Table1[[#This Row],[pts]]/(Table1[[#This Row],[fga]]+(0.44*Table1[[#This Row],[fta]])+Table1[[#This Row],[tov]]))</f>
        <v>0.98176718092566617</v>
      </c>
      <c r="AD10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0.875</v>
      </c>
    </row>
    <row r="1044" spans="1:30" x14ac:dyDescent="0.25">
      <c r="A1044">
        <v>56</v>
      </c>
      <c r="B1044" s="1">
        <v>42797</v>
      </c>
      <c r="C1044" t="s">
        <v>1174</v>
      </c>
      <c r="D1044" t="s">
        <v>27</v>
      </c>
      <c r="E1044" t="s">
        <v>64</v>
      </c>
      <c r="F1044" t="s">
        <v>142</v>
      </c>
      <c r="G1044">
        <v>39</v>
      </c>
      <c r="H1044">
        <v>14</v>
      </c>
      <c r="I1044">
        <v>27</v>
      </c>
      <c r="J1044">
        <v>0.51900000000000002</v>
      </c>
      <c r="K1044">
        <v>6</v>
      </c>
      <c r="L1044">
        <v>10</v>
      </c>
      <c r="M1044">
        <v>0.6</v>
      </c>
      <c r="N1044">
        <v>4</v>
      </c>
      <c r="O1044">
        <v>8</v>
      </c>
      <c r="P1044">
        <v>0.5</v>
      </c>
      <c r="Q1044">
        <v>1</v>
      </c>
      <c r="R1044">
        <v>12</v>
      </c>
      <c r="S1044">
        <v>13</v>
      </c>
      <c r="T1044">
        <v>8</v>
      </c>
      <c r="U1044">
        <v>0</v>
      </c>
      <c r="V1044">
        <v>0</v>
      </c>
      <c r="W1044">
        <v>2</v>
      </c>
      <c r="X1044">
        <v>38</v>
      </c>
      <c r="Y1044">
        <v>29.4</v>
      </c>
      <c r="Z1044">
        <v>5</v>
      </c>
      <c r="AA1044" s="6" t="s">
        <v>2235</v>
      </c>
      <c r="AB1044">
        <f>(Table1[[#This Row],[ast]]/(Table1[[#This Row],[fga]]+(0.44*Table1[[#This Row],[fta]])+Table1[[#This Row],[ast]]+Table1[[#This Row],[tov]]))*100</f>
        <v>19.743336623889441</v>
      </c>
      <c r="AC1044">
        <f>(Table1[[#This Row],[pts]]/(Table1[[#This Row],[fga]]+(0.44*Table1[[#This Row],[fta]])+Table1[[#This Row],[tov]]))</f>
        <v>1.1685116851168513</v>
      </c>
      <c r="AD10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1.0256410256410255</v>
      </c>
    </row>
    <row r="1045" spans="1:30" x14ac:dyDescent="0.25">
      <c r="A1045">
        <v>57</v>
      </c>
      <c r="B1045" s="1">
        <v>42800</v>
      </c>
      <c r="C1045" t="s">
        <v>1175</v>
      </c>
      <c r="D1045" t="s">
        <v>27</v>
      </c>
      <c r="E1045" t="s">
        <v>49</v>
      </c>
      <c r="F1045" t="s">
        <v>159</v>
      </c>
      <c r="G1045">
        <v>39</v>
      </c>
      <c r="H1045">
        <v>11</v>
      </c>
      <c r="I1045">
        <v>22</v>
      </c>
      <c r="J1045">
        <v>0.5</v>
      </c>
      <c r="K1045">
        <v>2</v>
      </c>
      <c r="L1045">
        <v>5</v>
      </c>
      <c r="M1045">
        <v>0.4</v>
      </c>
      <c r="N1045">
        <v>6</v>
      </c>
      <c r="O1045">
        <v>10</v>
      </c>
      <c r="P1045">
        <v>0.6</v>
      </c>
      <c r="Q1045">
        <v>3</v>
      </c>
      <c r="R1045">
        <v>14</v>
      </c>
      <c r="S1045">
        <v>17</v>
      </c>
      <c r="T1045">
        <v>6</v>
      </c>
      <c r="U1045">
        <v>1</v>
      </c>
      <c r="V1045">
        <v>1</v>
      </c>
      <c r="W1045">
        <v>3</v>
      </c>
      <c r="X1045">
        <v>30</v>
      </c>
      <c r="Y1045">
        <v>25.8</v>
      </c>
      <c r="Z1045">
        <v>14</v>
      </c>
      <c r="AA1045" s="6" t="s">
        <v>2234</v>
      </c>
      <c r="AB1045">
        <f>(Table1[[#This Row],[ast]]/(Table1[[#This Row],[fga]]+(0.44*Table1[[#This Row],[fta]])+Table1[[#This Row],[ast]]+Table1[[#This Row],[tov]]))*100</f>
        <v>16.949152542372882</v>
      </c>
      <c r="AC1045">
        <f>(Table1[[#This Row],[pts]]/(Table1[[#This Row],[fga]]+(0.44*Table1[[#This Row],[fta]])+Table1[[#This Row],[tov]]))</f>
        <v>1.0204081632653061</v>
      </c>
      <c r="AD10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46" spans="1:30" x14ac:dyDescent="0.25">
      <c r="A1046">
        <v>58</v>
      </c>
      <c r="B1046" s="1">
        <v>42803</v>
      </c>
      <c r="C1046" t="s">
        <v>1176</v>
      </c>
      <c r="D1046" t="s">
        <v>27</v>
      </c>
      <c r="E1046" t="s">
        <v>69</v>
      </c>
      <c r="F1046" t="s">
        <v>50</v>
      </c>
      <c r="G1046">
        <v>39</v>
      </c>
      <c r="H1046">
        <v>12</v>
      </c>
      <c r="I1046">
        <v>22</v>
      </c>
      <c r="J1046">
        <v>0.54500000000000004</v>
      </c>
      <c r="K1046">
        <v>0</v>
      </c>
      <c r="L1046">
        <v>6</v>
      </c>
      <c r="M1046">
        <v>0</v>
      </c>
      <c r="N1046">
        <v>5</v>
      </c>
      <c r="O1046">
        <v>8</v>
      </c>
      <c r="P1046">
        <v>0.625</v>
      </c>
      <c r="Q1046">
        <v>4</v>
      </c>
      <c r="R1046">
        <v>10</v>
      </c>
      <c r="S1046">
        <v>14</v>
      </c>
      <c r="T1046">
        <v>10</v>
      </c>
      <c r="U1046">
        <v>1</v>
      </c>
      <c r="V1046">
        <v>0</v>
      </c>
      <c r="W1046">
        <v>3</v>
      </c>
      <c r="X1046">
        <v>29</v>
      </c>
      <c r="Y1046">
        <v>27.6</v>
      </c>
      <c r="Z1046">
        <v>18</v>
      </c>
      <c r="AA1046" s="6" t="s">
        <v>2234</v>
      </c>
      <c r="AB1046">
        <f>(Table1[[#This Row],[ast]]/(Table1[[#This Row],[fga]]+(0.44*Table1[[#This Row],[fta]])+Table1[[#This Row],[ast]]+Table1[[#This Row],[tov]]))*100</f>
        <v>25.960539979231573</v>
      </c>
      <c r="AC1046">
        <f>(Table1[[#This Row],[pts]]/(Table1[[#This Row],[fga]]+(0.44*Table1[[#This Row],[fta]])+Table1[[#This Row],[tov]]))</f>
        <v>1.0168302945301544</v>
      </c>
      <c r="AD10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0.97435897435897434</v>
      </c>
    </row>
    <row r="1047" spans="1:30" x14ac:dyDescent="0.25">
      <c r="A1047">
        <v>59</v>
      </c>
      <c r="B1047" s="1">
        <v>42805</v>
      </c>
      <c r="C1047" t="s">
        <v>1177</v>
      </c>
      <c r="D1047" t="s">
        <v>27</v>
      </c>
      <c r="E1047" t="s">
        <v>93</v>
      </c>
      <c r="F1047" t="s">
        <v>96</v>
      </c>
      <c r="G1047">
        <v>38</v>
      </c>
      <c r="H1047">
        <v>8</v>
      </c>
      <c r="I1047">
        <v>14</v>
      </c>
      <c r="J1047">
        <v>0.57099999999999995</v>
      </c>
      <c r="K1047">
        <v>2</v>
      </c>
      <c r="L1047">
        <v>5</v>
      </c>
      <c r="M1047">
        <v>0.4</v>
      </c>
      <c r="N1047">
        <v>6</v>
      </c>
      <c r="O1047">
        <v>10</v>
      </c>
      <c r="P1047">
        <v>0.6</v>
      </c>
      <c r="Q1047">
        <v>0</v>
      </c>
      <c r="R1047">
        <v>12</v>
      </c>
      <c r="S1047">
        <v>12</v>
      </c>
      <c r="T1047">
        <v>12</v>
      </c>
      <c r="U1047">
        <v>0</v>
      </c>
      <c r="V1047">
        <v>1</v>
      </c>
      <c r="W1047">
        <v>4</v>
      </c>
      <c r="X1047">
        <v>24</v>
      </c>
      <c r="Y1047">
        <v>23.3</v>
      </c>
      <c r="Z1047">
        <v>12</v>
      </c>
      <c r="AA1047" s="6" t="s">
        <v>2235</v>
      </c>
      <c r="AB1047">
        <f>(Table1[[#This Row],[ast]]/(Table1[[#This Row],[fga]]+(0.44*Table1[[#This Row],[fta]])+Table1[[#This Row],[ast]]+Table1[[#This Row],[tov]]))*100</f>
        <v>34.883720930232556</v>
      </c>
      <c r="AC1047">
        <f>(Table1[[#This Row],[pts]]/(Table1[[#This Row],[fga]]+(0.44*Table1[[#This Row],[fta]])+Table1[[#This Row],[tov]]))</f>
        <v>1.0714285714285714</v>
      </c>
      <c r="AD10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0.92105263157894735</v>
      </c>
    </row>
    <row r="1048" spans="1:30" x14ac:dyDescent="0.25">
      <c r="A1048">
        <v>60</v>
      </c>
      <c r="B1048" s="1">
        <v>42806</v>
      </c>
      <c r="C1048" t="s">
        <v>1178</v>
      </c>
      <c r="D1048" t="s">
        <v>27</v>
      </c>
      <c r="E1048" t="s">
        <v>85</v>
      </c>
      <c r="F1048" t="s">
        <v>50</v>
      </c>
      <c r="G1048">
        <v>40</v>
      </c>
      <c r="H1048">
        <v>12</v>
      </c>
      <c r="I1048">
        <v>20</v>
      </c>
      <c r="J1048">
        <v>0.6</v>
      </c>
      <c r="K1048">
        <v>4</v>
      </c>
      <c r="L1048">
        <v>11</v>
      </c>
      <c r="M1048">
        <v>0.36399999999999999</v>
      </c>
      <c r="N1048">
        <v>2</v>
      </c>
      <c r="O1048">
        <v>3</v>
      </c>
      <c r="P1048">
        <v>0.66700000000000004</v>
      </c>
      <c r="Q1048">
        <v>0</v>
      </c>
      <c r="R1048">
        <v>7</v>
      </c>
      <c r="S1048">
        <v>7</v>
      </c>
      <c r="T1048">
        <v>5</v>
      </c>
      <c r="U1048">
        <v>2</v>
      </c>
      <c r="V1048">
        <v>0</v>
      </c>
      <c r="W1048">
        <v>8</v>
      </c>
      <c r="X1048">
        <v>30</v>
      </c>
      <c r="Y1048">
        <v>19.2</v>
      </c>
      <c r="Z1048">
        <v>-9</v>
      </c>
      <c r="AA1048" s="6" t="s">
        <v>2234</v>
      </c>
      <c r="AB1048">
        <f>(Table1[[#This Row],[ast]]/(Table1[[#This Row],[fga]]+(0.44*Table1[[#This Row],[fta]])+Table1[[#This Row],[ast]]+Table1[[#This Row],[tov]]))*100</f>
        <v>14.568764568764569</v>
      </c>
      <c r="AC1048">
        <f>(Table1[[#This Row],[pts]]/(Table1[[#This Row],[fga]]+(0.44*Table1[[#This Row],[fta]])+Table1[[#This Row],[tov]]))</f>
        <v>1.0231923601637107</v>
      </c>
      <c r="AD10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0.67500000000000004</v>
      </c>
    </row>
    <row r="1049" spans="1:30" x14ac:dyDescent="0.25">
      <c r="A1049">
        <v>61</v>
      </c>
      <c r="B1049" s="1">
        <v>42808</v>
      </c>
      <c r="C1049" t="s">
        <v>1179</v>
      </c>
      <c r="D1049" t="s">
        <v>27</v>
      </c>
      <c r="E1049" t="s">
        <v>69</v>
      </c>
      <c r="F1049" t="s">
        <v>145</v>
      </c>
      <c r="G1049">
        <v>28</v>
      </c>
      <c r="H1049">
        <v>6</v>
      </c>
      <c r="I1049">
        <v>12</v>
      </c>
      <c r="J1049">
        <v>0.5</v>
      </c>
      <c r="K1049">
        <v>0</v>
      </c>
      <c r="L1049">
        <v>2</v>
      </c>
      <c r="M1049">
        <v>0</v>
      </c>
      <c r="N1049">
        <v>4</v>
      </c>
      <c r="O1049">
        <v>5</v>
      </c>
      <c r="P1049">
        <v>0.8</v>
      </c>
      <c r="Q1049">
        <v>0</v>
      </c>
      <c r="R1049">
        <v>11</v>
      </c>
      <c r="S1049">
        <v>11</v>
      </c>
      <c r="T1049">
        <v>12</v>
      </c>
      <c r="U1049">
        <v>0</v>
      </c>
      <c r="V1049">
        <v>0</v>
      </c>
      <c r="W1049">
        <v>2</v>
      </c>
      <c r="X1049">
        <v>16</v>
      </c>
      <c r="Y1049">
        <v>19.3</v>
      </c>
      <c r="Z1049">
        <v>22</v>
      </c>
      <c r="AA1049" s="6" t="s">
        <v>2235</v>
      </c>
      <c r="AB1049">
        <f>(Table1[[#This Row],[ast]]/(Table1[[#This Row],[fga]]+(0.44*Table1[[#This Row],[fta]])+Table1[[#This Row],[ast]]+Table1[[#This Row],[tov]]))*100</f>
        <v>42.553191489361701</v>
      </c>
      <c r="AC1049">
        <f>(Table1[[#This Row],[pts]]/(Table1[[#This Row],[fga]]+(0.44*Table1[[#This Row],[fta]])+Table1[[#This Row],[tov]]))</f>
        <v>0.98765432098765438</v>
      </c>
      <c r="AD10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1.0714285714285714</v>
      </c>
    </row>
    <row r="1050" spans="1:30" x14ac:dyDescent="0.25">
      <c r="A1050">
        <v>62</v>
      </c>
      <c r="B1050" s="1">
        <v>42810</v>
      </c>
      <c r="C1050" t="s">
        <v>1180</v>
      </c>
      <c r="D1050" t="s">
        <v>27</v>
      </c>
      <c r="E1050" t="s">
        <v>115</v>
      </c>
      <c r="F1050" t="s">
        <v>58</v>
      </c>
      <c r="G1050">
        <v>38</v>
      </c>
      <c r="H1050">
        <v>13</v>
      </c>
      <c r="I1050">
        <v>20</v>
      </c>
      <c r="J1050">
        <v>0.65</v>
      </c>
      <c r="K1050">
        <v>2</v>
      </c>
      <c r="L1050">
        <v>5</v>
      </c>
      <c r="M1050">
        <v>0.4</v>
      </c>
      <c r="N1050">
        <v>5</v>
      </c>
      <c r="O1050">
        <v>10</v>
      </c>
      <c r="P1050">
        <v>0.5</v>
      </c>
      <c r="Q1050">
        <v>0</v>
      </c>
      <c r="R1050">
        <v>10</v>
      </c>
      <c r="S1050">
        <v>10</v>
      </c>
      <c r="T1050">
        <v>6</v>
      </c>
      <c r="U1050">
        <v>2</v>
      </c>
      <c r="V1050">
        <v>1</v>
      </c>
      <c r="W1050">
        <v>6</v>
      </c>
      <c r="X1050">
        <v>33</v>
      </c>
      <c r="Y1050">
        <v>26.1</v>
      </c>
      <c r="Z1050">
        <v>14</v>
      </c>
      <c r="AA1050" s="6" t="s">
        <v>2235</v>
      </c>
      <c r="AB1050">
        <f>(Table1[[#This Row],[ast]]/(Table1[[#This Row],[fga]]+(0.44*Table1[[#This Row],[fta]])+Table1[[#This Row],[ast]]+Table1[[#This Row],[tov]]))*100</f>
        <v>16.483516483516482</v>
      </c>
      <c r="AC1050">
        <f>(Table1[[#This Row],[pts]]/(Table1[[#This Row],[fga]]+(0.44*Table1[[#This Row],[fta]])+Table1[[#This Row],[tov]]))</f>
        <v>1.0855263157894737</v>
      </c>
      <c r="AD10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0.89473684210526316</v>
      </c>
    </row>
    <row r="1051" spans="1:30" x14ac:dyDescent="0.25">
      <c r="A1051">
        <v>63</v>
      </c>
      <c r="B1051" s="1">
        <v>42813</v>
      </c>
      <c r="C1051" t="s">
        <v>1181</v>
      </c>
      <c r="D1051" t="s">
        <v>27</v>
      </c>
      <c r="E1051" t="s">
        <v>108</v>
      </c>
      <c r="F1051" t="s">
        <v>142</v>
      </c>
      <c r="G1051">
        <v>38</v>
      </c>
      <c r="H1051">
        <v>13</v>
      </c>
      <c r="I1051">
        <v>22</v>
      </c>
      <c r="J1051">
        <v>0.59099999999999997</v>
      </c>
      <c r="K1051">
        <v>3</v>
      </c>
      <c r="L1051">
        <v>8</v>
      </c>
      <c r="M1051">
        <v>0.375</v>
      </c>
      <c r="N1051">
        <v>5</v>
      </c>
      <c r="O1051">
        <v>8</v>
      </c>
      <c r="P1051">
        <v>0.625</v>
      </c>
      <c r="Q1051">
        <v>0</v>
      </c>
      <c r="R1051">
        <v>6</v>
      </c>
      <c r="S1051">
        <v>6</v>
      </c>
      <c r="T1051">
        <v>7</v>
      </c>
      <c r="U1051">
        <v>1</v>
      </c>
      <c r="V1051">
        <v>0</v>
      </c>
      <c r="W1051">
        <v>3</v>
      </c>
      <c r="X1051">
        <v>34</v>
      </c>
      <c r="Y1051">
        <v>26.5</v>
      </c>
      <c r="Z1051">
        <v>12</v>
      </c>
      <c r="AA1051" s="6" t="s">
        <v>2235</v>
      </c>
      <c r="AB1051">
        <f>(Table1[[#This Row],[ast]]/(Table1[[#This Row],[fga]]+(0.44*Table1[[#This Row],[fta]])+Table1[[#This Row],[ast]]+Table1[[#This Row],[tov]]))*100</f>
        <v>19.707207207207208</v>
      </c>
      <c r="AC1051">
        <f>(Table1[[#This Row],[pts]]/(Table1[[#This Row],[fga]]+(0.44*Table1[[#This Row],[fta]])+Table1[[#This Row],[tov]]))</f>
        <v>1.1921458625525947</v>
      </c>
      <c r="AD10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0.86842105263157898</v>
      </c>
    </row>
    <row r="1052" spans="1:30" x14ac:dyDescent="0.25">
      <c r="A1052">
        <v>64</v>
      </c>
      <c r="B1052" s="1">
        <v>42816</v>
      </c>
      <c r="C1052" t="s">
        <v>1182</v>
      </c>
      <c r="D1052" t="s">
        <v>27</v>
      </c>
      <c r="E1052" t="s">
        <v>37</v>
      </c>
      <c r="F1052" t="s">
        <v>763</v>
      </c>
      <c r="G1052">
        <v>34</v>
      </c>
      <c r="H1052">
        <v>8</v>
      </c>
      <c r="I1052">
        <v>12</v>
      </c>
      <c r="J1052">
        <v>0.66700000000000004</v>
      </c>
      <c r="K1052">
        <v>0</v>
      </c>
      <c r="L1052">
        <v>2</v>
      </c>
      <c r="M1052">
        <v>0</v>
      </c>
      <c r="N1052">
        <v>2</v>
      </c>
      <c r="O1052">
        <v>4</v>
      </c>
      <c r="P1052">
        <v>0.5</v>
      </c>
      <c r="Q1052">
        <v>2</v>
      </c>
      <c r="R1052">
        <v>4</v>
      </c>
      <c r="S1052">
        <v>6</v>
      </c>
      <c r="T1052">
        <v>5</v>
      </c>
      <c r="U1052">
        <v>0</v>
      </c>
      <c r="V1052">
        <v>0</v>
      </c>
      <c r="W1052">
        <v>4</v>
      </c>
      <c r="X1052">
        <v>18</v>
      </c>
      <c r="Y1052">
        <v>13.7</v>
      </c>
      <c r="Z1052">
        <v>-30</v>
      </c>
      <c r="AA1052" s="6" t="s">
        <v>2234</v>
      </c>
      <c r="AB1052">
        <f>(Table1[[#This Row],[ast]]/(Table1[[#This Row],[fga]]+(0.44*Table1[[#This Row],[fta]])+Table1[[#This Row],[ast]]+Table1[[#This Row],[tov]]))*100</f>
        <v>21.968365553602816</v>
      </c>
      <c r="AC1052">
        <f>(Table1[[#This Row],[pts]]/(Table1[[#This Row],[fga]]+(0.44*Table1[[#This Row],[fta]])+Table1[[#This Row],[tov]]))</f>
        <v>1.0135135135135136</v>
      </c>
      <c r="AD10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0.55882352941176472</v>
      </c>
    </row>
    <row r="1053" spans="1:30" x14ac:dyDescent="0.25">
      <c r="A1053">
        <v>65</v>
      </c>
      <c r="B1053" s="1">
        <v>42818</v>
      </c>
      <c r="C1053" t="s">
        <v>1183</v>
      </c>
      <c r="D1053" t="s">
        <v>27</v>
      </c>
      <c r="E1053" t="s">
        <v>993</v>
      </c>
      <c r="F1053" t="s">
        <v>87</v>
      </c>
      <c r="G1053">
        <v>40</v>
      </c>
      <c r="H1053">
        <v>9</v>
      </c>
      <c r="I1053">
        <v>14</v>
      </c>
      <c r="J1053">
        <v>0.64300000000000002</v>
      </c>
      <c r="K1053">
        <v>0</v>
      </c>
      <c r="L1053">
        <v>1</v>
      </c>
      <c r="M1053">
        <v>0</v>
      </c>
      <c r="N1053">
        <v>14</v>
      </c>
      <c r="O1053">
        <v>16</v>
      </c>
      <c r="P1053">
        <v>0.875</v>
      </c>
      <c r="Q1053">
        <v>0</v>
      </c>
      <c r="R1053">
        <v>9</v>
      </c>
      <c r="S1053">
        <v>9</v>
      </c>
      <c r="T1053">
        <v>11</v>
      </c>
      <c r="U1053">
        <v>1</v>
      </c>
      <c r="V1053">
        <v>2</v>
      </c>
      <c r="W1053">
        <v>4</v>
      </c>
      <c r="X1053">
        <v>32</v>
      </c>
      <c r="Y1053">
        <v>33</v>
      </c>
      <c r="Z1053">
        <v>1</v>
      </c>
      <c r="AA1053" s="6" t="s">
        <v>2235</v>
      </c>
      <c r="AB1053">
        <f>(Table1[[#This Row],[ast]]/(Table1[[#This Row],[fga]]+(0.44*Table1[[#This Row],[fta]])+Table1[[#This Row],[ast]]+Table1[[#This Row],[tov]]))*100</f>
        <v>30.52164261931188</v>
      </c>
      <c r="AC1053">
        <f>(Table1[[#This Row],[pts]]/(Table1[[#This Row],[fga]]+(0.44*Table1[[#This Row],[fta]])+Table1[[#This Row],[tov]]))</f>
        <v>1.2779552715654952</v>
      </c>
      <c r="AD10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1054" spans="1:30" x14ac:dyDescent="0.25">
      <c r="A1054">
        <v>66</v>
      </c>
      <c r="B1054" s="1">
        <v>42819</v>
      </c>
      <c r="C1054" t="s">
        <v>1184</v>
      </c>
      <c r="D1054" t="s">
        <v>27</v>
      </c>
      <c r="E1054" t="s">
        <v>43</v>
      </c>
      <c r="F1054" t="s">
        <v>74</v>
      </c>
      <c r="G1054">
        <v>41</v>
      </c>
      <c r="H1054">
        <v>10</v>
      </c>
      <c r="I1054">
        <v>21</v>
      </c>
      <c r="J1054">
        <v>0.47599999999999998</v>
      </c>
      <c r="K1054">
        <v>0</v>
      </c>
      <c r="L1054">
        <v>4</v>
      </c>
      <c r="M1054">
        <v>0</v>
      </c>
      <c r="N1054">
        <v>4</v>
      </c>
      <c r="O1054">
        <v>6</v>
      </c>
      <c r="P1054">
        <v>0.66700000000000004</v>
      </c>
      <c r="Q1054">
        <v>3</v>
      </c>
      <c r="R1054">
        <v>8</v>
      </c>
      <c r="S1054">
        <v>11</v>
      </c>
      <c r="T1054">
        <v>8</v>
      </c>
      <c r="U1054">
        <v>0</v>
      </c>
      <c r="V1054">
        <v>1</v>
      </c>
      <c r="W1054">
        <v>3</v>
      </c>
      <c r="X1054">
        <v>24</v>
      </c>
      <c r="Y1054">
        <v>19.5</v>
      </c>
      <c r="Z1054">
        <v>-11</v>
      </c>
      <c r="AA1054" s="6" t="s">
        <v>2234</v>
      </c>
      <c r="AB1054">
        <f>(Table1[[#This Row],[ast]]/(Table1[[#This Row],[fga]]+(0.44*Table1[[#This Row],[fta]])+Table1[[#This Row],[ast]]+Table1[[#This Row],[tov]]))*100</f>
        <v>23.094688221709006</v>
      </c>
      <c r="AC1054">
        <f>(Table1[[#This Row],[pts]]/(Table1[[#This Row],[fga]]+(0.44*Table1[[#This Row],[fta]])+Table1[[#This Row],[tov]]))</f>
        <v>0.90090090090090091</v>
      </c>
      <c r="AD10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0.68292682926829273</v>
      </c>
    </row>
    <row r="1055" spans="1:30" x14ac:dyDescent="0.25">
      <c r="A1055">
        <v>67</v>
      </c>
      <c r="B1055" s="1">
        <v>42821</v>
      </c>
      <c r="C1055" t="s">
        <v>1185</v>
      </c>
      <c r="D1055" t="s">
        <v>27</v>
      </c>
      <c r="E1055" t="s">
        <v>136</v>
      </c>
      <c r="F1055" t="s">
        <v>333</v>
      </c>
      <c r="G1055">
        <v>30</v>
      </c>
      <c r="H1055">
        <v>7</v>
      </c>
      <c r="I1055">
        <v>17</v>
      </c>
      <c r="J1055">
        <v>0.41199999999999998</v>
      </c>
      <c r="K1055">
        <v>0</v>
      </c>
      <c r="L1055">
        <v>3</v>
      </c>
      <c r="M1055">
        <v>0</v>
      </c>
      <c r="N1055">
        <v>3</v>
      </c>
      <c r="O1055">
        <v>6</v>
      </c>
      <c r="P1055">
        <v>0.5</v>
      </c>
      <c r="Q1055">
        <v>3</v>
      </c>
      <c r="R1055">
        <v>5</v>
      </c>
      <c r="S1055">
        <v>8</v>
      </c>
      <c r="T1055">
        <v>8</v>
      </c>
      <c r="U1055">
        <v>0</v>
      </c>
      <c r="V1055">
        <v>0</v>
      </c>
      <c r="W1055">
        <v>2</v>
      </c>
      <c r="X1055">
        <v>17</v>
      </c>
      <c r="Y1055">
        <v>12.7</v>
      </c>
      <c r="Z1055">
        <v>-13</v>
      </c>
      <c r="AA1055" s="6" t="s">
        <v>2234</v>
      </c>
      <c r="AB1055">
        <f>(Table1[[#This Row],[ast]]/(Table1[[#This Row],[fga]]+(0.44*Table1[[#This Row],[fta]])+Table1[[#This Row],[ast]]+Table1[[#This Row],[tov]]))*100</f>
        <v>26.990553306342779</v>
      </c>
      <c r="AC1055">
        <f>(Table1[[#This Row],[pts]]/(Table1[[#This Row],[fga]]+(0.44*Table1[[#This Row],[fta]])+Table1[[#This Row],[tov]]))</f>
        <v>0.78558225508317925</v>
      </c>
      <c r="AD10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056" spans="1:30" x14ac:dyDescent="0.25">
      <c r="A1056">
        <v>68</v>
      </c>
      <c r="B1056" s="1">
        <v>42824</v>
      </c>
      <c r="C1056" t="s">
        <v>1186</v>
      </c>
      <c r="D1056" t="s">
        <v>27</v>
      </c>
      <c r="E1056" t="s">
        <v>89</v>
      </c>
      <c r="F1056" t="s">
        <v>104</v>
      </c>
      <c r="G1056">
        <v>39</v>
      </c>
      <c r="H1056">
        <v>11</v>
      </c>
      <c r="I1056">
        <v>20</v>
      </c>
      <c r="J1056">
        <v>0.55000000000000004</v>
      </c>
      <c r="K1056">
        <v>1</v>
      </c>
      <c r="L1056">
        <v>7</v>
      </c>
      <c r="M1056">
        <v>0.14299999999999999</v>
      </c>
      <c r="N1056">
        <v>3</v>
      </c>
      <c r="O1056">
        <v>7</v>
      </c>
      <c r="P1056">
        <v>0.42899999999999999</v>
      </c>
      <c r="Q1056">
        <v>1</v>
      </c>
      <c r="R1056">
        <v>9</v>
      </c>
      <c r="S1056">
        <v>10</v>
      </c>
      <c r="T1056">
        <v>8</v>
      </c>
      <c r="U1056">
        <v>1</v>
      </c>
      <c r="V1056">
        <v>1</v>
      </c>
      <c r="W1056">
        <v>4</v>
      </c>
      <c r="X1056">
        <v>26</v>
      </c>
      <c r="Y1056">
        <v>21.5</v>
      </c>
      <c r="Z1056">
        <v>-3</v>
      </c>
      <c r="AA1056" s="6" t="s">
        <v>2234</v>
      </c>
      <c r="AB1056">
        <f>(Table1[[#This Row],[ast]]/(Table1[[#This Row],[fga]]+(0.44*Table1[[#This Row],[fta]])+Table1[[#This Row],[ast]]+Table1[[#This Row],[tov]]))*100</f>
        <v>22.805017103762829</v>
      </c>
      <c r="AC1056">
        <f>(Table1[[#This Row],[pts]]/(Table1[[#This Row],[fga]]+(0.44*Table1[[#This Row],[fta]])+Table1[[#This Row],[tov]]))</f>
        <v>0.96011816838995578</v>
      </c>
      <c r="AD10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0.74358974358974361</v>
      </c>
    </row>
    <row r="1057" spans="1:30" x14ac:dyDescent="0.25">
      <c r="A1057">
        <v>69</v>
      </c>
      <c r="B1057" s="1">
        <v>42825</v>
      </c>
      <c r="C1057" t="s">
        <v>1187</v>
      </c>
      <c r="D1057" t="s">
        <v>27</v>
      </c>
      <c r="E1057" t="s">
        <v>54</v>
      </c>
      <c r="F1057" t="s">
        <v>179</v>
      </c>
      <c r="G1057">
        <v>30</v>
      </c>
      <c r="H1057">
        <v>14</v>
      </c>
      <c r="I1057">
        <v>22</v>
      </c>
      <c r="J1057">
        <v>0.63600000000000001</v>
      </c>
      <c r="K1057">
        <v>3</v>
      </c>
      <c r="L1057">
        <v>7</v>
      </c>
      <c r="M1057">
        <v>0.42899999999999999</v>
      </c>
      <c r="N1057">
        <v>3</v>
      </c>
      <c r="O1057">
        <v>6</v>
      </c>
      <c r="P1057">
        <v>0.5</v>
      </c>
      <c r="Q1057">
        <v>2</v>
      </c>
      <c r="R1057">
        <v>7</v>
      </c>
      <c r="S1057">
        <v>9</v>
      </c>
      <c r="T1057">
        <v>6</v>
      </c>
      <c r="U1057">
        <v>0</v>
      </c>
      <c r="V1057">
        <v>0</v>
      </c>
      <c r="W1057">
        <v>2</v>
      </c>
      <c r="X1057">
        <v>34</v>
      </c>
      <c r="Y1057">
        <v>27.9</v>
      </c>
      <c r="Z1057">
        <v>31</v>
      </c>
      <c r="AA1057" s="6" t="s">
        <v>2235</v>
      </c>
      <c r="AB1057">
        <f>(Table1[[#This Row],[ast]]/(Table1[[#This Row],[fga]]+(0.44*Table1[[#This Row],[fta]])+Table1[[#This Row],[ast]]+Table1[[#This Row],[tov]]))*100</f>
        <v>18.382352941176467</v>
      </c>
      <c r="AC1057">
        <f>(Table1[[#This Row],[pts]]/(Table1[[#This Row],[fga]]+(0.44*Table1[[#This Row],[fta]])+Table1[[#This Row],[tov]]))</f>
        <v>1.2762762762762763</v>
      </c>
      <c r="AD10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</v>
      </c>
    </row>
    <row r="1058" spans="1:30" x14ac:dyDescent="0.25">
      <c r="A1058">
        <v>70</v>
      </c>
      <c r="B1058" s="1">
        <v>42827</v>
      </c>
      <c r="C1058" t="s">
        <v>1188</v>
      </c>
      <c r="D1058" t="s">
        <v>27</v>
      </c>
      <c r="E1058" t="s">
        <v>40</v>
      </c>
      <c r="F1058" t="s">
        <v>142</v>
      </c>
      <c r="G1058">
        <v>52</v>
      </c>
      <c r="H1058">
        <v>16</v>
      </c>
      <c r="I1058">
        <v>29</v>
      </c>
      <c r="J1058">
        <v>0.55200000000000005</v>
      </c>
      <c r="K1058">
        <v>3</v>
      </c>
      <c r="L1058">
        <v>10</v>
      </c>
      <c r="M1058">
        <v>0.3</v>
      </c>
      <c r="N1058">
        <v>6</v>
      </c>
      <c r="O1058">
        <v>12</v>
      </c>
      <c r="P1058">
        <v>0.5</v>
      </c>
      <c r="Q1058">
        <v>4</v>
      </c>
      <c r="R1058">
        <v>10</v>
      </c>
      <c r="S1058">
        <v>14</v>
      </c>
      <c r="T1058">
        <v>11</v>
      </c>
      <c r="U1058">
        <v>2</v>
      </c>
      <c r="V1058">
        <v>1</v>
      </c>
      <c r="W1058">
        <v>1</v>
      </c>
      <c r="X1058">
        <v>41</v>
      </c>
      <c r="Y1058">
        <v>38.299999999999997</v>
      </c>
      <c r="Z1058">
        <v>-1</v>
      </c>
      <c r="AA1058" s="6" t="s">
        <v>2235</v>
      </c>
      <c r="AB1058">
        <f>(Table1[[#This Row],[ast]]/(Table1[[#This Row],[fga]]+(0.44*Table1[[#This Row],[fta]])+Table1[[#This Row],[ast]]+Table1[[#This Row],[tov]]))*100</f>
        <v>23.768366464995676</v>
      </c>
      <c r="AC1058">
        <f>(Table1[[#This Row],[pts]]/(Table1[[#This Row],[fga]]+(0.44*Table1[[#This Row],[fta]])+Table1[[#This Row],[tov]]))</f>
        <v>1.1621315192743764</v>
      </c>
      <c r="AD10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0.94230769230769229</v>
      </c>
    </row>
    <row r="1059" spans="1:30" x14ac:dyDescent="0.25">
      <c r="A1059">
        <v>71</v>
      </c>
      <c r="B1059" s="1">
        <v>42829</v>
      </c>
      <c r="C1059" t="s">
        <v>1189</v>
      </c>
      <c r="D1059" t="s">
        <v>27</v>
      </c>
      <c r="E1059" t="s">
        <v>93</v>
      </c>
      <c r="F1059" t="s">
        <v>253</v>
      </c>
      <c r="G1059">
        <v>37</v>
      </c>
      <c r="H1059">
        <v>7</v>
      </c>
      <c r="I1059">
        <v>14</v>
      </c>
      <c r="J1059">
        <v>0.5</v>
      </c>
      <c r="K1059">
        <v>0</v>
      </c>
      <c r="L1059">
        <v>3</v>
      </c>
      <c r="M1059">
        <v>0</v>
      </c>
      <c r="N1059">
        <v>4</v>
      </c>
      <c r="O1059">
        <v>6</v>
      </c>
      <c r="P1059">
        <v>0.66700000000000004</v>
      </c>
      <c r="Q1059">
        <v>1</v>
      </c>
      <c r="R1059">
        <v>10</v>
      </c>
      <c r="S1059">
        <v>11</v>
      </c>
      <c r="T1059">
        <v>11</v>
      </c>
      <c r="U1059">
        <v>2</v>
      </c>
      <c r="V1059">
        <v>1</v>
      </c>
      <c r="W1059">
        <v>6</v>
      </c>
      <c r="X1059">
        <v>18</v>
      </c>
      <c r="Y1059">
        <v>17.5</v>
      </c>
      <c r="Z1059">
        <v>17</v>
      </c>
      <c r="AA1059" s="6" t="s">
        <v>2235</v>
      </c>
      <c r="AB1059">
        <f>(Table1[[#This Row],[ast]]/(Table1[[#This Row],[fga]]+(0.44*Table1[[#This Row],[fta]])+Table1[[#This Row],[ast]]+Table1[[#This Row],[tov]]))*100</f>
        <v>32.699167657550532</v>
      </c>
      <c r="AC1059">
        <f>(Table1[[#This Row],[pts]]/(Table1[[#This Row],[fga]]+(0.44*Table1[[#This Row],[fta]])+Table1[[#This Row],[tov]]))</f>
        <v>0.79505300353356889</v>
      </c>
      <c r="AD10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1060" spans="1:30" x14ac:dyDescent="0.25">
      <c r="A1060">
        <v>72</v>
      </c>
      <c r="B1060" s="1">
        <v>42830</v>
      </c>
      <c r="C1060" t="s">
        <v>1190</v>
      </c>
      <c r="D1060" t="s">
        <v>27</v>
      </c>
      <c r="E1060" t="s">
        <v>52</v>
      </c>
      <c r="F1060" t="s">
        <v>409</v>
      </c>
      <c r="G1060">
        <v>39</v>
      </c>
      <c r="H1060">
        <v>14</v>
      </c>
      <c r="I1060">
        <v>22</v>
      </c>
      <c r="J1060">
        <v>0.63600000000000001</v>
      </c>
      <c r="K1060">
        <v>1</v>
      </c>
      <c r="L1060">
        <v>4</v>
      </c>
      <c r="M1060">
        <v>0.25</v>
      </c>
      <c r="N1060">
        <v>7</v>
      </c>
      <c r="O1060">
        <v>7</v>
      </c>
      <c r="P1060">
        <v>1</v>
      </c>
      <c r="Q1060">
        <v>2</v>
      </c>
      <c r="R1060">
        <v>8</v>
      </c>
      <c r="S1060">
        <v>10</v>
      </c>
      <c r="T1060">
        <v>6</v>
      </c>
      <c r="U1060">
        <v>1</v>
      </c>
      <c r="V1060">
        <v>2</v>
      </c>
      <c r="W1060">
        <v>3</v>
      </c>
      <c r="X1060">
        <v>36</v>
      </c>
      <c r="Y1060">
        <v>32.4</v>
      </c>
      <c r="Z1060">
        <v>32</v>
      </c>
      <c r="AA1060" s="6" t="s">
        <v>2235</v>
      </c>
      <c r="AB1060">
        <f>(Table1[[#This Row],[ast]]/(Table1[[#This Row],[fga]]+(0.44*Table1[[#This Row],[fta]])+Table1[[#This Row],[ast]]+Table1[[#This Row],[tov]]))*100</f>
        <v>17.605633802816904</v>
      </c>
      <c r="AC1060">
        <f>(Table1[[#This Row],[pts]]/(Table1[[#This Row],[fga]]+(0.44*Table1[[#This Row],[fta]])+Table1[[#This Row],[tov]]))</f>
        <v>1.2820512820512822</v>
      </c>
      <c r="AD10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1.1282051282051282</v>
      </c>
    </row>
    <row r="1061" spans="1:30" x14ac:dyDescent="0.25">
      <c r="A1061">
        <v>73</v>
      </c>
      <c r="B1061" s="1">
        <v>42832</v>
      </c>
      <c r="C1061" t="s">
        <v>1191</v>
      </c>
      <c r="D1061" t="s">
        <v>27</v>
      </c>
      <c r="E1061" t="s">
        <v>64</v>
      </c>
      <c r="F1061" t="s">
        <v>29</v>
      </c>
      <c r="G1061">
        <v>41</v>
      </c>
      <c r="H1061">
        <v>12</v>
      </c>
      <c r="I1061">
        <v>15</v>
      </c>
      <c r="J1061">
        <v>0.8</v>
      </c>
      <c r="K1061">
        <v>1</v>
      </c>
      <c r="L1061">
        <v>2</v>
      </c>
      <c r="M1061">
        <v>0.5</v>
      </c>
      <c r="N1061">
        <v>2</v>
      </c>
      <c r="O1061">
        <v>6</v>
      </c>
      <c r="P1061">
        <v>0.33300000000000002</v>
      </c>
      <c r="Q1061">
        <v>1</v>
      </c>
      <c r="R1061">
        <v>7</v>
      </c>
      <c r="S1061">
        <v>8</v>
      </c>
      <c r="T1061">
        <v>7</v>
      </c>
      <c r="U1061">
        <v>2</v>
      </c>
      <c r="V1061">
        <v>0</v>
      </c>
      <c r="W1061">
        <v>5</v>
      </c>
      <c r="X1061">
        <v>27</v>
      </c>
      <c r="Y1061">
        <v>24.4</v>
      </c>
      <c r="Z1061">
        <v>-15</v>
      </c>
      <c r="AA1061" s="6" t="s">
        <v>2234</v>
      </c>
      <c r="AB1061">
        <f>(Table1[[#This Row],[ast]]/(Table1[[#This Row],[fga]]+(0.44*Table1[[#This Row],[fta]])+Table1[[#This Row],[ast]]+Table1[[#This Row],[tov]]))*100</f>
        <v>23.616734143049932</v>
      </c>
      <c r="AC1061">
        <f>(Table1[[#This Row],[pts]]/(Table1[[#This Row],[fga]]+(0.44*Table1[[#This Row],[fta]])+Table1[[#This Row],[tov]]))</f>
        <v>1.1925795053003534</v>
      </c>
      <c r="AD10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0.78048780487804881</v>
      </c>
    </row>
    <row r="1062" spans="1:30" x14ac:dyDescent="0.25">
      <c r="A1062">
        <v>74</v>
      </c>
      <c r="B1062" s="1">
        <v>42834</v>
      </c>
      <c r="C1062" t="s">
        <v>1192</v>
      </c>
      <c r="D1062" t="s">
        <v>27</v>
      </c>
      <c r="E1062" t="s">
        <v>64</v>
      </c>
      <c r="F1062" t="s">
        <v>41</v>
      </c>
      <c r="G1062">
        <v>47</v>
      </c>
      <c r="H1062">
        <v>11</v>
      </c>
      <c r="I1062">
        <v>21</v>
      </c>
      <c r="J1062">
        <v>0.52400000000000002</v>
      </c>
      <c r="K1062">
        <v>1</v>
      </c>
      <c r="L1062">
        <v>3</v>
      </c>
      <c r="M1062">
        <v>0.33300000000000002</v>
      </c>
      <c r="N1062">
        <v>9</v>
      </c>
      <c r="O1062">
        <v>10</v>
      </c>
      <c r="P1062">
        <v>0.9</v>
      </c>
      <c r="Q1062">
        <v>3</v>
      </c>
      <c r="R1062">
        <v>13</v>
      </c>
      <c r="S1062">
        <v>16</v>
      </c>
      <c r="T1062">
        <v>10</v>
      </c>
      <c r="U1062">
        <v>1</v>
      </c>
      <c r="V1062">
        <v>0</v>
      </c>
      <c r="W1062">
        <v>3</v>
      </c>
      <c r="X1062">
        <v>32</v>
      </c>
      <c r="Y1062">
        <v>29.9</v>
      </c>
      <c r="Z1062">
        <v>1</v>
      </c>
      <c r="AA1062" s="6" t="s">
        <v>2234</v>
      </c>
      <c r="AB1062">
        <f>(Table1[[#This Row],[ast]]/(Table1[[#This Row],[fga]]+(0.44*Table1[[#This Row],[fta]])+Table1[[#This Row],[ast]]+Table1[[#This Row],[tov]]))*100</f>
        <v>26.041666666666668</v>
      </c>
      <c r="AC1062">
        <f>(Table1[[#This Row],[pts]]/(Table1[[#This Row],[fga]]+(0.44*Table1[[#This Row],[fta]])+Table1[[#This Row],[tov]]))</f>
        <v>1.1267605633802817</v>
      </c>
      <c r="AD10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0.95744680851063835</v>
      </c>
    </row>
    <row r="1063" spans="1:30" x14ac:dyDescent="0.25">
      <c r="A1063">
        <v>1</v>
      </c>
      <c r="B1063" s="1">
        <v>43025</v>
      </c>
      <c r="C1063" t="s">
        <v>1193</v>
      </c>
      <c r="D1063" t="s">
        <v>27</v>
      </c>
      <c r="E1063" t="s">
        <v>52</v>
      </c>
      <c r="F1063" t="s">
        <v>55</v>
      </c>
      <c r="G1063">
        <v>41</v>
      </c>
      <c r="H1063">
        <v>12</v>
      </c>
      <c r="I1063">
        <v>19</v>
      </c>
      <c r="J1063">
        <v>0.63200000000000001</v>
      </c>
      <c r="K1063">
        <v>1</v>
      </c>
      <c r="L1063">
        <v>5</v>
      </c>
      <c r="M1063">
        <v>0.2</v>
      </c>
      <c r="N1063">
        <v>4</v>
      </c>
      <c r="O1063">
        <v>4</v>
      </c>
      <c r="P1063">
        <v>1</v>
      </c>
      <c r="Q1063">
        <v>1</v>
      </c>
      <c r="R1063">
        <v>15</v>
      </c>
      <c r="S1063">
        <v>16</v>
      </c>
      <c r="T1063">
        <v>9</v>
      </c>
      <c r="U1063">
        <v>0</v>
      </c>
      <c r="V1063">
        <v>2</v>
      </c>
      <c r="W1063">
        <v>4</v>
      </c>
      <c r="X1063">
        <v>29</v>
      </c>
      <c r="Y1063">
        <v>28.2</v>
      </c>
      <c r="Z1063">
        <v>2</v>
      </c>
      <c r="AA1063" s="6" t="s">
        <v>2235</v>
      </c>
      <c r="AB1063">
        <f>(Table1[[#This Row],[ast]]/(Table1[[#This Row],[fga]]+(0.44*Table1[[#This Row],[fta]])+Table1[[#This Row],[ast]]+Table1[[#This Row],[tov]]))*100</f>
        <v>26.658767772511844</v>
      </c>
      <c r="AC1063">
        <f>(Table1[[#This Row],[pts]]/(Table1[[#This Row],[fga]]+(0.44*Table1[[#This Row],[fta]])+Table1[[#This Row],[tov]]))</f>
        <v>1.17124394184168</v>
      </c>
      <c r="AD10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1.0975609756097562</v>
      </c>
    </row>
    <row r="1064" spans="1:30" x14ac:dyDescent="0.25">
      <c r="A1064">
        <v>2</v>
      </c>
      <c r="B1064" s="1">
        <v>43028</v>
      </c>
      <c r="C1064" t="s">
        <v>1194</v>
      </c>
      <c r="D1064" t="s">
        <v>27</v>
      </c>
      <c r="E1064" t="s">
        <v>121</v>
      </c>
      <c r="F1064" t="s">
        <v>190</v>
      </c>
      <c r="G1064">
        <v>37</v>
      </c>
      <c r="H1064">
        <v>10</v>
      </c>
      <c r="I1064">
        <v>16</v>
      </c>
      <c r="J1064">
        <v>0.625</v>
      </c>
      <c r="K1064">
        <v>2</v>
      </c>
      <c r="L1064">
        <v>4</v>
      </c>
      <c r="M1064">
        <v>0.5</v>
      </c>
      <c r="N1064">
        <v>2</v>
      </c>
      <c r="O1064">
        <v>2</v>
      </c>
      <c r="P1064">
        <v>1</v>
      </c>
      <c r="Q1064">
        <v>1</v>
      </c>
      <c r="R1064">
        <v>4</v>
      </c>
      <c r="S1064">
        <v>5</v>
      </c>
      <c r="T1064">
        <v>8</v>
      </c>
      <c r="U1064">
        <v>1</v>
      </c>
      <c r="V1064">
        <v>1</v>
      </c>
      <c r="W1064">
        <v>5</v>
      </c>
      <c r="X1064">
        <v>24</v>
      </c>
      <c r="Y1064">
        <v>20.6</v>
      </c>
      <c r="Z1064">
        <v>13</v>
      </c>
      <c r="AA1064" s="6" t="s">
        <v>2235</v>
      </c>
      <c r="AB1064">
        <f>(Table1[[#This Row],[ast]]/(Table1[[#This Row],[fga]]+(0.44*Table1[[#This Row],[fta]])+Table1[[#This Row],[ast]]+Table1[[#This Row],[tov]]))*100</f>
        <v>26.773761713520749</v>
      </c>
      <c r="AC1064">
        <f>(Table1[[#This Row],[pts]]/(Table1[[#This Row],[fga]]+(0.44*Table1[[#This Row],[fta]])+Table1[[#This Row],[tov]]))</f>
        <v>1.0968921389396711</v>
      </c>
      <c r="AD10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1065" spans="1:30" x14ac:dyDescent="0.25">
      <c r="A1065">
        <v>3</v>
      </c>
      <c r="B1065" s="1">
        <v>43029</v>
      </c>
      <c r="C1065" t="s">
        <v>1195</v>
      </c>
      <c r="D1065" t="s">
        <v>27</v>
      </c>
      <c r="E1065" t="s">
        <v>93</v>
      </c>
      <c r="F1065" t="s">
        <v>256</v>
      </c>
      <c r="G1065">
        <v>31</v>
      </c>
      <c r="H1065">
        <v>8</v>
      </c>
      <c r="I1065">
        <v>15</v>
      </c>
      <c r="J1065">
        <v>0.53300000000000003</v>
      </c>
      <c r="K1065">
        <v>1</v>
      </c>
      <c r="L1065">
        <v>3</v>
      </c>
      <c r="M1065">
        <v>0.33300000000000002</v>
      </c>
      <c r="N1065">
        <v>5</v>
      </c>
      <c r="O1065">
        <v>6</v>
      </c>
      <c r="P1065">
        <v>0.83299999999999996</v>
      </c>
      <c r="Q1065">
        <v>0</v>
      </c>
      <c r="R1065">
        <v>4</v>
      </c>
      <c r="S1065">
        <v>4</v>
      </c>
      <c r="T1065">
        <v>2</v>
      </c>
      <c r="U1065">
        <v>1</v>
      </c>
      <c r="V1065">
        <v>1</v>
      </c>
      <c r="W1065">
        <v>1</v>
      </c>
      <c r="X1065">
        <v>22</v>
      </c>
      <c r="Y1065">
        <v>17.600000000000001</v>
      </c>
      <c r="Z1065">
        <v>-31</v>
      </c>
      <c r="AA1065" s="6" t="s">
        <v>2234</v>
      </c>
      <c r="AB1065">
        <f>(Table1[[#This Row],[ast]]/(Table1[[#This Row],[fga]]+(0.44*Table1[[#This Row],[fta]])+Table1[[#This Row],[ast]]+Table1[[#This Row],[tov]]))*100</f>
        <v>9.6899224806201545</v>
      </c>
      <c r="AC1065">
        <f>(Table1[[#This Row],[pts]]/(Table1[[#This Row],[fga]]+(0.44*Table1[[#This Row],[fta]])+Table1[[#This Row],[tov]]))</f>
        <v>1.1802575107296136</v>
      </c>
      <c r="AD10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0.67741935483870963</v>
      </c>
    </row>
    <row r="1066" spans="1:30" x14ac:dyDescent="0.25">
      <c r="A1066">
        <v>4</v>
      </c>
      <c r="B1066" s="1">
        <v>43032</v>
      </c>
      <c r="C1066" t="s">
        <v>1196</v>
      </c>
      <c r="D1066" t="s">
        <v>27</v>
      </c>
      <c r="E1066" t="s">
        <v>89</v>
      </c>
      <c r="F1066" t="s">
        <v>87</v>
      </c>
      <c r="G1066">
        <v>37</v>
      </c>
      <c r="H1066">
        <v>13</v>
      </c>
      <c r="I1066">
        <v>20</v>
      </c>
      <c r="J1066">
        <v>0.65</v>
      </c>
      <c r="K1066">
        <v>4</v>
      </c>
      <c r="L1066">
        <v>6</v>
      </c>
      <c r="M1066">
        <v>0.66700000000000004</v>
      </c>
      <c r="N1066">
        <v>4</v>
      </c>
      <c r="O1066">
        <v>5</v>
      </c>
      <c r="P1066">
        <v>0.8</v>
      </c>
      <c r="Q1066">
        <v>0</v>
      </c>
      <c r="R1066">
        <v>2</v>
      </c>
      <c r="S1066">
        <v>2</v>
      </c>
      <c r="T1066">
        <v>13</v>
      </c>
      <c r="U1066">
        <v>3</v>
      </c>
      <c r="V1066">
        <v>0</v>
      </c>
      <c r="W1066">
        <v>2</v>
      </c>
      <c r="X1066">
        <v>34</v>
      </c>
      <c r="Y1066">
        <v>35.1</v>
      </c>
      <c r="Z1066">
        <v>7</v>
      </c>
      <c r="AA1066" s="6" t="s">
        <v>2235</v>
      </c>
      <c r="AB1066">
        <f>(Table1[[#This Row],[ast]]/(Table1[[#This Row],[fga]]+(0.44*Table1[[#This Row],[fta]])+Table1[[#This Row],[ast]]+Table1[[#This Row],[tov]]))*100</f>
        <v>34.946236559139784</v>
      </c>
      <c r="AC1066">
        <f>(Table1[[#This Row],[pts]]/(Table1[[#This Row],[fga]]+(0.44*Table1[[#This Row],[fta]])+Table1[[#This Row],[tov]]))</f>
        <v>1.4049586776859504</v>
      </c>
      <c r="AD10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1.1351351351351351</v>
      </c>
    </row>
    <row r="1067" spans="1:30" x14ac:dyDescent="0.25">
      <c r="A1067">
        <v>5</v>
      </c>
      <c r="B1067" s="1">
        <v>43033</v>
      </c>
      <c r="C1067" t="s">
        <v>1197</v>
      </c>
      <c r="D1067" t="s">
        <v>27</v>
      </c>
      <c r="E1067" t="s">
        <v>820</v>
      </c>
      <c r="F1067" t="s">
        <v>50</v>
      </c>
      <c r="G1067">
        <v>41</v>
      </c>
      <c r="H1067">
        <v>12</v>
      </c>
      <c r="I1067">
        <v>20</v>
      </c>
      <c r="J1067">
        <v>0.6</v>
      </c>
      <c r="K1067">
        <v>1</v>
      </c>
      <c r="L1067">
        <v>2</v>
      </c>
      <c r="M1067">
        <v>0.5</v>
      </c>
      <c r="N1067">
        <v>4</v>
      </c>
      <c r="O1067">
        <v>8</v>
      </c>
      <c r="P1067">
        <v>0.5</v>
      </c>
      <c r="Q1067">
        <v>1</v>
      </c>
      <c r="R1067">
        <v>9</v>
      </c>
      <c r="S1067">
        <v>10</v>
      </c>
      <c r="T1067">
        <v>13</v>
      </c>
      <c r="U1067">
        <v>0</v>
      </c>
      <c r="V1067">
        <v>4</v>
      </c>
      <c r="W1067">
        <v>8</v>
      </c>
      <c r="X1067">
        <v>29</v>
      </c>
      <c r="Y1067">
        <v>25.1</v>
      </c>
      <c r="Z1067">
        <v>-2</v>
      </c>
      <c r="AA1067" s="6" t="s">
        <v>2234</v>
      </c>
      <c r="AB1067">
        <f>(Table1[[#This Row],[ast]]/(Table1[[#This Row],[fga]]+(0.44*Table1[[#This Row],[fta]])+Table1[[#This Row],[ast]]+Table1[[#This Row],[tov]]))*100</f>
        <v>29.200359389038638</v>
      </c>
      <c r="AC1067">
        <f>(Table1[[#This Row],[pts]]/(Table1[[#This Row],[fga]]+(0.44*Table1[[#This Row],[fta]])+Table1[[#This Row],[tov]]))</f>
        <v>0.92005076142131981</v>
      </c>
      <c r="AD10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0.87804878048780488</v>
      </c>
    </row>
    <row r="1068" spans="1:30" x14ac:dyDescent="0.25">
      <c r="A1068">
        <v>6</v>
      </c>
      <c r="B1068" s="1">
        <v>43036</v>
      </c>
      <c r="C1068" t="s">
        <v>1198</v>
      </c>
      <c r="D1068" t="s">
        <v>27</v>
      </c>
      <c r="E1068" t="s">
        <v>927</v>
      </c>
      <c r="F1068" t="s">
        <v>280</v>
      </c>
      <c r="G1068">
        <v>31</v>
      </c>
      <c r="H1068">
        <v>6</v>
      </c>
      <c r="I1068">
        <v>11</v>
      </c>
      <c r="J1068">
        <v>0.54500000000000004</v>
      </c>
      <c r="K1068">
        <v>1</v>
      </c>
      <c r="L1068">
        <v>3</v>
      </c>
      <c r="M1068">
        <v>0.33300000000000002</v>
      </c>
      <c r="N1068">
        <v>5</v>
      </c>
      <c r="O1068">
        <v>6</v>
      </c>
      <c r="P1068">
        <v>0.83299999999999996</v>
      </c>
      <c r="Q1068">
        <v>0</v>
      </c>
      <c r="R1068">
        <v>3</v>
      </c>
      <c r="S1068">
        <v>3</v>
      </c>
      <c r="T1068">
        <v>8</v>
      </c>
      <c r="U1068">
        <v>0</v>
      </c>
      <c r="V1068">
        <v>0</v>
      </c>
      <c r="W1068">
        <v>4</v>
      </c>
      <c r="X1068">
        <v>18</v>
      </c>
      <c r="Y1068">
        <v>13.6</v>
      </c>
      <c r="Z1068">
        <v>-10</v>
      </c>
      <c r="AA1068" s="6" t="s">
        <v>2234</v>
      </c>
      <c r="AB1068">
        <f>(Table1[[#This Row],[ast]]/(Table1[[#This Row],[fga]]+(0.44*Table1[[#This Row],[fta]])+Table1[[#This Row],[ast]]+Table1[[#This Row],[tov]]))*100</f>
        <v>31.201248049921997</v>
      </c>
      <c r="AC1068">
        <f>(Table1[[#This Row],[pts]]/(Table1[[#This Row],[fga]]+(0.44*Table1[[#This Row],[fta]])+Table1[[#This Row],[tov]]))</f>
        <v>1.0204081632653061</v>
      </c>
      <c r="AD10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0.61290322580645162</v>
      </c>
    </row>
    <row r="1069" spans="1:30" x14ac:dyDescent="0.25">
      <c r="A1069">
        <v>7</v>
      </c>
      <c r="B1069" s="1">
        <v>43037</v>
      </c>
      <c r="C1069" t="s">
        <v>1199</v>
      </c>
      <c r="D1069" t="s">
        <v>27</v>
      </c>
      <c r="E1069" t="s">
        <v>46</v>
      </c>
      <c r="F1069" t="s">
        <v>35</v>
      </c>
      <c r="G1069">
        <v>39</v>
      </c>
      <c r="H1069">
        <v>7</v>
      </c>
      <c r="I1069">
        <v>15</v>
      </c>
      <c r="J1069">
        <v>0.46700000000000003</v>
      </c>
      <c r="K1069">
        <v>1</v>
      </c>
      <c r="L1069">
        <v>4</v>
      </c>
      <c r="M1069">
        <v>0.25</v>
      </c>
      <c r="N1069">
        <v>1</v>
      </c>
      <c r="O1069">
        <v>1</v>
      </c>
      <c r="P1069">
        <v>1</v>
      </c>
      <c r="Q1069">
        <v>1</v>
      </c>
      <c r="R1069">
        <v>9</v>
      </c>
      <c r="S1069">
        <v>10</v>
      </c>
      <c r="T1069">
        <v>7</v>
      </c>
      <c r="U1069">
        <v>2</v>
      </c>
      <c r="V1069">
        <v>0</v>
      </c>
      <c r="W1069">
        <v>4</v>
      </c>
      <c r="X1069">
        <v>16</v>
      </c>
      <c r="Y1069">
        <v>13.8</v>
      </c>
      <c r="Z1069">
        <v>-17</v>
      </c>
      <c r="AA1069" s="6" t="s">
        <v>2234</v>
      </c>
      <c r="AB1069">
        <f>(Table1[[#This Row],[ast]]/(Table1[[#This Row],[fga]]+(0.44*Table1[[#This Row],[fta]])+Table1[[#This Row],[ast]]+Table1[[#This Row],[tov]]))*100</f>
        <v>26.475037821482605</v>
      </c>
      <c r="AC1069">
        <f>(Table1[[#This Row],[pts]]/(Table1[[#This Row],[fga]]+(0.44*Table1[[#This Row],[fta]])+Table1[[#This Row],[tov]]))</f>
        <v>0.82304526748971207</v>
      </c>
      <c r="AD10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1070" spans="1:30" x14ac:dyDescent="0.25">
      <c r="A1070">
        <v>8</v>
      </c>
      <c r="B1070" s="1">
        <v>43040</v>
      </c>
      <c r="C1070" t="s">
        <v>1200</v>
      </c>
      <c r="D1070" t="s">
        <v>27</v>
      </c>
      <c r="E1070" t="s">
        <v>40</v>
      </c>
      <c r="F1070" t="s">
        <v>113</v>
      </c>
      <c r="G1070">
        <v>37</v>
      </c>
      <c r="H1070">
        <v>14</v>
      </c>
      <c r="I1070">
        <v>22</v>
      </c>
      <c r="J1070">
        <v>0.63600000000000001</v>
      </c>
      <c r="K1070">
        <v>1</v>
      </c>
      <c r="L1070">
        <v>5</v>
      </c>
      <c r="M1070">
        <v>0.2</v>
      </c>
      <c r="N1070">
        <v>4</v>
      </c>
      <c r="O1070">
        <v>5</v>
      </c>
      <c r="P1070">
        <v>0.8</v>
      </c>
      <c r="Q1070">
        <v>1</v>
      </c>
      <c r="R1070">
        <v>5</v>
      </c>
      <c r="S1070">
        <v>6</v>
      </c>
      <c r="T1070">
        <v>11</v>
      </c>
      <c r="U1070">
        <v>2</v>
      </c>
      <c r="V1070">
        <v>1</v>
      </c>
      <c r="W1070">
        <v>8</v>
      </c>
      <c r="X1070">
        <v>33</v>
      </c>
      <c r="Y1070">
        <v>27</v>
      </c>
      <c r="Z1070">
        <v>-12</v>
      </c>
      <c r="AA1070" s="6" t="s">
        <v>2234</v>
      </c>
      <c r="AB1070">
        <f>(Table1[[#This Row],[ast]]/(Table1[[#This Row],[fga]]+(0.44*Table1[[#This Row],[fta]])+Table1[[#This Row],[ast]]+Table1[[#This Row],[tov]]))*100</f>
        <v>25.462962962962958</v>
      </c>
      <c r="AC1070">
        <f>(Table1[[#This Row],[pts]]/(Table1[[#This Row],[fga]]+(0.44*Table1[[#This Row],[fta]])+Table1[[#This Row],[tov]]))</f>
        <v>1.0248447204968942</v>
      </c>
      <c r="AD10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0.97297297297297303</v>
      </c>
    </row>
    <row r="1071" spans="1:30" x14ac:dyDescent="0.25">
      <c r="A1071">
        <v>9</v>
      </c>
      <c r="B1071" s="1">
        <v>43042</v>
      </c>
      <c r="C1071" t="s">
        <v>1201</v>
      </c>
      <c r="D1071" t="s">
        <v>27</v>
      </c>
      <c r="E1071" t="s">
        <v>43</v>
      </c>
      <c r="F1071" t="s">
        <v>58</v>
      </c>
      <c r="G1071">
        <v>43</v>
      </c>
      <c r="H1071">
        <v>23</v>
      </c>
      <c r="I1071">
        <v>34</v>
      </c>
      <c r="J1071">
        <v>0.67600000000000005</v>
      </c>
      <c r="K1071">
        <v>2</v>
      </c>
      <c r="L1071">
        <v>4</v>
      </c>
      <c r="M1071">
        <v>0.5</v>
      </c>
      <c r="N1071">
        <v>9</v>
      </c>
      <c r="O1071">
        <v>9</v>
      </c>
      <c r="P1071">
        <v>1</v>
      </c>
      <c r="Q1071">
        <v>5</v>
      </c>
      <c r="R1071">
        <v>6</v>
      </c>
      <c r="S1071">
        <v>11</v>
      </c>
      <c r="T1071">
        <v>7</v>
      </c>
      <c r="U1071">
        <v>3</v>
      </c>
      <c r="V1071">
        <v>2</v>
      </c>
      <c r="W1071">
        <v>3</v>
      </c>
      <c r="X1071">
        <v>57</v>
      </c>
      <c r="Y1071">
        <v>53.2</v>
      </c>
      <c r="Z1071">
        <v>6</v>
      </c>
      <c r="AA1071" s="6" t="s">
        <v>2235</v>
      </c>
      <c r="AB1071">
        <f>(Table1[[#This Row],[ast]]/(Table1[[#This Row],[fga]]+(0.44*Table1[[#This Row],[fta]])+Table1[[#This Row],[ast]]+Table1[[#This Row],[tov]]))*100</f>
        <v>14.595496246872393</v>
      </c>
      <c r="AC1071">
        <f>(Table1[[#This Row],[pts]]/(Table1[[#This Row],[fga]]+(0.44*Table1[[#This Row],[fta]])+Table1[[#This Row],[tov]]))</f>
        <v>1.3916015625</v>
      </c>
      <c r="AD10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1.5348837209302326</v>
      </c>
    </row>
    <row r="1072" spans="1:30" x14ac:dyDescent="0.25">
      <c r="A1072">
        <v>10</v>
      </c>
      <c r="B1072" s="1">
        <v>43044</v>
      </c>
      <c r="C1072" t="s">
        <v>1202</v>
      </c>
      <c r="D1072" t="s">
        <v>27</v>
      </c>
      <c r="E1072" t="s">
        <v>64</v>
      </c>
      <c r="F1072" t="s">
        <v>202</v>
      </c>
      <c r="G1072">
        <v>41</v>
      </c>
      <c r="H1072">
        <v>10</v>
      </c>
      <c r="I1072">
        <v>17</v>
      </c>
      <c r="J1072">
        <v>0.58799999999999997</v>
      </c>
      <c r="K1072">
        <v>0</v>
      </c>
      <c r="L1072">
        <v>3</v>
      </c>
      <c r="M1072">
        <v>0</v>
      </c>
      <c r="N1072">
        <v>6</v>
      </c>
      <c r="O1072">
        <v>6</v>
      </c>
      <c r="P1072">
        <v>1</v>
      </c>
      <c r="Q1072">
        <v>2</v>
      </c>
      <c r="R1072">
        <v>3</v>
      </c>
      <c r="S1072">
        <v>5</v>
      </c>
      <c r="T1072">
        <v>13</v>
      </c>
      <c r="U1072">
        <v>1</v>
      </c>
      <c r="V1072">
        <v>2</v>
      </c>
      <c r="W1072">
        <v>6</v>
      </c>
      <c r="X1072">
        <v>26</v>
      </c>
      <c r="Y1072">
        <v>24.3</v>
      </c>
      <c r="Z1072">
        <v>-4</v>
      </c>
      <c r="AA1072" s="6" t="s">
        <v>2234</v>
      </c>
      <c r="AB1072">
        <f>(Table1[[#This Row],[ast]]/(Table1[[#This Row],[fga]]+(0.44*Table1[[#This Row],[fta]])+Table1[[#This Row],[ast]]+Table1[[#This Row],[tov]]))*100</f>
        <v>33.643892339544514</v>
      </c>
      <c r="AC1072">
        <f>(Table1[[#This Row],[pts]]/(Table1[[#This Row],[fga]]+(0.44*Table1[[#This Row],[fta]])+Table1[[#This Row],[tov]]))</f>
        <v>1.0140405616224648</v>
      </c>
      <c r="AD10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0.82926829268292679</v>
      </c>
    </row>
    <row r="1073" spans="1:30" x14ac:dyDescent="0.25">
      <c r="A1073">
        <v>11</v>
      </c>
      <c r="B1073" s="1">
        <v>43046</v>
      </c>
      <c r="C1073" t="s">
        <v>1203</v>
      </c>
      <c r="D1073" t="s">
        <v>27</v>
      </c>
      <c r="E1073" t="s">
        <v>121</v>
      </c>
      <c r="F1073" t="s">
        <v>142</v>
      </c>
      <c r="G1073">
        <v>37</v>
      </c>
      <c r="H1073">
        <v>10</v>
      </c>
      <c r="I1073">
        <v>20</v>
      </c>
      <c r="J1073">
        <v>0.5</v>
      </c>
      <c r="K1073">
        <v>2</v>
      </c>
      <c r="L1073">
        <v>4</v>
      </c>
      <c r="M1073">
        <v>0.5</v>
      </c>
      <c r="N1073">
        <v>8</v>
      </c>
      <c r="O1073">
        <v>10</v>
      </c>
      <c r="P1073">
        <v>0.8</v>
      </c>
      <c r="Q1073">
        <v>1</v>
      </c>
      <c r="R1073">
        <v>7</v>
      </c>
      <c r="S1073">
        <v>8</v>
      </c>
      <c r="T1073">
        <v>9</v>
      </c>
      <c r="U1073">
        <v>3</v>
      </c>
      <c r="V1073">
        <v>0</v>
      </c>
      <c r="W1073">
        <v>1</v>
      </c>
      <c r="X1073">
        <v>30</v>
      </c>
      <c r="Y1073">
        <v>29.9</v>
      </c>
      <c r="Z1073">
        <v>6</v>
      </c>
      <c r="AA1073" s="6" t="s">
        <v>2235</v>
      </c>
      <c r="AB1073">
        <f>(Table1[[#This Row],[ast]]/(Table1[[#This Row],[fga]]+(0.44*Table1[[#This Row],[fta]])+Table1[[#This Row],[ast]]+Table1[[#This Row],[tov]]))*100</f>
        <v>26.162790697674421</v>
      </c>
      <c r="AC1073">
        <f>(Table1[[#This Row],[pts]]/(Table1[[#This Row],[fga]]+(0.44*Table1[[#This Row],[fta]])+Table1[[#This Row],[tov]]))</f>
        <v>1.1811023622047245</v>
      </c>
      <c r="AD10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74" spans="1:30" x14ac:dyDescent="0.25">
      <c r="A1074">
        <v>12</v>
      </c>
      <c r="B1074" s="1">
        <v>43048</v>
      </c>
      <c r="C1074" t="s">
        <v>1204</v>
      </c>
      <c r="D1074" t="s">
        <v>27</v>
      </c>
      <c r="E1074" t="s">
        <v>85</v>
      </c>
      <c r="F1074" t="s">
        <v>38</v>
      </c>
      <c r="G1074">
        <v>40</v>
      </c>
      <c r="H1074">
        <v>15</v>
      </c>
      <c r="I1074">
        <v>24</v>
      </c>
      <c r="J1074">
        <v>0.625</v>
      </c>
      <c r="K1074">
        <v>1</v>
      </c>
      <c r="L1074">
        <v>4</v>
      </c>
      <c r="M1074">
        <v>0.25</v>
      </c>
      <c r="N1074">
        <v>2</v>
      </c>
      <c r="O1074">
        <v>3</v>
      </c>
      <c r="P1074">
        <v>0.66700000000000004</v>
      </c>
      <c r="Q1074">
        <v>0</v>
      </c>
      <c r="R1074">
        <v>4</v>
      </c>
      <c r="S1074">
        <v>4</v>
      </c>
      <c r="T1074">
        <v>7</v>
      </c>
      <c r="U1074">
        <v>1</v>
      </c>
      <c r="V1074">
        <v>1</v>
      </c>
      <c r="W1074">
        <v>8</v>
      </c>
      <c r="X1074">
        <v>33</v>
      </c>
      <c r="Y1074">
        <v>20</v>
      </c>
      <c r="Z1074">
        <v>5</v>
      </c>
      <c r="AA1074" s="6" t="s">
        <v>2234</v>
      </c>
      <c r="AB1074">
        <f>(Table1[[#This Row],[ast]]/(Table1[[#This Row],[fga]]+(0.44*Table1[[#This Row],[fta]])+Table1[[#This Row],[ast]]+Table1[[#This Row],[tov]]))*100</f>
        <v>17.361111111111111</v>
      </c>
      <c r="AC1074">
        <f>(Table1[[#This Row],[pts]]/(Table1[[#This Row],[fga]]+(0.44*Table1[[#This Row],[fta]])+Table1[[#This Row],[tov]]))</f>
        <v>0.99039615846338536</v>
      </c>
      <c r="AD10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1075" spans="1:30" x14ac:dyDescent="0.25">
      <c r="A1075">
        <v>13</v>
      </c>
      <c r="B1075" s="1">
        <v>43050</v>
      </c>
      <c r="C1075" t="s">
        <v>1205</v>
      </c>
      <c r="D1075" t="s">
        <v>27</v>
      </c>
      <c r="E1075" t="s">
        <v>133</v>
      </c>
      <c r="F1075" t="s">
        <v>87</v>
      </c>
      <c r="G1075">
        <v>42</v>
      </c>
      <c r="H1075">
        <v>6</v>
      </c>
      <c r="I1075">
        <v>14</v>
      </c>
      <c r="J1075">
        <v>0.42899999999999999</v>
      </c>
      <c r="K1075">
        <v>1</v>
      </c>
      <c r="L1075">
        <v>3</v>
      </c>
      <c r="M1075">
        <v>0.33300000000000002</v>
      </c>
      <c r="N1075">
        <v>6</v>
      </c>
      <c r="O1075">
        <v>8</v>
      </c>
      <c r="P1075">
        <v>0.75</v>
      </c>
      <c r="Q1075">
        <v>1</v>
      </c>
      <c r="R1075">
        <v>10</v>
      </c>
      <c r="S1075">
        <v>11</v>
      </c>
      <c r="T1075">
        <v>4</v>
      </c>
      <c r="U1075">
        <v>0</v>
      </c>
      <c r="V1075">
        <v>1</v>
      </c>
      <c r="W1075">
        <v>6</v>
      </c>
      <c r="X1075">
        <v>19</v>
      </c>
      <c r="Y1075">
        <v>10.8</v>
      </c>
      <c r="Z1075">
        <v>5</v>
      </c>
      <c r="AA1075" s="6" t="s">
        <v>2235</v>
      </c>
      <c r="AB1075">
        <f>(Table1[[#This Row],[ast]]/(Table1[[#This Row],[fga]]+(0.44*Table1[[#This Row],[fta]])+Table1[[#This Row],[ast]]+Table1[[#This Row],[tov]]))*100</f>
        <v>14.534883720930234</v>
      </c>
      <c r="AC1075">
        <f>(Table1[[#This Row],[pts]]/(Table1[[#This Row],[fga]]+(0.44*Table1[[#This Row],[fta]])+Table1[[#This Row],[tov]]))</f>
        <v>0.80782312925170074</v>
      </c>
      <c r="AD10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0.45238095238095238</v>
      </c>
    </row>
    <row r="1076" spans="1:30" x14ac:dyDescent="0.25">
      <c r="A1076">
        <v>14</v>
      </c>
      <c r="B1076" s="1">
        <v>43052</v>
      </c>
      <c r="C1076" t="s">
        <v>1206</v>
      </c>
      <c r="D1076" t="s">
        <v>27</v>
      </c>
      <c r="E1076" t="s">
        <v>46</v>
      </c>
      <c r="F1076" t="s">
        <v>55</v>
      </c>
      <c r="G1076">
        <v>36</v>
      </c>
      <c r="H1076">
        <v>7</v>
      </c>
      <c r="I1076">
        <v>14</v>
      </c>
      <c r="J1076">
        <v>0.5</v>
      </c>
      <c r="K1076">
        <v>2</v>
      </c>
      <c r="L1076">
        <v>4</v>
      </c>
      <c r="M1076">
        <v>0.5</v>
      </c>
      <c r="N1076">
        <v>7</v>
      </c>
      <c r="O1076">
        <v>10</v>
      </c>
      <c r="P1076">
        <v>0.7</v>
      </c>
      <c r="Q1076">
        <v>3</v>
      </c>
      <c r="R1076">
        <v>6</v>
      </c>
      <c r="S1076">
        <v>9</v>
      </c>
      <c r="T1076">
        <v>12</v>
      </c>
      <c r="U1076">
        <v>0</v>
      </c>
      <c r="V1076">
        <v>3</v>
      </c>
      <c r="W1076">
        <v>5</v>
      </c>
      <c r="X1076">
        <v>23</v>
      </c>
      <c r="Y1076">
        <v>23.8</v>
      </c>
      <c r="Z1076">
        <v>2</v>
      </c>
      <c r="AA1076" s="6" t="s">
        <v>2235</v>
      </c>
      <c r="AB1076">
        <f>(Table1[[#This Row],[ast]]/(Table1[[#This Row],[fga]]+(0.44*Table1[[#This Row],[fta]])+Table1[[#This Row],[ast]]+Table1[[#This Row],[tov]]))*100</f>
        <v>33.898305084745765</v>
      </c>
      <c r="AC1076">
        <f>(Table1[[#This Row],[pts]]/(Table1[[#This Row],[fga]]+(0.44*Table1[[#This Row],[fta]])+Table1[[#This Row],[tov]]))</f>
        <v>0.98290598290598297</v>
      </c>
      <c r="AD10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0.88888888888888884</v>
      </c>
    </row>
    <row r="1077" spans="1:30" x14ac:dyDescent="0.25">
      <c r="A1077">
        <v>15</v>
      </c>
      <c r="B1077" s="1">
        <v>43054</v>
      </c>
      <c r="C1077" t="s">
        <v>1207</v>
      </c>
      <c r="D1077" t="s">
        <v>27</v>
      </c>
      <c r="E1077" t="s">
        <v>993</v>
      </c>
      <c r="F1077" t="s">
        <v>58</v>
      </c>
      <c r="G1077">
        <v>37</v>
      </c>
      <c r="H1077">
        <v>12</v>
      </c>
      <c r="I1077">
        <v>24</v>
      </c>
      <c r="J1077">
        <v>0.5</v>
      </c>
      <c r="K1077">
        <v>4</v>
      </c>
      <c r="L1077">
        <v>7</v>
      </c>
      <c r="M1077">
        <v>0.57099999999999995</v>
      </c>
      <c r="N1077">
        <v>3</v>
      </c>
      <c r="O1077">
        <v>3</v>
      </c>
      <c r="P1077">
        <v>1</v>
      </c>
      <c r="Q1077">
        <v>2</v>
      </c>
      <c r="R1077">
        <v>4</v>
      </c>
      <c r="S1077">
        <v>6</v>
      </c>
      <c r="T1077">
        <v>8</v>
      </c>
      <c r="U1077">
        <v>2</v>
      </c>
      <c r="V1077">
        <v>1</v>
      </c>
      <c r="W1077">
        <v>3</v>
      </c>
      <c r="X1077">
        <v>31</v>
      </c>
      <c r="Y1077">
        <v>25.3</v>
      </c>
      <c r="Z1077">
        <v>1</v>
      </c>
      <c r="AA1077" s="6" t="s">
        <v>2235</v>
      </c>
      <c r="AB1077">
        <f>(Table1[[#This Row],[ast]]/(Table1[[#This Row],[fga]]+(0.44*Table1[[#This Row],[fta]])+Table1[[#This Row],[ast]]+Table1[[#This Row],[tov]]))*100</f>
        <v>22.026431718061673</v>
      </c>
      <c r="AC1077">
        <f>(Table1[[#This Row],[pts]]/(Table1[[#This Row],[fga]]+(0.44*Table1[[#This Row],[fta]])+Table1[[#This Row],[tov]]))</f>
        <v>1.094632768361582</v>
      </c>
      <c r="AD10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0.89189189189189189</v>
      </c>
    </row>
    <row r="1078" spans="1:30" x14ac:dyDescent="0.25">
      <c r="A1078">
        <v>16</v>
      </c>
      <c r="B1078" s="1">
        <v>43056</v>
      </c>
      <c r="C1078" t="s">
        <v>1208</v>
      </c>
      <c r="D1078" t="s">
        <v>27</v>
      </c>
      <c r="E1078" t="s">
        <v>57</v>
      </c>
      <c r="F1078" t="s">
        <v>142</v>
      </c>
      <c r="G1078">
        <v>46</v>
      </c>
      <c r="H1078">
        <v>17</v>
      </c>
      <c r="I1078">
        <v>26</v>
      </c>
      <c r="J1078">
        <v>0.65400000000000003</v>
      </c>
      <c r="K1078">
        <v>4</v>
      </c>
      <c r="L1078">
        <v>9</v>
      </c>
      <c r="M1078">
        <v>0.44400000000000001</v>
      </c>
      <c r="N1078">
        <v>1</v>
      </c>
      <c r="O1078">
        <v>5</v>
      </c>
      <c r="P1078">
        <v>0.2</v>
      </c>
      <c r="Q1078">
        <v>1</v>
      </c>
      <c r="R1078">
        <v>13</v>
      </c>
      <c r="S1078">
        <v>14</v>
      </c>
      <c r="T1078">
        <v>6</v>
      </c>
      <c r="U1078">
        <v>0</v>
      </c>
      <c r="V1078">
        <v>0</v>
      </c>
      <c r="W1078">
        <v>6</v>
      </c>
      <c r="X1078">
        <v>39</v>
      </c>
      <c r="Y1078">
        <v>28.8</v>
      </c>
      <c r="Z1078">
        <v>1</v>
      </c>
      <c r="AA1078" s="6" t="s">
        <v>2235</v>
      </c>
      <c r="AB1078">
        <f>(Table1[[#This Row],[ast]]/(Table1[[#This Row],[fga]]+(0.44*Table1[[#This Row],[fta]])+Table1[[#This Row],[ast]]+Table1[[#This Row],[tov]]))*100</f>
        <v>14.925373134328357</v>
      </c>
      <c r="AC1078">
        <f>(Table1[[#This Row],[pts]]/(Table1[[#This Row],[fga]]+(0.44*Table1[[#This Row],[fta]])+Table1[[#This Row],[tov]]))</f>
        <v>1.1403508771929824</v>
      </c>
      <c r="AD10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0.86956521739130432</v>
      </c>
    </row>
    <row r="1079" spans="1:30" x14ac:dyDescent="0.25">
      <c r="A1079">
        <v>17</v>
      </c>
      <c r="B1079" s="1">
        <v>43059</v>
      </c>
      <c r="C1079" t="s">
        <v>1209</v>
      </c>
      <c r="D1079" t="s">
        <v>27</v>
      </c>
      <c r="E1079" t="s">
        <v>69</v>
      </c>
      <c r="F1079" t="s">
        <v>586</v>
      </c>
      <c r="G1079">
        <v>27</v>
      </c>
      <c r="H1079">
        <v>7</v>
      </c>
      <c r="I1079">
        <v>14</v>
      </c>
      <c r="J1079">
        <v>0.5</v>
      </c>
      <c r="K1079">
        <v>3</v>
      </c>
      <c r="L1079">
        <v>5</v>
      </c>
      <c r="M1079">
        <v>0.6</v>
      </c>
      <c r="N1079">
        <v>1</v>
      </c>
      <c r="O1079">
        <v>1</v>
      </c>
      <c r="P1079">
        <v>1</v>
      </c>
      <c r="Q1079">
        <v>0</v>
      </c>
      <c r="R1079">
        <v>2</v>
      </c>
      <c r="S1079">
        <v>2</v>
      </c>
      <c r="T1079">
        <v>8</v>
      </c>
      <c r="U1079">
        <v>1</v>
      </c>
      <c r="V1079">
        <v>1</v>
      </c>
      <c r="W1079">
        <v>0</v>
      </c>
      <c r="X1079">
        <v>18</v>
      </c>
      <c r="Y1079">
        <v>18.100000000000001</v>
      </c>
      <c r="Z1079">
        <v>21</v>
      </c>
      <c r="AA1079" s="6" t="s">
        <v>2235</v>
      </c>
      <c r="AB1079">
        <f>(Table1[[#This Row],[ast]]/(Table1[[#This Row],[fga]]+(0.44*Table1[[#This Row],[fta]])+Table1[[#This Row],[ast]]+Table1[[#This Row],[tov]]))*100</f>
        <v>35.650623885918009</v>
      </c>
      <c r="AC1079">
        <f>(Table1[[#This Row],[pts]]/(Table1[[#This Row],[fga]]+(0.44*Table1[[#This Row],[fta]])+Table1[[#This Row],[tov]]))</f>
        <v>1.2465373961218837</v>
      </c>
      <c r="AD10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0.85185185185185186</v>
      </c>
    </row>
    <row r="1080" spans="1:30" x14ac:dyDescent="0.25">
      <c r="A1080">
        <v>18</v>
      </c>
      <c r="B1080" s="1">
        <v>43061</v>
      </c>
      <c r="C1080" t="s">
        <v>1210</v>
      </c>
      <c r="D1080" t="s">
        <v>27</v>
      </c>
      <c r="E1080" t="s">
        <v>820</v>
      </c>
      <c r="F1080" t="s">
        <v>77</v>
      </c>
      <c r="G1080">
        <v>33</v>
      </c>
      <c r="H1080">
        <v>11</v>
      </c>
      <c r="I1080">
        <v>17</v>
      </c>
      <c r="J1080">
        <v>0.64700000000000002</v>
      </c>
      <c r="K1080">
        <v>4</v>
      </c>
      <c r="L1080">
        <v>7</v>
      </c>
      <c r="M1080">
        <v>0.57099999999999995</v>
      </c>
      <c r="N1080">
        <v>7</v>
      </c>
      <c r="O1080">
        <v>9</v>
      </c>
      <c r="P1080">
        <v>0.77800000000000002</v>
      </c>
      <c r="Q1080">
        <v>1</v>
      </c>
      <c r="R1080">
        <v>5</v>
      </c>
      <c r="S1080">
        <v>6</v>
      </c>
      <c r="T1080">
        <v>5</v>
      </c>
      <c r="U1080">
        <v>2</v>
      </c>
      <c r="V1080">
        <v>0</v>
      </c>
      <c r="W1080">
        <v>3</v>
      </c>
      <c r="X1080">
        <v>33</v>
      </c>
      <c r="Y1080">
        <v>28.6</v>
      </c>
      <c r="Z1080">
        <v>20</v>
      </c>
      <c r="AA1080" s="6" t="s">
        <v>2235</v>
      </c>
      <c r="AB1080">
        <f>(Table1[[#This Row],[ast]]/(Table1[[#This Row],[fga]]+(0.44*Table1[[#This Row],[fta]])+Table1[[#This Row],[ast]]+Table1[[#This Row],[tov]]))*100</f>
        <v>17.265193370165747</v>
      </c>
      <c r="AC1080">
        <f>(Table1[[#This Row],[pts]]/(Table1[[#This Row],[fga]]+(0.44*Table1[[#This Row],[fta]])+Table1[[#This Row],[tov]]))</f>
        <v>1.3772954924874792</v>
      </c>
      <c r="AD10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1.0606060606060606</v>
      </c>
    </row>
    <row r="1081" spans="1:30" x14ac:dyDescent="0.25">
      <c r="A1081">
        <v>19</v>
      </c>
      <c r="B1081" s="1">
        <v>43063</v>
      </c>
      <c r="C1081" t="s">
        <v>1211</v>
      </c>
      <c r="D1081" t="s">
        <v>27</v>
      </c>
      <c r="E1081" t="s">
        <v>993</v>
      </c>
      <c r="F1081" t="s">
        <v>118</v>
      </c>
      <c r="G1081">
        <v>40</v>
      </c>
      <c r="H1081">
        <v>10</v>
      </c>
      <c r="I1081">
        <v>20</v>
      </c>
      <c r="J1081">
        <v>0.5</v>
      </c>
      <c r="K1081">
        <v>3</v>
      </c>
      <c r="L1081">
        <v>8</v>
      </c>
      <c r="M1081">
        <v>0.375</v>
      </c>
      <c r="N1081">
        <v>4</v>
      </c>
      <c r="O1081">
        <v>7</v>
      </c>
      <c r="P1081">
        <v>0.57099999999999995</v>
      </c>
      <c r="Q1081">
        <v>1</v>
      </c>
      <c r="R1081">
        <v>15</v>
      </c>
      <c r="S1081">
        <v>16</v>
      </c>
      <c r="T1081">
        <v>13</v>
      </c>
      <c r="U1081">
        <v>0</v>
      </c>
      <c r="V1081">
        <v>3</v>
      </c>
      <c r="W1081">
        <v>3</v>
      </c>
      <c r="X1081">
        <v>27</v>
      </c>
      <c r="Y1081">
        <v>28.4</v>
      </c>
      <c r="Z1081">
        <v>-2</v>
      </c>
      <c r="AA1081" s="6" t="s">
        <v>2235</v>
      </c>
      <c r="AB1081">
        <f>(Table1[[#This Row],[ast]]/(Table1[[#This Row],[fga]]+(0.44*Table1[[#This Row],[fta]])+Table1[[#This Row],[ast]]+Table1[[#This Row],[tov]]))*100</f>
        <v>33.265097236438081</v>
      </c>
      <c r="AC1081">
        <f>(Table1[[#This Row],[pts]]/(Table1[[#This Row],[fga]]+(0.44*Table1[[#This Row],[fta]])+Table1[[#This Row],[tov]]))</f>
        <v>1.035276073619632</v>
      </c>
      <c r="AD10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1.075</v>
      </c>
    </row>
    <row r="1082" spans="1:30" x14ac:dyDescent="0.25">
      <c r="A1082">
        <v>20</v>
      </c>
      <c r="B1082" s="1">
        <v>43066</v>
      </c>
      <c r="C1082" t="s">
        <v>1212</v>
      </c>
      <c r="D1082" t="s">
        <v>27</v>
      </c>
      <c r="E1082" t="s">
        <v>54</v>
      </c>
      <c r="F1082" t="s">
        <v>186</v>
      </c>
      <c r="G1082">
        <v>31</v>
      </c>
      <c r="H1082">
        <v>12</v>
      </c>
      <c r="I1082">
        <v>23</v>
      </c>
      <c r="J1082">
        <v>0.52200000000000002</v>
      </c>
      <c r="K1082">
        <v>3</v>
      </c>
      <c r="L1082">
        <v>7</v>
      </c>
      <c r="M1082">
        <v>0.42899999999999999</v>
      </c>
      <c r="N1082">
        <v>3</v>
      </c>
      <c r="O1082">
        <v>4</v>
      </c>
      <c r="P1082">
        <v>0.75</v>
      </c>
      <c r="Q1082">
        <v>3</v>
      </c>
      <c r="R1082">
        <v>11</v>
      </c>
      <c r="S1082">
        <v>14</v>
      </c>
      <c r="T1082">
        <v>6</v>
      </c>
      <c r="U1082">
        <v>0</v>
      </c>
      <c r="V1082">
        <v>0</v>
      </c>
      <c r="W1082">
        <v>3</v>
      </c>
      <c r="X1082">
        <v>30</v>
      </c>
      <c r="Y1082">
        <v>24.9</v>
      </c>
      <c r="Z1082">
        <v>1</v>
      </c>
      <c r="AA1082" s="6" t="s">
        <v>2235</v>
      </c>
      <c r="AB1082">
        <f>(Table1[[#This Row],[ast]]/(Table1[[#This Row],[fga]]+(0.44*Table1[[#This Row],[fta]])+Table1[[#This Row],[ast]]+Table1[[#This Row],[tov]]))*100</f>
        <v>17.772511848341228</v>
      </c>
      <c r="AC1082">
        <f>(Table1[[#This Row],[pts]]/(Table1[[#This Row],[fga]]+(0.44*Table1[[#This Row],[fta]])+Table1[[#This Row],[tov]]))</f>
        <v>1.0806916426512967</v>
      </c>
      <c r="AD10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1.1290322580645162</v>
      </c>
    </row>
    <row r="1083" spans="1:30" x14ac:dyDescent="0.25">
      <c r="A1083">
        <v>21</v>
      </c>
      <c r="B1083" s="1">
        <v>43067</v>
      </c>
      <c r="C1083" t="s">
        <v>1213</v>
      </c>
      <c r="D1083" t="s">
        <v>27</v>
      </c>
      <c r="E1083" t="s">
        <v>49</v>
      </c>
      <c r="F1083" t="s">
        <v>91</v>
      </c>
      <c r="G1083">
        <v>28</v>
      </c>
      <c r="H1083">
        <v>10</v>
      </c>
      <c r="I1083">
        <v>16</v>
      </c>
      <c r="J1083">
        <v>0.625</v>
      </c>
      <c r="K1083">
        <v>1</v>
      </c>
      <c r="L1083">
        <v>3</v>
      </c>
      <c r="M1083">
        <v>0.33300000000000002</v>
      </c>
      <c r="N1083">
        <v>0</v>
      </c>
      <c r="O1083">
        <v>1</v>
      </c>
      <c r="P1083">
        <v>0</v>
      </c>
      <c r="Q1083">
        <v>2</v>
      </c>
      <c r="R1083">
        <v>10</v>
      </c>
      <c r="S1083">
        <v>12</v>
      </c>
      <c r="T1083">
        <v>6</v>
      </c>
      <c r="U1083">
        <v>5</v>
      </c>
      <c r="V1083">
        <v>1</v>
      </c>
      <c r="W1083">
        <v>2</v>
      </c>
      <c r="X1083">
        <v>21</v>
      </c>
      <c r="Y1083">
        <v>25.3</v>
      </c>
      <c r="Z1083">
        <v>26</v>
      </c>
      <c r="AA1083" s="6" t="s">
        <v>2235</v>
      </c>
      <c r="AB1083">
        <f>(Table1[[#This Row],[ast]]/(Table1[[#This Row],[fga]]+(0.44*Table1[[#This Row],[fta]])+Table1[[#This Row],[ast]]+Table1[[#This Row],[tov]]))*100</f>
        <v>24.549918166939442</v>
      </c>
      <c r="AC1083">
        <f>(Table1[[#This Row],[pts]]/(Table1[[#This Row],[fga]]+(0.44*Table1[[#This Row],[fta]])+Table1[[#This Row],[tov]]))</f>
        <v>1.1388286334056399</v>
      </c>
      <c r="AD10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1.2857142857142858</v>
      </c>
    </row>
    <row r="1084" spans="1:30" x14ac:dyDescent="0.25">
      <c r="A1084">
        <v>22</v>
      </c>
      <c r="B1084" s="1">
        <v>43069</v>
      </c>
      <c r="C1084" t="s">
        <v>1214</v>
      </c>
      <c r="D1084" t="s">
        <v>27</v>
      </c>
      <c r="E1084" t="s">
        <v>64</v>
      </c>
      <c r="F1084" t="s">
        <v>87</v>
      </c>
      <c r="G1084">
        <v>38</v>
      </c>
      <c r="H1084">
        <v>8</v>
      </c>
      <c r="I1084">
        <v>11</v>
      </c>
      <c r="J1084">
        <v>0.72699999999999998</v>
      </c>
      <c r="K1084">
        <v>3</v>
      </c>
      <c r="L1084">
        <v>6</v>
      </c>
      <c r="M1084">
        <v>0.5</v>
      </c>
      <c r="N1084">
        <v>5</v>
      </c>
      <c r="O1084">
        <v>7</v>
      </c>
      <c r="P1084">
        <v>0.71399999999999997</v>
      </c>
      <c r="Q1084">
        <v>1</v>
      </c>
      <c r="R1084">
        <v>5</v>
      </c>
      <c r="S1084">
        <v>6</v>
      </c>
      <c r="T1084">
        <v>12</v>
      </c>
      <c r="U1084">
        <v>2</v>
      </c>
      <c r="V1084">
        <v>2</v>
      </c>
      <c r="W1084">
        <v>3</v>
      </c>
      <c r="X1084">
        <v>24</v>
      </c>
      <c r="Y1084">
        <v>28.5</v>
      </c>
      <c r="Z1084">
        <v>10</v>
      </c>
      <c r="AA1084" s="6" t="s">
        <v>2235</v>
      </c>
      <c r="AB1084">
        <f>(Table1[[#This Row],[ast]]/(Table1[[#This Row],[fga]]+(0.44*Table1[[#This Row],[fta]])+Table1[[#This Row],[ast]]+Table1[[#This Row],[tov]]))*100</f>
        <v>41.265474552957357</v>
      </c>
      <c r="AC1084">
        <f>(Table1[[#This Row],[pts]]/(Table1[[#This Row],[fga]]+(0.44*Table1[[#This Row],[fta]])+Table1[[#This Row],[tov]]))</f>
        <v>1.4051522248243562</v>
      </c>
      <c r="AD10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85" spans="1:30" x14ac:dyDescent="0.25">
      <c r="A1085">
        <v>23</v>
      </c>
      <c r="B1085" s="1">
        <v>43071</v>
      </c>
      <c r="C1085" t="s">
        <v>1215</v>
      </c>
      <c r="D1085" t="s">
        <v>27</v>
      </c>
      <c r="E1085" t="s">
        <v>71</v>
      </c>
      <c r="F1085" t="s">
        <v>142</v>
      </c>
      <c r="G1085">
        <v>39</v>
      </c>
      <c r="H1085">
        <v>13</v>
      </c>
      <c r="I1085">
        <v>22</v>
      </c>
      <c r="J1085">
        <v>0.59099999999999997</v>
      </c>
      <c r="K1085">
        <v>0</v>
      </c>
      <c r="L1085">
        <v>3</v>
      </c>
      <c r="M1085">
        <v>0</v>
      </c>
      <c r="N1085">
        <v>8</v>
      </c>
      <c r="O1085">
        <v>8</v>
      </c>
      <c r="P1085">
        <v>1</v>
      </c>
      <c r="Q1085">
        <v>0</v>
      </c>
      <c r="R1085">
        <v>2</v>
      </c>
      <c r="S1085">
        <v>2</v>
      </c>
      <c r="T1085">
        <v>12</v>
      </c>
      <c r="U1085">
        <v>0</v>
      </c>
      <c r="V1085">
        <v>1</v>
      </c>
      <c r="W1085">
        <v>5</v>
      </c>
      <c r="X1085">
        <v>34</v>
      </c>
      <c r="Y1085">
        <v>28.1</v>
      </c>
      <c r="Z1085">
        <v>-5</v>
      </c>
      <c r="AA1085" s="6" t="s">
        <v>2235</v>
      </c>
      <c r="AB1085">
        <f>(Table1[[#This Row],[ast]]/(Table1[[#This Row],[fga]]+(0.44*Table1[[#This Row],[fta]])+Table1[[#This Row],[ast]]+Table1[[#This Row],[tov]]))*100</f>
        <v>28.222013170272813</v>
      </c>
      <c r="AC1085">
        <f>(Table1[[#This Row],[pts]]/(Table1[[#This Row],[fga]]+(0.44*Table1[[#This Row],[fta]])+Table1[[#This Row],[tov]]))</f>
        <v>1.1140235910878113</v>
      </c>
      <c r="AD10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1086" spans="1:30" x14ac:dyDescent="0.25">
      <c r="A1086">
        <v>24</v>
      </c>
      <c r="B1086" s="1">
        <v>43073</v>
      </c>
      <c r="C1086" t="s">
        <v>1216</v>
      </c>
      <c r="D1086" t="s">
        <v>27</v>
      </c>
      <c r="E1086" t="s">
        <v>89</v>
      </c>
      <c r="F1086" t="s">
        <v>186</v>
      </c>
      <c r="G1086">
        <v>34</v>
      </c>
      <c r="H1086">
        <v>9</v>
      </c>
      <c r="I1086">
        <v>15</v>
      </c>
      <c r="J1086">
        <v>0.6</v>
      </c>
      <c r="K1086">
        <v>2</v>
      </c>
      <c r="L1086">
        <v>4</v>
      </c>
      <c r="M1086">
        <v>0.5</v>
      </c>
      <c r="N1086">
        <v>3</v>
      </c>
      <c r="O1086">
        <v>4</v>
      </c>
      <c r="P1086">
        <v>0.75</v>
      </c>
      <c r="Q1086">
        <v>0</v>
      </c>
      <c r="R1086">
        <v>7</v>
      </c>
      <c r="S1086">
        <v>7</v>
      </c>
      <c r="T1086">
        <v>6</v>
      </c>
      <c r="U1086">
        <v>2</v>
      </c>
      <c r="V1086">
        <v>0</v>
      </c>
      <c r="W1086">
        <v>2</v>
      </c>
      <c r="X1086">
        <v>23</v>
      </c>
      <c r="Y1086">
        <v>21.6</v>
      </c>
      <c r="Z1086">
        <v>27</v>
      </c>
      <c r="AA1086" s="6" t="s">
        <v>2235</v>
      </c>
      <c r="AB1086">
        <f>(Table1[[#This Row],[ast]]/(Table1[[#This Row],[fga]]+(0.44*Table1[[#This Row],[fta]])+Table1[[#This Row],[ast]]+Table1[[#This Row],[tov]]))*100</f>
        <v>24.232633279483036</v>
      </c>
      <c r="AC1086">
        <f>(Table1[[#This Row],[pts]]/(Table1[[#This Row],[fga]]+(0.44*Table1[[#This Row],[fta]])+Table1[[#This Row],[tov]]))</f>
        <v>1.2260127931769722</v>
      </c>
      <c r="AD10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0.8529411764705882</v>
      </c>
    </row>
    <row r="1087" spans="1:30" x14ac:dyDescent="0.25">
      <c r="A1087">
        <v>25</v>
      </c>
      <c r="B1087" s="1">
        <v>43075</v>
      </c>
      <c r="C1087" t="s">
        <v>1217</v>
      </c>
      <c r="D1087" t="s">
        <v>27</v>
      </c>
      <c r="E1087" t="s">
        <v>28</v>
      </c>
      <c r="F1087" t="s">
        <v>116</v>
      </c>
      <c r="G1087">
        <v>41</v>
      </c>
      <c r="H1087">
        <v>12</v>
      </c>
      <c r="I1087">
        <v>18</v>
      </c>
      <c r="J1087">
        <v>0.66700000000000004</v>
      </c>
      <c r="K1087">
        <v>5</v>
      </c>
      <c r="L1087">
        <v>8</v>
      </c>
      <c r="M1087">
        <v>0.625</v>
      </c>
      <c r="N1087">
        <v>3</v>
      </c>
      <c r="O1087">
        <v>6</v>
      </c>
      <c r="P1087">
        <v>0.5</v>
      </c>
      <c r="Q1087">
        <v>2</v>
      </c>
      <c r="R1087">
        <v>9</v>
      </c>
      <c r="S1087">
        <v>11</v>
      </c>
      <c r="T1087">
        <v>9</v>
      </c>
      <c r="U1087">
        <v>3</v>
      </c>
      <c r="V1087">
        <v>2</v>
      </c>
      <c r="W1087">
        <v>7</v>
      </c>
      <c r="X1087">
        <v>32</v>
      </c>
      <c r="Y1087">
        <v>30.8</v>
      </c>
      <c r="Z1087">
        <v>2</v>
      </c>
      <c r="AA1087" s="6" t="s">
        <v>2235</v>
      </c>
      <c r="AB1087">
        <f>(Table1[[#This Row],[ast]]/(Table1[[#This Row],[fga]]+(0.44*Table1[[#This Row],[fta]])+Table1[[#This Row],[ast]]+Table1[[#This Row],[tov]]))*100</f>
        <v>24.563318777292576</v>
      </c>
      <c r="AC1087">
        <f>(Table1[[#This Row],[pts]]/(Table1[[#This Row],[fga]]+(0.44*Table1[[#This Row],[fta]])+Table1[[#This Row],[tov]]))</f>
        <v>1.1577424023154848</v>
      </c>
      <c r="AD10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088" spans="1:30" x14ac:dyDescent="0.25">
      <c r="A1088">
        <v>26</v>
      </c>
      <c r="B1088" s="1">
        <v>43077</v>
      </c>
      <c r="C1088" t="s">
        <v>1218</v>
      </c>
      <c r="D1088" t="s">
        <v>27</v>
      </c>
      <c r="E1088" t="s">
        <v>40</v>
      </c>
      <c r="F1088" t="s">
        <v>38</v>
      </c>
      <c r="G1088">
        <v>39</v>
      </c>
      <c r="H1088">
        <v>12</v>
      </c>
      <c r="I1088">
        <v>22</v>
      </c>
      <c r="J1088">
        <v>0.54500000000000004</v>
      </c>
      <c r="K1088">
        <v>1</v>
      </c>
      <c r="L1088">
        <v>5</v>
      </c>
      <c r="M1088">
        <v>0.2</v>
      </c>
      <c r="N1088">
        <v>4</v>
      </c>
      <c r="O1088">
        <v>5</v>
      </c>
      <c r="P1088">
        <v>0.8</v>
      </c>
      <c r="Q1088">
        <v>2</v>
      </c>
      <c r="R1088">
        <v>8</v>
      </c>
      <c r="S1088">
        <v>10</v>
      </c>
      <c r="T1088">
        <v>8</v>
      </c>
      <c r="U1088">
        <v>1</v>
      </c>
      <c r="V1088">
        <v>2</v>
      </c>
      <c r="W1088">
        <v>3</v>
      </c>
      <c r="X1088">
        <v>29</v>
      </c>
      <c r="Y1088">
        <v>26.4</v>
      </c>
      <c r="Z1088">
        <v>3</v>
      </c>
      <c r="AA1088" s="6" t="s">
        <v>2234</v>
      </c>
      <c r="AB1088">
        <f>(Table1[[#This Row],[ast]]/(Table1[[#This Row],[fga]]+(0.44*Table1[[#This Row],[fta]])+Table1[[#This Row],[ast]]+Table1[[#This Row],[tov]]))*100</f>
        <v>22.727272727272727</v>
      </c>
      <c r="AC1088">
        <f>(Table1[[#This Row],[pts]]/(Table1[[#This Row],[fga]]+(0.44*Table1[[#This Row],[fta]])+Table1[[#This Row],[tov]]))</f>
        <v>1.0661764705882353</v>
      </c>
      <c r="AD10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0.92307692307692313</v>
      </c>
    </row>
    <row r="1089" spans="1:30" x14ac:dyDescent="0.25">
      <c r="A1089">
        <v>27</v>
      </c>
      <c r="B1089" s="1">
        <v>43078</v>
      </c>
      <c r="C1089" t="s">
        <v>1219</v>
      </c>
      <c r="D1089" t="s">
        <v>27</v>
      </c>
      <c r="E1089" t="s">
        <v>54</v>
      </c>
      <c r="F1089" t="s">
        <v>87</v>
      </c>
      <c r="G1089">
        <v>39</v>
      </c>
      <c r="H1089">
        <v>9</v>
      </c>
      <c r="I1089">
        <v>23</v>
      </c>
      <c r="J1089">
        <v>0.39100000000000001</v>
      </c>
      <c r="K1089">
        <v>2</v>
      </c>
      <c r="L1089">
        <v>6</v>
      </c>
      <c r="M1089">
        <v>0.33300000000000002</v>
      </c>
      <c r="N1089">
        <v>10</v>
      </c>
      <c r="O1089">
        <v>12</v>
      </c>
      <c r="P1089">
        <v>0.83299999999999996</v>
      </c>
      <c r="Q1089">
        <v>3</v>
      </c>
      <c r="R1089">
        <v>10</v>
      </c>
      <c r="S1089">
        <v>13</v>
      </c>
      <c r="T1089">
        <v>13</v>
      </c>
      <c r="U1089">
        <v>3</v>
      </c>
      <c r="V1089">
        <v>0</v>
      </c>
      <c r="W1089">
        <v>6</v>
      </c>
      <c r="X1089">
        <v>30</v>
      </c>
      <c r="Y1089">
        <v>27.5</v>
      </c>
      <c r="Z1089">
        <v>-3</v>
      </c>
      <c r="AA1089" s="6" t="s">
        <v>2235</v>
      </c>
      <c r="AB1089">
        <f>(Table1[[#This Row],[ast]]/(Table1[[#This Row],[fga]]+(0.44*Table1[[#This Row],[fta]])+Table1[[#This Row],[ast]]+Table1[[#This Row],[tov]]))*100</f>
        <v>27.495769881556679</v>
      </c>
      <c r="AC1089">
        <f>(Table1[[#This Row],[pts]]/(Table1[[#This Row],[fga]]+(0.44*Table1[[#This Row],[fta]])+Table1[[#This Row],[tov]]))</f>
        <v>0.87514585764294051</v>
      </c>
      <c r="AD10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90" spans="1:30" x14ac:dyDescent="0.25">
      <c r="A1090">
        <v>28</v>
      </c>
      <c r="B1090" s="1">
        <v>43081</v>
      </c>
      <c r="C1090" t="s">
        <v>1220</v>
      </c>
      <c r="D1090" t="s">
        <v>27</v>
      </c>
      <c r="E1090" t="s">
        <v>64</v>
      </c>
      <c r="F1090" t="s">
        <v>81</v>
      </c>
      <c r="G1090">
        <v>35</v>
      </c>
      <c r="H1090">
        <v>11</v>
      </c>
      <c r="I1090">
        <v>13</v>
      </c>
      <c r="J1090">
        <v>0.84599999999999997</v>
      </c>
      <c r="K1090">
        <v>2</v>
      </c>
      <c r="L1090">
        <v>3</v>
      </c>
      <c r="M1090">
        <v>0.66700000000000004</v>
      </c>
      <c r="N1090">
        <v>1</v>
      </c>
      <c r="O1090">
        <v>2</v>
      </c>
      <c r="P1090">
        <v>0.5</v>
      </c>
      <c r="Q1090">
        <v>0</v>
      </c>
      <c r="R1090">
        <v>7</v>
      </c>
      <c r="S1090">
        <v>7</v>
      </c>
      <c r="T1090">
        <v>17</v>
      </c>
      <c r="U1090">
        <v>2</v>
      </c>
      <c r="V1090">
        <v>0</v>
      </c>
      <c r="W1090">
        <v>2</v>
      </c>
      <c r="X1090">
        <v>25</v>
      </c>
      <c r="Y1090">
        <v>32.299999999999997</v>
      </c>
      <c r="Z1090">
        <v>19</v>
      </c>
      <c r="AA1090" s="6" t="s">
        <v>2235</v>
      </c>
      <c r="AB1090">
        <f>(Table1[[#This Row],[ast]]/(Table1[[#This Row],[fga]]+(0.44*Table1[[#This Row],[fta]])+Table1[[#This Row],[ast]]+Table1[[#This Row],[tov]]))*100</f>
        <v>51.703163017031628</v>
      </c>
      <c r="AC1090">
        <f>(Table1[[#This Row],[pts]]/(Table1[[#This Row],[fga]]+(0.44*Table1[[#This Row],[fta]])+Table1[[#This Row],[tov]]))</f>
        <v>1.5743073047858942</v>
      </c>
      <c r="AD10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1.3142857142857143</v>
      </c>
    </row>
    <row r="1091" spans="1:30" x14ac:dyDescent="0.25">
      <c r="A1091">
        <v>29</v>
      </c>
      <c r="B1091" s="1">
        <v>43083</v>
      </c>
      <c r="C1091" t="s">
        <v>1221</v>
      </c>
      <c r="D1091" t="s">
        <v>27</v>
      </c>
      <c r="E1091" t="s">
        <v>108</v>
      </c>
      <c r="F1091" t="s">
        <v>81</v>
      </c>
      <c r="G1091">
        <v>39</v>
      </c>
      <c r="H1091">
        <v>8</v>
      </c>
      <c r="I1091">
        <v>18</v>
      </c>
      <c r="J1091">
        <v>0.44400000000000001</v>
      </c>
      <c r="K1091">
        <v>1</v>
      </c>
      <c r="L1091">
        <v>6</v>
      </c>
      <c r="M1091">
        <v>0.16700000000000001</v>
      </c>
      <c r="N1091">
        <v>8</v>
      </c>
      <c r="O1091">
        <v>12</v>
      </c>
      <c r="P1091">
        <v>0.66700000000000004</v>
      </c>
      <c r="Q1091">
        <v>1</v>
      </c>
      <c r="R1091">
        <v>11</v>
      </c>
      <c r="S1091">
        <v>12</v>
      </c>
      <c r="T1091">
        <v>12</v>
      </c>
      <c r="U1091">
        <v>2</v>
      </c>
      <c r="V1091">
        <v>2</v>
      </c>
      <c r="W1091">
        <v>5</v>
      </c>
      <c r="X1091">
        <v>25</v>
      </c>
      <c r="Y1091">
        <v>24.8</v>
      </c>
      <c r="Z1091">
        <v>14</v>
      </c>
      <c r="AA1091" s="6" t="s">
        <v>2235</v>
      </c>
      <c r="AB1091">
        <f>(Table1[[#This Row],[ast]]/(Table1[[#This Row],[fga]]+(0.44*Table1[[#This Row],[fta]])+Table1[[#This Row],[ast]]+Table1[[#This Row],[tov]]))*100</f>
        <v>29.791459781529294</v>
      </c>
      <c r="AC1091">
        <f>(Table1[[#This Row],[pts]]/(Table1[[#This Row],[fga]]+(0.44*Table1[[#This Row],[fta]])+Table1[[#This Row],[tov]]))</f>
        <v>0.88401697312588401</v>
      </c>
      <c r="AD10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0.87179487179487181</v>
      </c>
    </row>
    <row r="1092" spans="1:30" x14ac:dyDescent="0.25">
      <c r="A1092">
        <v>30</v>
      </c>
      <c r="B1092" s="1">
        <v>43085</v>
      </c>
      <c r="C1092" t="s">
        <v>1222</v>
      </c>
      <c r="D1092" t="s">
        <v>27</v>
      </c>
      <c r="E1092" t="s">
        <v>115</v>
      </c>
      <c r="F1092" t="s">
        <v>81</v>
      </c>
      <c r="G1092">
        <v>37</v>
      </c>
      <c r="H1092">
        <v>9</v>
      </c>
      <c r="I1092">
        <v>15</v>
      </c>
      <c r="J1092">
        <v>0.6</v>
      </c>
      <c r="K1092">
        <v>1</v>
      </c>
      <c r="L1092">
        <v>4</v>
      </c>
      <c r="M1092">
        <v>0.25</v>
      </c>
      <c r="N1092">
        <v>10</v>
      </c>
      <c r="O1092">
        <v>10</v>
      </c>
      <c r="P1092">
        <v>1</v>
      </c>
      <c r="Q1092">
        <v>0</v>
      </c>
      <c r="R1092">
        <v>11</v>
      </c>
      <c r="S1092">
        <v>11</v>
      </c>
      <c r="T1092">
        <v>10</v>
      </c>
      <c r="U1092">
        <v>1</v>
      </c>
      <c r="V1092">
        <v>0</v>
      </c>
      <c r="W1092">
        <v>5</v>
      </c>
      <c r="X1092">
        <v>29</v>
      </c>
      <c r="Y1092">
        <v>27.6</v>
      </c>
      <c r="Z1092">
        <v>0</v>
      </c>
      <c r="AA1092" s="6" t="s">
        <v>2235</v>
      </c>
      <c r="AB1092">
        <f>(Table1[[#This Row],[ast]]/(Table1[[#This Row],[fga]]+(0.44*Table1[[#This Row],[fta]])+Table1[[#This Row],[ast]]+Table1[[#This Row],[tov]]))*100</f>
        <v>29.069767441860467</v>
      </c>
      <c r="AC1092">
        <f>(Table1[[#This Row],[pts]]/(Table1[[#This Row],[fga]]+(0.44*Table1[[#This Row],[fta]])+Table1[[#This Row],[tov]]))</f>
        <v>1.1885245901639345</v>
      </c>
      <c r="AD10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1.0810810810810811</v>
      </c>
    </row>
    <row r="1093" spans="1:30" x14ac:dyDescent="0.25">
      <c r="A1093">
        <v>31</v>
      </c>
      <c r="B1093" s="1">
        <v>43086</v>
      </c>
      <c r="C1093" t="s">
        <v>1223</v>
      </c>
      <c r="D1093" t="s">
        <v>27</v>
      </c>
      <c r="E1093" t="s">
        <v>43</v>
      </c>
      <c r="F1093" t="s">
        <v>87</v>
      </c>
      <c r="G1093">
        <v>41</v>
      </c>
      <c r="H1093">
        <v>8</v>
      </c>
      <c r="I1093">
        <v>23</v>
      </c>
      <c r="J1093">
        <v>0.34799999999999998</v>
      </c>
      <c r="K1093">
        <v>2</v>
      </c>
      <c r="L1093">
        <v>7</v>
      </c>
      <c r="M1093">
        <v>0.28599999999999998</v>
      </c>
      <c r="N1093">
        <v>2</v>
      </c>
      <c r="O1093">
        <v>3</v>
      </c>
      <c r="P1093">
        <v>0.66700000000000004</v>
      </c>
      <c r="Q1093">
        <v>2</v>
      </c>
      <c r="R1093">
        <v>9</v>
      </c>
      <c r="S1093">
        <v>11</v>
      </c>
      <c r="T1093">
        <v>15</v>
      </c>
      <c r="U1093">
        <v>0</v>
      </c>
      <c r="V1093">
        <v>1</v>
      </c>
      <c r="W1093">
        <v>6</v>
      </c>
      <c r="X1093">
        <v>20</v>
      </c>
      <c r="Y1093">
        <v>14.4</v>
      </c>
      <c r="Z1093">
        <v>4</v>
      </c>
      <c r="AA1093" s="6" t="s">
        <v>2235</v>
      </c>
      <c r="AB1093">
        <f>(Table1[[#This Row],[ast]]/(Table1[[#This Row],[fga]]+(0.44*Table1[[#This Row],[fta]])+Table1[[#This Row],[ast]]+Table1[[#This Row],[tov]]))*100</f>
        <v>33.097969991173876</v>
      </c>
      <c r="AC1093">
        <f>(Table1[[#This Row],[pts]]/(Table1[[#This Row],[fga]]+(0.44*Table1[[#This Row],[fta]])+Table1[[#This Row],[tov]]))</f>
        <v>0.65963060686015829</v>
      </c>
      <c r="AD10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0.6097560975609756</v>
      </c>
    </row>
    <row r="1094" spans="1:30" x14ac:dyDescent="0.25">
      <c r="A1094">
        <v>32</v>
      </c>
      <c r="B1094" s="1">
        <v>43088</v>
      </c>
      <c r="C1094" t="s">
        <v>1224</v>
      </c>
      <c r="D1094" t="s">
        <v>27</v>
      </c>
      <c r="E1094" t="s">
        <v>121</v>
      </c>
      <c r="F1094" t="s">
        <v>98</v>
      </c>
      <c r="G1094">
        <v>34</v>
      </c>
      <c r="H1094">
        <v>14</v>
      </c>
      <c r="I1094">
        <v>22</v>
      </c>
      <c r="J1094">
        <v>0.63600000000000001</v>
      </c>
      <c r="K1094">
        <v>6</v>
      </c>
      <c r="L1094">
        <v>11</v>
      </c>
      <c r="M1094">
        <v>0.54500000000000004</v>
      </c>
      <c r="N1094">
        <v>5</v>
      </c>
      <c r="O1094">
        <v>5</v>
      </c>
      <c r="P1094">
        <v>1</v>
      </c>
      <c r="Q1094">
        <v>0</v>
      </c>
      <c r="R1094">
        <v>1</v>
      </c>
      <c r="S1094">
        <v>1</v>
      </c>
      <c r="T1094">
        <v>7</v>
      </c>
      <c r="U1094">
        <v>3</v>
      </c>
      <c r="V1094">
        <v>2</v>
      </c>
      <c r="W1094">
        <v>7</v>
      </c>
      <c r="X1094">
        <v>39</v>
      </c>
      <c r="Y1094">
        <v>31.4</v>
      </c>
      <c r="Z1094">
        <v>-7</v>
      </c>
      <c r="AA1094" s="6" t="s">
        <v>2234</v>
      </c>
      <c r="AB1094">
        <f>(Table1[[#This Row],[ast]]/(Table1[[#This Row],[fga]]+(0.44*Table1[[#This Row],[fta]])+Table1[[#This Row],[ast]]+Table1[[#This Row],[tov]]))*100</f>
        <v>18.32460732984293</v>
      </c>
      <c r="AC1094">
        <f>(Table1[[#This Row],[pts]]/(Table1[[#This Row],[fga]]+(0.44*Table1[[#This Row],[fta]])+Table1[[#This Row],[tov]]))</f>
        <v>1.25</v>
      </c>
      <c r="AD10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1.088235294117647</v>
      </c>
    </row>
    <row r="1095" spans="1:30" x14ac:dyDescent="0.25">
      <c r="A1095">
        <v>33</v>
      </c>
      <c r="B1095" s="1">
        <v>43090</v>
      </c>
      <c r="C1095" t="s">
        <v>1225</v>
      </c>
      <c r="D1095" t="s">
        <v>27</v>
      </c>
      <c r="E1095" t="s">
        <v>89</v>
      </c>
      <c r="F1095" t="s">
        <v>55</v>
      </c>
      <c r="G1095">
        <v>39</v>
      </c>
      <c r="H1095">
        <v>12</v>
      </c>
      <c r="I1095">
        <v>23</v>
      </c>
      <c r="J1095">
        <v>0.52200000000000002</v>
      </c>
      <c r="K1095">
        <v>2</v>
      </c>
      <c r="L1095">
        <v>5</v>
      </c>
      <c r="M1095">
        <v>0.4</v>
      </c>
      <c r="N1095">
        <v>8</v>
      </c>
      <c r="O1095">
        <v>8</v>
      </c>
      <c r="P1095">
        <v>1</v>
      </c>
      <c r="Q1095">
        <v>1</v>
      </c>
      <c r="R1095">
        <v>5</v>
      </c>
      <c r="S1095">
        <v>6</v>
      </c>
      <c r="T1095">
        <v>9</v>
      </c>
      <c r="U1095">
        <v>3</v>
      </c>
      <c r="V1095">
        <v>0</v>
      </c>
      <c r="W1095">
        <v>4</v>
      </c>
      <c r="X1095">
        <v>34</v>
      </c>
      <c r="Y1095">
        <v>29.8</v>
      </c>
      <c r="Z1095">
        <v>5</v>
      </c>
      <c r="AA1095" s="6" t="s">
        <v>2235</v>
      </c>
      <c r="AB1095">
        <f>(Table1[[#This Row],[ast]]/(Table1[[#This Row],[fga]]+(0.44*Table1[[#This Row],[fta]])+Table1[[#This Row],[ast]]+Table1[[#This Row],[tov]]))*100</f>
        <v>22.773279352226723</v>
      </c>
      <c r="AC1095">
        <f>(Table1[[#This Row],[pts]]/(Table1[[#This Row],[fga]]+(0.44*Table1[[#This Row],[fta]])+Table1[[#This Row],[tov]]))</f>
        <v>1.1140235910878113</v>
      </c>
      <c r="AD10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096" spans="1:30" x14ac:dyDescent="0.25">
      <c r="A1096">
        <v>34</v>
      </c>
      <c r="B1096" s="1">
        <v>43094</v>
      </c>
      <c r="C1096" t="s">
        <v>1226</v>
      </c>
      <c r="D1096" t="s">
        <v>27</v>
      </c>
      <c r="E1096" t="s">
        <v>112</v>
      </c>
      <c r="F1096" t="s">
        <v>72</v>
      </c>
      <c r="G1096">
        <v>40</v>
      </c>
      <c r="H1096">
        <v>7</v>
      </c>
      <c r="I1096">
        <v>18</v>
      </c>
      <c r="J1096">
        <v>0.38900000000000001</v>
      </c>
      <c r="K1096">
        <v>2</v>
      </c>
      <c r="L1096">
        <v>7</v>
      </c>
      <c r="M1096">
        <v>0.28599999999999998</v>
      </c>
      <c r="N1096">
        <v>4</v>
      </c>
      <c r="O1096">
        <v>7</v>
      </c>
      <c r="P1096">
        <v>0.57099999999999995</v>
      </c>
      <c r="Q1096">
        <v>1</v>
      </c>
      <c r="R1096">
        <v>5</v>
      </c>
      <c r="S1096">
        <v>6</v>
      </c>
      <c r="T1096">
        <v>6</v>
      </c>
      <c r="U1096">
        <v>0</v>
      </c>
      <c r="V1096">
        <v>0</v>
      </c>
      <c r="W1096">
        <v>7</v>
      </c>
      <c r="X1096">
        <v>20</v>
      </c>
      <c r="Y1096">
        <v>7.6</v>
      </c>
      <c r="Z1096">
        <v>-1</v>
      </c>
      <c r="AA1096" s="6" t="s">
        <v>2234</v>
      </c>
      <c r="AB1096">
        <f>(Table1[[#This Row],[ast]]/(Table1[[#This Row],[fga]]+(0.44*Table1[[#This Row],[fta]])+Table1[[#This Row],[ast]]+Table1[[#This Row],[tov]]))*100</f>
        <v>17.605633802816904</v>
      </c>
      <c r="AC1096">
        <f>(Table1[[#This Row],[pts]]/(Table1[[#This Row],[fga]]+(0.44*Table1[[#This Row],[fta]])+Table1[[#This Row],[tov]]))</f>
        <v>0.71225071225071235</v>
      </c>
      <c r="AD10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0.27500000000000002</v>
      </c>
    </row>
    <row r="1097" spans="1:30" x14ac:dyDescent="0.25">
      <c r="A1097">
        <v>35</v>
      </c>
      <c r="B1097" s="1">
        <v>43096</v>
      </c>
      <c r="C1097" t="s">
        <v>1227</v>
      </c>
      <c r="D1097" t="s">
        <v>27</v>
      </c>
      <c r="E1097" t="s">
        <v>28</v>
      </c>
      <c r="F1097" t="s">
        <v>29</v>
      </c>
      <c r="G1097">
        <v>38</v>
      </c>
      <c r="H1097">
        <v>6</v>
      </c>
      <c r="I1097">
        <v>17</v>
      </c>
      <c r="J1097">
        <v>0.35299999999999998</v>
      </c>
      <c r="K1097">
        <v>0</v>
      </c>
      <c r="L1097">
        <v>2</v>
      </c>
      <c r="M1097">
        <v>0</v>
      </c>
      <c r="N1097">
        <v>4</v>
      </c>
      <c r="O1097">
        <v>5</v>
      </c>
      <c r="P1097">
        <v>0.8</v>
      </c>
      <c r="Q1097">
        <v>2</v>
      </c>
      <c r="R1097">
        <v>8</v>
      </c>
      <c r="S1097">
        <v>10</v>
      </c>
      <c r="T1097">
        <v>14</v>
      </c>
      <c r="U1097">
        <v>5</v>
      </c>
      <c r="V1097">
        <v>0</v>
      </c>
      <c r="W1097">
        <v>4</v>
      </c>
      <c r="X1097">
        <v>16</v>
      </c>
      <c r="Y1097">
        <v>19.899999999999999</v>
      </c>
      <c r="Z1097">
        <v>-11</v>
      </c>
      <c r="AA1097" s="6" t="s">
        <v>2234</v>
      </c>
      <c r="AB1097">
        <f>(Table1[[#This Row],[ast]]/(Table1[[#This Row],[fga]]+(0.44*Table1[[#This Row],[fta]])+Table1[[#This Row],[ast]]+Table1[[#This Row],[tov]]))*100</f>
        <v>37.634408602150536</v>
      </c>
      <c r="AC1097">
        <f>(Table1[[#This Row],[pts]]/(Table1[[#This Row],[fga]]+(0.44*Table1[[#This Row],[fta]])+Table1[[#This Row],[tov]]))</f>
        <v>0.68965517241379315</v>
      </c>
      <c r="AD10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0.76315789473684215</v>
      </c>
    </row>
    <row r="1098" spans="1:30" x14ac:dyDescent="0.25">
      <c r="A1098">
        <v>36</v>
      </c>
      <c r="B1098" s="1">
        <v>43099</v>
      </c>
      <c r="C1098" t="s">
        <v>1228</v>
      </c>
      <c r="D1098" t="s">
        <v>27</v>
      </c>
      <c r="E1098" t="s">
        <v>115</v>
      </c>
      <c r="F1098" t="s">
        <v>98</v>
      </c>
      <c r="G1098">
        <v>37</v>
      </c>
      <c r="H1098">
        <v>12</v>
      </c>
      <c r="I1098">
        <v>22</v>
      </c>
      <c r="J1098">
        <v>0.54500000000000004</v>
      </c>
      <c r="K1098">
        <v>1</v>
      </c>
      <c r="L1098">
        <v>7</v>
      </c>
      <c r="M1098">
        <v>0.14299999999999999</v>
      </c>
      <c r="N1098">
        <v>4</v>
      </c>
      <c r="O1098">
        <v>5</v>
      </c>
      <c r="P1098">
        <v>0.8</v>
      </c>
      <c r="Q1098">
        <v>1</v>
      </c>
      <c r="R1098">
        <v>7</v>
      </c>
      <c r="S1098">
        <v>8</v>
      </c>
      <c r="T1098">
        <v>6</v>
      </c>
      <c r="U1098">
        <v>2</v>
      </c>
      <c r="V1098">
        <v>1</v>
      </c>
      <c r="W1098">
        <v>6</v>
      </c>
      <c r="X1098">
        <v>29</v>
      </c>
      <c r="Y1098">
        <v>21.3</v>
      </c>
      <c r="Z1098">
        <v>-5</v>
      </c>
      <c r="AA1098" s="6" t="s">
        <v>2234</v>
      </c>
      <c r="AB1098">
        <f>(Table1[[#This Row],[ast]]/(Table1[[#This Row],[fga]]+(0.44*Table1[[#This Row],[fta]])+Table1[[#This Row],[ast]]+Table1[[#This Row],[tov]]))*100</f>
        <v>16.574585635359114</v>
      </c>
      <c r="AC1098">
        <f>(Table1[[#This Row],[pts]]/(Table1[[#This Row],[fga]]+(0.44*Table1[[#This Row],[fta]])+Table1[[#This Row],[tov]]))</f>
        <v>0.96026490066225167</v>
      </c>
      <c r="AD10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099" spans="1:30" x14ac:dyDescent="0.25">
      <c r="A1099">
        <v>37</v>
      </c>
      <c r="B1099" s="1">
        <v>43102</v>
      </c>
      <c r="C1099" t="s">
        <v>1229</v>
      </c>
      <c r="D1099" t="s">
        <v>27</v>
      </c>
      <c r="E1099" t="s">
        <v>34</v>
      </c>
      <c r="F1099" t="s">
        <v>179</v>
      </c>
      <c r="G1099">
        <v>34</v>
      </c>
      <c r="H1099">
        <v>10</v>
      </c>
      <c r="I1099">
        <v>17</v>
      </c>
      <c r="J1099">
        <v>0.58799999999999997</v>
      </c>
      <c r="K1099">
        <v>0</v>
      </c>
      <c r="L1099">
        <v>2</v>
      </c>
      <c r="M1099">
        <v>0</v>
      </c>
      <c r="N1099">
        <v>4</v>
      </c>
      <c r="O1099">
        <v>4</v>
      </c>
      <c r="P1099">
        <v>1</v>
      </c>
      <c r="Q1099">
        <v>1</v>
      </c>
      <c r="R1099">
        <v>5</v>
      </c>
      <c r="S1099">
        <v>6</v>
      </c>
      <c r="T1099">
        <v>8</v>
      </c>
      <c r="U1099">
        <v>4</v>
      </c>
      <c r="V1099">
        <v>1</v>
      </c>
      <c r="W1099">
        <v>3</v>
      </c>
      <c r="X1099">
        <v>24</v>
      </c>
      <c r="Y1099">
        <v>24.8</v>
      </c>
      <c r="Z1099">
        <v>0</v>
      </c>
      <c r="AA1099" s="6" t="s">
        <v>2235</v>
      </c>
      <c r="AB1099">
        <f>(Table1[[#This Row],[ast]]/(Table1[[#This Row],[fga]]+(0.44*Table1[[#This Row],[fta]])+Table1[[#This Row],[ast]]+Table1[[#This Row],[tov]]))*100</f>
        <v>26.881720430107524</v>
      </c>
      <c r="AC1099">
        <f>(Table1[[#This Row],[pts]]/(Table1[[#This Row],[fga]]+(0.44*Table1[[#This Row],[fta]])+Table1[[#This Row],[tov]]))</f>
        <v>1.1029411764705881</v>
      </c>
      <c r="AD10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0.97058823529411764</v>
      </c>
    </row>
    <row r="1100" spans="1:30" x14ac:dyDescent="0.25">
      <c r="A1100">
        <v>38</v>
      </c>
      <c r="B1100" s="1">
        <v>43103</v>
      </c>
      <c r="C1100" t="s">
        <v>1230</v>
      </c>
      <c r="D1100" t="s">
        <v>27</v>
      </c>
      <c r="E1100" t="s">
        <v>52</v>
      </c>
      <c r="F1100" t="s">
        <v>29</v>
      </c>
      <c r="G1100">
        <v>33</v>
      </c>
      <c r="H1100">
        <v>8</v>
      </c>
      <c r="I1100">
        <v>15</v>
      </c>
      <c r="J1100">
        <v>0.53300000000000003</v>
      </c>
      <c r="K1100">
        <v>0</v>
      </c>
      <c r="L1100">
        <v>2</v>
      </c>
      <c r="M1100">
        <v>0</v>
      </c>
      <c r="N1100">
        <v>3</v>
      </c>
      <c r="O1100">
        <v>3</v>
      </c>
      <c r="P1100">
        <v>1</v>
      </c>
      <c r="Q1100">
        <v>0</v>
      </c>
      <c r="R1100">
        <v>7</v>
      </c>
      <c r="S1100">
        <v>7</v>
      </c>
      <c r="T1100">
        <v>6</v>
      </c>
      <c r="U1100">
        <v>1</v>
      </c>
      <c r="V1100">
        <v>1</v>
      </c>
      <c r="W1100">
        <v>4</v>
      </c>
      <c r="X1100">
        <v>19</v>
      </c>
      <c r="Y1100">
        <v>15.3</v>
      </c>
      <c r="Z1100">
        <v>-6</v>
      </c>
      <c r="AA1100" s="6" t="s">
        <v>2234</v>
      </c>
      <c r="AB1100">
        <f>(Table1[[#This Row],[ast]]/(Table1[[#This Row],[fga]]+(0.44*Table1[[#This Row],[fta]])+Table1[[#This Row],[ast]]+Table1[[#This Row],[tov]]))*100</f>
        <v>22.796352583586625</v>
      </c>
      <c r="AC1100">
        <f>(Table1[[#This Row],[pts]]/(Table1[[#This Row],[fga]]+(0.44*Table1[[#This Row],[fta]])+Table1[[#This Row],[tov]]))</f>
        <v>0.93503937007874016</v>
      </c>
      <c r="AD11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0.69696969696969702</v>
      </c>
    </row>
    <row r="1101" spans="1:30" x14ac:dyDescent="0.25">
      <c r="A1101">
        <v>39</v>
      </c>
      <c r="B1101" s="1">
        <v>43106</v>
      </c>
      <c r="C1101" t="s">
        <v>1231</v>
      </c>
      <c r="D1101" t="s">
        <v>27</v>
      </c>
      <c r="E1101" t="s">
        <v>93</v>
      </c>
      <c r="F1101" t="s">
        <v>123</v>
      </c>
      <c r="G1101">
        <v>37</v>
      </c>
      <c r="H1101">
        <v>12</v>
      </c>
      <c r="I1101">
        <v>23</v>
      </c>
      <c r="J1101">
        <v>0.52200000000000002</v>
      </c>
      <c r="K1101">
        <v>4</v>
      </c>
      <c r="L1101">
        <v>7</v>
      </c>
      <c r="M1101">
        <v>0.57099999999999995</v>
      </c>
      <c r="N1101">
        <v>5</v>
      </c>
      <c r="O1101">
        <v>7</v>
      </c>
      <c r="P1101">
        <v>0.71399999999999997</v>
      </c>
      <c r="Q1101">
        <v>3</v>
      </c>
      <c r="R1101">
        <v>7</v>
      </c>
      <c r="S1101">
        <v>10</v>
      </c>
      <c r="T1101">
        <v>9</v>
      </c>
      <c r="U1101">
        <v>6</v>
      </c>
      <c r="V1101">
        <v>1</v>
      </c>
      <c r="W1101">
        <v>3</v>
      </c>
      <c r="X1101">
        <v>33</v>
      </c>
      <c r="Y1101">
        <v>34.700000000000003</v>
      </c>
      <c r="Z1101">
        <v>15</v>
      </c>
      <c r="AA1101" s="6" t="s">
        <v>2235</v>
      </c>
      <c r="AB1101">
        <f>(Table1[[#This Row],[ast]]/(Table1[[#This Row],[fga]]+(0.44*Table1[[#This Row],[fta]])+Table1[[#This Row],[ast]]+Table1[[#This Row],[tov]]))*100</f>
        <v>23.634453781512608</v>
      </c>
      <c r="AC1101">
        <f>(Table1[[#This Row],[pts]]/(Table1[[#This Row],[fga]]+(0.44*Table1[[#This Row],[fta]])+Table1[[#This Row],[tov]]))</f>
        <v>1.1348005502063274</v>
      </c>
      <c r="AD11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1.1621621621621621</v>
      </c>
    </row>
    <row r="1102" spans="1:30" x14ac:dyDescent="0.25">
      <c r="A1102">
        <v>40</v>
      </c>
      <c r="B1102" s="1">
        <v>43108</v>
      </c>
      <c r="C1102" t="s">
        <v>1232</v>
      </c>
      <c r="D1102" t="s">
        <v>27</v>
      </c>
      <c r="E1102" t="s">
        <v>62</v>
      </c>
      <c r="F1102" t="s">
        <v>194</v>
      </c>
      <c r="G1102">
        <v>27</v>
      </c>
      <c r="H1102">
        <v>4</v>
      </c>
      <c r="I1102">
        <v>8</v>
      </c>
      <c r="J1102">
        <v>0.5</v>
      </c>
      <c r="K1102">
        <v>1</v>
      </c>
      <c r="L1102">
        <v>3</v>
      </c>
      <c r="M1102">
        <v>0.33300000000000002</v>
      </c>
      <c r="N1102">
        <v>1</v>
      </c>
      <c r="O1102">
        <v>3</v>
      </c>
      <c r="P1102">
        <v>0.33300000000000002</v>
      </c>
      <c r="Q1102">
        <v>1</v>
      </c>
      <c r="R1102">
        <v>7</v>
      </c>
      <c r="S1102">
        <v>8</v>
      </c>
      <c r="T1102">
        <v>5</v>
      </c>
      <c r="U1102">
        <v>0</v>
      </c>
      <c r="V1102">
        <v>2</v>
      </c>
      <c r="W1102">
        <v>3</v>
      </c>
      <c r="X1102">
        <v>10</v>
      </c>
      <c r="Y1102">
        <v>9.1</v>
      </c>
      <c r="Z1102">
        <v>-39</v>
      </c>
      <c r="AA1102" s="6" t="s">
        <v>2234</v>
      </c>
      <c r="AB1102">
        <f>(Table1[[#This Row],[ast]]/(Table1[[#This Row],[fga]]+(0.44*Table1[[#This Row],[fta]])+Table1[[#This Row],[ast]]+Table1[[#This Row],[tov]]))*100</f>
        <v>28.868360277136258</v>
      </c>
      <c r="AC1102">
        <f>(Table1[[#This Row],[pts]]/(Table1[[#This Row],[fga]]+(0.44*Table1[[#This Row],[fta]])+Table1[[#This Row],[tov]]))</f>
        <v>0.81168831168831168</v>
      </c>
      <c r="AD11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0.59259259259259256</v>
      </c>
    </row>
    <row r="1103" spans="1:30" x14ac:dyDescent="0.25">
      <c r="A1103">
        <v>41</v>
      </c>
      <c r="B1103" s="1">
        <v>43111</v>
      </c>
      <c r="C1103" t="s">
        <v>1233</v>
      </c>
      <c r="D1103" t="s">
        <v>27</v>
      </c>
      <c r="E1103" t="s">
        <v>79</v>
      </c>
      <c r="F1103" t="s">
        <v>1080</v>
      </c>
      <c r="G1103">
        <v>32</v>
      </c>
      <c r="H1103">
        <v>9</v>
      </c>
      <c r="I1103">
        <v>16</v>
      </c>
      <c r="J1103">
        <v>0.56299999999999994</v>
      </c>
      <c r="K1103">
        <v>0</v>
      </c>
      <c r="L1103">
        <v>1</v>
      </c>
      <c r="M1103">
        <v>0</v>
      </c>
      <c r="N1103">
        <v>8</v>
      </c>
      <c r="O1103">
        <v>10</v>
      </c>
      <c r="P1103">
        <v>0.8</v>
      </c>
      <c r="Q1103">
        <v>0</v>
      </c>
      <c r="R1103">
        <v>3</v>
      </c>
      <c r="S1103">
        <v>3</v>
      </c>
      <c r="T1103">
        <v>1</v>
      </c>
      <c r="U1103">
        <v>1</v>
      </c>
      <c r="V1103">
        <v>2</v>
      </c>
      <c r="W1103">
        <v>2</v>
      </c>
      <c r="X1103">
        <v>26</v>
      </c>
      <c r="Y1103">
        <v>19.2</v>
      </c>
      <c r="Z1103">
        <v>-22</v>
      </c>
      <c r="AA1103" s="6" t="s">
        <v>2234</v>
      </c>
      <c r="AB1103">
        <f>(Table1[[#This Row],[ast]]/(Table1[[#This Row],[fga]]+(0.44*Table1[[#This Row],[fta]])+Table1[[#This Row],[ast]]+Table1[[#This Row],[tov]]))*100</f>
        <v>4.2735042735042734</v>
      </c>
      <c r="AC1103">
        <f>(Table1[[#This Row],[pts]]/(Table1[[#This Row],[fga]]+(0.44*Table1[[#This Row],[fta]])+Table1[[#This Row],[tov]]))</f>
        <v>1.1607142857142858</v>
      </c>
      <c r="AD11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0.6875</v>
      </c>
    </row>
    <row r="1104" spans="1:30" x14ac:dyDescent="0.25">
      <c r="A1104">
        <v>42</v>
      </c>
      <c r="B1104" s="1">
        <v>43112</v>
      </c>
      <c r="C1104" t="s">
        <v>1234</v>
      </c>
      <c r="D1104" t="s">
        <v>27</v>
      </c>
      <c r="E1104" t="s">
        <v>40</v>
      </c>
      <c r="F1104" t="s">
        <v>202</v>
      </c>
      <c r="G1104">
        <v>40</v>
      </c>
      <c r="H1104">
        <v>11</v>
      </c>
      <c r="I1104">
        <v>25</v>
      </c>
      <c r="J1104">
        <v>0.44</v>
      </c>
      <c r="K1104">
        <v>2</v>
      </c>
      <c r="L1104">
        <v>9</v>
      </c>
      <c r="M1104">
        <v>0.222</v>
      </c>
      <c r="N1104">
        <v>3</v>
      </c>
      <c r="O1104">
        <v>4</v>
      </c>
      <c r="P1104">
        <v>0.75</v>
      </c>
      <c r="Q1104">
        <v>2</v>
      </c>
      <c r="R1104">
        <v>6</v>
      </c>
      <c r="S1104">
        <v>8</v>
      </c>
      <c r="T1104">
        <v>11</v>
      </c>
      <c r="U1104">
        <v>3</v>
      </c>
      <c r="V1104">
        <v>1</v>
      </c>
      <c r="W1104">
        <v>5</v>
      </c>
      <c r="X1104">
        <v>27</v>
      </c>
      <c r="Y1104">
        <v>22.3</v>
      </c>
      <c r="Z1104">
        <v>-6</v>
      </c>
      <c r="AA1104" s="6" t="s">
        <v>2234</v>
      </c>
      <c r="AB1104">
        <f>(Table1[[#This Row],[ast]]/(Table1[[#This Row],[fga]]+(0.44*Table1[[#This Row],[fta]])+Table1[[#This Row],[ast]]+Table1[[#This Row],[tov]]))*100</f>
        <v>25.724976613657617</v>
      </c>
      <c r="AC1104">
        <f>(Table1[[#This Row],[pts]]/(Table1[[#This Row],[fga]]+(0.44*Table1[[#This Row],[fta]])+Table1[[#This Row],[tov]]))</f>
        <v>0.85012594458438284</v>
      </c>
      <c r="AD11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05" spans="1:30" x14ac:dyDescent="0.25">
      <c r="A1105">
        <v>43</v>
      </c>
      <c r="B1105" s="1">
        <v>43115</v>
      </c>
      <c r="C1105" t="s">
        <v>1235</v>
      </c>
      <c r="D1105" t="s">
        <v>27</v>
      </c>
      <c r="E1105" t="s">
        <v>112</v>
      </c>
      <c r="F1105" t="s">
        <v>67</v>
      </c>
      <c r="G1105">
        <v>36</v>
      </c>
      <c r="H1105">
        <v>12</v>
      </c>
      <c r="I1105">
        <v>18</v>
      </c>
      <c r="J1105">
        <v>0.66700000000000004</v>
      </c>
      <c r="K1105">
        <v>0</v>
      </c>
      <c r="L1105">
        <v>2</v>
      </c>
      <c r="M1105">
        <v>0</v>
      </c>
      <c r="N1105">
        <v>8</v>
      </c>
      <c r="O1105">
        <v>13</v>
      </c>
      <c r="P1105">
        <v>0.61499999999999999</v>
      </c>
      <c r="Q1105">
        <v>2</v>
      </c>
      <c r="R1105">
        <v>6</v>
      </c>
      <c r="S1105">
        <v>8</v>
      </c>
      <c r="T1105">
        <v>6</v>
      </c>
      <c r="U1105">
        <v>3</v>
      </c>
      <c r="V1105">
        <v>4</v>
      </c>
      <c r="W1105">
        <v>8</v>
      </c>
      <c r="X1105">
        <v>32</v>
      </c>
      <c r="Y1105">
        <v>26.2</v>
      </c>
      <c r="Z1105">
        <v>-14</v>
      </c>
      <c r="AA1105" s="6" t="s">
        <v>2234</v>
      </c>
      <c r="AB1105">
        <f>(Table1[[#This Row],[ast]]/(Table1[[#This Row],[fga]]+(0.44*Table1[[#This Row],[fta]])+Table1[[#This Row],[ast]]+Table1[[#This Row],[tov]]))*100</f>
        <v>15.906680805938494</v>
      </c>
      <c r="AC1105">
        <f>(Table1[[#This Row],[pts]]/(Table1[[#This Row],[fga]]+(0.44*Table1[[#This Row],[fta]])+Table1[[#This Row],[tov]]))</f>
        <v>1.0088272383354351</v>
      </c>
      <c r="AD11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0.94444444444444442</v>
      </c>
    </row>
    <row r="1106" spans="1:30" x14ac:dyDescent="0.25">
      <c r="A1106">
        <v>44</v>
      </c>
      <c r="B1106" s="1">
        <v>43118</v>
      </c>
      <c r="C1106" t="s">
        <v>1236</v>
      </c>
      <c r="D1106" t="s">
        <v>27</v>
      </c>
      <c r="E1106" t="s">
        <v>93</v>
      </c>
      <c r="F1106" t="s">
        <v>118</v>
      </c>
      <c r="G1106">
        <v>35</v>
      </c>
      <c r="H1106">
        <v>7</v>
      </c>
      <c r="I1106">
        <v>16</v>
      </c>
      <c r="J1106">
        <v>0.438</v>
      </c>
      <c r="K1106">
        <v>0</v>
      </c>
      <c r="L1106">
        <v>4</v>
      </c>
      <c r="M1106">
        <v>0</v>
      </c>
      <c r="N1106">
        <v>2</v>
      </c>
      <c r="O1106">
        <v>8</v>
      </c>
      <c r="P1106">
        <v>0.25</v>
      </c>
      <c r="Q1106">
        <v>1</v>
      </c>
      <c r="R1106">
        <v>4</v>
      </c>
      <c r="S1106">
        <v>5</v>
      </c>
      <c r="T1106">
        <v>6</v>
      </c>
      <c r="U1106">
        <v>1</v>
      </c>
      <c r="V1106">
        <v>0</v>
      </c>
      <c r="W1106">
        <v>6</v>
      </c>
      <c r="X1106">
        <v>16</v>
      </c>
      <c r="Y1106">
        <v>5.9</v>
      </c>
      <c r="Z1106">
        <v>-4</v>
      </c>
      <c r="AA1106" s="6" t="s">
        <v>2235</v>
      </c>
      <c r="AB1106">
        <f>(Table1[[#This Row],[ast]]/(Table1[[#This Row],[fga]]+(0.44*Table1[[#This Row],[fta]])+Table1[[#This Row],[ast]]+Table1[[#This Row],[tov]]))*100</f>
        <v>19.035532994923859</v>
      </c>
      <c r="AC1106">
        <f>(Table1[[#This Row],[pts]]/(Table1[[#This Row],[fga]]+(0.44*Table1[[#This Row],[fta]])+Table1[[#This Row],[tov]]))</f>
        <v>0.62695924764890287</v>
      </c>
      <c r="AD11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0.2</v>
      </c>
    </row>
    <row r="1107" spans="1:30" x14ac:dyDescent="0.25">
      <c r="A1107">
        <v>45</v>
      </c>
      <c r="B1107" s="1">
        <v>43120</v>
      </c>
      <c r="C1107" t="s">
        <v>1237</v>
      </c>
      <c r="D1107" t="s">
        <v>27</v>
      </c>
      <c r="E1107" t="s">
        <v>526</v>
      </c>
      <c r="F1107" t="s">
        <v>231</v>
      </c>
      <c r="G1107">
        <v>38</v>
      </c>
      <c r="H1107">
        <v>8</v>
      </c>
      <c r="I1107">
        <v>17</v>
      </c>
      <c r="J1107">
        <v>0.47099999999999997</v>
      </c>
      <c r="K1107">
        <v>0</v>
      </c>
      <c r="L1107">
        <v>4</v>
      </c>
      <c r="M1107">
        <v>0</v>
      </c>
      <c r="N1107">
        <v>2</v>
      </c>
      <c r="O1107">
        <v>4</v>
      </c>
      <c r="P1107">
        <v>0.5</v>
      </c>
      <c r="Q1107">
        <v>0</v>
      </c>
      <c r="R1107">
        <v>3</v>
      </c>
      <c r="S1107">
        <v>3</v>
      </c>
      <c r="T1107">
        <v>7</v>
      </c>
      <c r="U1107">
        <v>0</v>
      </c>
      <c r="V1107">
        <v>1</v>
      </c>
      <c r="W1107">
        <v>2</v>
      </c>
      <c r="X1107">
        <v>18</v>
      </c>
      <c r="Y1107">
        <v>12.2</v>
      </c>
      <c r="Z1107">
        <v>-33</v>
      </c>
      <c r="AA1107" s="6" t="s">
        <v>2234</v>
      </c>
      <c r="AB1107">
        <f>(Table1[[#This Row],[ast]]/(Table1[[#This Row],[fga]]+(0.44*Table1[[#This Row],[fta]])+Table1[[#This Row],[ast]]+Table1[[#This Row],[tov]]))*100</f>
        <v>25.216138328530256</v>
      </c>
      <c r="AC1107">
        <f>(Table1[[#This Row],[pts]]/(Table1[[#This Row],[fga]]+(0.44*Table1[[#This Row],[fta]])+Table1[[#This Row],[tov]]))</f>
        <v>0.86705202312138718</v>
      </c>
      <c r="AD11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0.42105263157894735</v>
      </c>
    </row>
    <row r="1108" spans="1:30" x14ac:dyDescent="0.25">
      <c r="A1108">
        <v>46</v>
      </c>
      <c r="B1108" s="1">
        <v>43123</v>
      </c>
      <c r="C1108" t="s">
        <v>1238</v>
      </c>
      <c r="D1108" t="s">
        <v>27</v>
      </c>
      <c r="E1108" t="s">
        <v>136</v>
      </c>
      <c r="F1108" t="s">
        <v>74</v>
      </c>
      <c r="G1108">
        <v>38</v>
      </c>
      <c r="H1108">
        <v>10</v>
      </c>
      <c r="I1108">
        <v>23</v>
      </c>
      <c r="J1108">
        <v>0.435</v>
      </c>
      <c r="K1108">
        <v>2</v>
      </c>
      <c r="L1108">
        <v>6</v>
      </c>
      <c r="M1108">
        <v>0.33300000000000002</v>
      </c>
      <c r="N1108">
        <v>6</v>
      </c>
      <c r="O1108">
        <v>10</v>
      </c>
      <c r="P1108">
        <v>0.6</v>
      </c>
      <c r="Q1108">
        <v>2</v>
      </c>
      <c r="R1108">
        <v>7</v>
      </c>
      <c r="S1108">
        <v>9</v>
      </c>
      <c r="T1108">
        <v>7</v>
      </c>
      <c r="U1108">
        <v>0</v>
      </c>
      <c r="V1108">
        <v>1</v>
      </c>
      <c r="W1108">
        <v>5</v>
      </c>
      <c r="X1108">
        <v>28</v>
      </c>
      <c r="Y1108">
        <v>18.399999999999999</v>
      </c>
      <c r="Z1108">
        <v>-10</v>
      </c>
      <c r="AA1108" s="6" t="s">
        <v>2234</v>
      </c>
      <c r="AB1108">
        <f>(Table1[[#This Row],[ast]]/(Table1[[#This Row],[fga]]+(0.44*Table1[[#This Row],[fta]])+Table1[[#This Row],[ast]]+Table1[[#This Row],[tov]]))*100</f>
        <v>17.766497461928935</v>
      </c>
      <c r="AC1108">
        <f>(Table1[[#This Row],[pts]]/(Table1[[#This Row],[fga]]+(0.44*Table1[[#This Row],[fta]])+Table1[[#This Row],[tov]]))</f>
        <v>0.86419753086419759</v>
      </c>
      <c r="AD11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1109" spans="1:30" x14ac:dyDescent="0.25">
      <c r="A1109">
        <v>47</v>
      </c>
      <c r="B1109" s="1">
        <v>43126</v>
      </c>
      <c r="C1109" t="s">
        <v>1239</v>
      </c>
      <c r="D1109" t="s">
        <v>27</v>
      </c>
      <c r="E1109" t="s">
        <v>40</v>
      </c>
      <c r="F1109" t="s">
        <v>87</v>
      </c>
      <c r="G1109">
        <v>40</v>
      </c>
      <c r="H1109">
        <v>11</v>
      </c>
      <c r="I1109">
        <v>17</v>
      </c>
      <c r="J1109">
        <v>0.64700000000000002</v>
      </c>
      <c r="K1109">
        <v>0</v>
      </c>
      <c r="L1109">
        <v>2</v>
      </c>
      <c r="M1109">
        <v>0</v>
      </c>
      <c r="N1109">
        <v>4</v>
      </c>
      <c r="O1109">
        <v>5</v>
      </c>
      <c r="P1109">
        <v>0.8</v>
      </c>
      <c r="Q1109">
        <v>0</v>
      </c>
      <c r="R1109">
        <v>10</v>
      </c>
      <c r="S1109">
        <v>10</v>
      </c>
      <c r="T1109">
        <v>11</v>
      </c>
      <c r="U1109">
        <v>4</v>
      </c>
      <c r="V1109">
        <v>1</v>
      </c>
      <c r="W1109">
        <v>11</v>
      </c>
      <c r="X1109">
        <v>26</v>
      </c>
      <c r="Y1109">
        <v>22.5</v>
      </c>
      <c r="Z1109">
        <v>12</v>
      </c>
      <c r="AA1109" s="6" t="s">
        <v>2235</v>
      </c>
      <c r="AB1109">
        <f>(Table1[[#This Row],[ast]]/(Table1[[#This Row],[fga]]+(0.44*Table1[[#This Row],[fta]])+Table1[[#This Row],[ast]]+Table1[[#This Row],[tov]]))*100</f>
        <v>26.699029126213592</v>
      </c>
      <c r="AC1109">
        <f>(Table1[[#This Row],[pts]]/(Table1[[#This Row],[fga]]+(0.44*Table1[[#This Row],[fta]])+Table1[[#This Row],[tov]]))</f>
        <v>0.86092715231788086</v>
      </c>
      <c r="AD11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</v>
      </c>
    </row>
    <row r="1110" spans="1:30" x14ac:dyDescent="0.25">
      <c r="A1110">
        <v>48</v>
      </c>
      <c r="B1110" s="1">
        <v>43128</v>
      </c>
      <c r="C1110" t="s">
        <v>1240</v>
      </c>
      <c r="D1110" t="s">
        <v>27</v>
      </c>
      <c r="E1110" t="s">
        <v>69</v>
      </c>
      <c r="F1110" t="s">
        <v>179</v>
      </c>
      <c r="G1110">
        <v>38</v>
      </c>
      <c r="H1110">
        <v>8</v>
      </c>
      <c r="I1110">
        <v>15</v>
      </c>
      <c r="J1110">
        <v>0.53300000000000003</v>
      </c>
      <c r="K1110">
        <v>1</v>
      </c>
      <c r="L1110">
        <v>4</v>
      </c>
      <c r="M1110">
        <v>0.25</v>
      </c>
      <c r="N1110">
        <v>8</v>
      </c>
      <c r="O1110">
        <v>9</v>
      </c>
      <c r="P1110">
        <v>0.88900000000000001</v>
      </c>
      <c r="Q1110">
        <v>1</v>
      </c>
      <c r="R1110">
        <v>7</v>
      </c>
      <c r="S1110">
        <v>8</v>
      </c>
      <c r="T1110">
        <v>14</v>
      </c>
      <c r="U1110">
        <v>1</v>
      </c>
      <c r="V1110">
        <v>0</v>
      </c>
      <c r="W1110">
        <v>3</v>
      </c>
      <c r="X1110">
        <v>25</v>
      </c>
      <c r="Y1110">
        <v>27.9</v>
      </c>
      <c r="Z1110">
        <v>18</v>
      </c>
      <c r="AA1110" s="6" t="s">
        <v>2235</v>
      </c>
      <c r="AB1110">
        <f>(Table1[[#This Row],[ast]]/(Table1[[#This Row],[fga]]+(0.44*Table1[[#This Row],[fta]])+Table1[[#This Row],[ast]]+Table1[[#This Row],[tov]]))*100</f>
        <v>38.932146829810897</v>
      </c>
      <c r="AC1110">
        <f>(Table1[[#This Row],[pts]]/(Table1[[#This Row],[fga]]+(0.44*Table1[[#This Row],[fta]])+Table1[[#This Row],[tov]]))</f>
        <v>1.1384335154826957</v>
      </c>
      <c r="AD11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0.97368421052631582</v>
      </c>
    </row>
    <row r="1111" spans="1:30" x14ac:dyDescent="0.25">
      <c r="A1111">
        <v>49</v>
      </c>
      <c r="B1111" s="1">
        <v>43130</v>
      </c>
      <c r="C1111" t="s">
        <v>1241</v>
      </c>
      <c r="D1111" t="s">
        <v>27</v>
      </c>
      <c r="E1111" t="s">
        <v>69</v>
      </c>
      <c r="F1111" t="s">
        <v>60</v>
      </c>
      <c r="G1111">
        <v>38</v>
      </c>
      <c r="H1111">
        <v>9</v>
      </c>
      <c r="I1111">
        <v>20</v>
      </c>
      <c r="J1111">
        <v>0.45</v>
      </c>
      <c r="K1111">
        <v>2</v>
      </c>
      <c r="L1111">
        <v>7</v>
      </c>
      <c r="M1111">
        <v>0.28599999999999998</v>
      </c>
      <c r="N1111">
        <v>1</v>
      </c>
      <c r="O1111">
        <v>2</v>
      </c>
      <c r="P1111">
        <v>0.5</v>
      </c>
      <c r="Q1111">
        <v>0</v>
      </c>
      <c r="R1111">
        <v>6</v>
      </c>
      <c r="S1111">
        <v>6</v>
      </c>
      <c r="T1111">
        <v>7</v>
      </c>
      <c r="U1111">
        <v>0</v>
      </c>
      <c r="V1111">
        <v>1</v>
      </c>
      <c r="W1111">
        <v>4</v>
      </c>
      <c r="X1111">
        <v>21</v>
      </c>
      <c r="Y1111">
        <v>12.8</v>
      </c>
      <c r="Z1111">
        <v>-13</v>
      </c>
      <c r="AA1111" s="6" t="s">
        <v>2234</v>
      </c>
      <c r="AB1111">
        <f>(Table1[[#This Row],[ast]]/(Table1[[#This Row],[fga]]+(0.44*Table1[[#This Row],[fta]])+Table1[[#This Row],[ast]]+Table1[[#This Row],[tov]]))*100</f>
        <v>21.957340025094105</v>
      </c>
      <c r="AC1111">
        <f>(Table1[[#This Row],[pts]]/(Table1[[#This Row],[fga]]+(0.44*Table1[[#This Row],[fta]])+Table1[[#This Row],[tov]]))</f>
        <v>0.84405144694533762</v>
      </c>
      <c r="AD11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1112" spans="1:30" x14ac:dyDescent="0.25">
      <c r="A1112">
        <v>50</v>
      </c>
      <c r="B1112" s="1">
        <v>43131</v>
      </c>
      <c r="C1112" t="s">
        <v>1242</v>
      </c>
      <c r="D1112" t="s">
        <v>27</v>
      </c>
      <c r="E1112" t="s">
        <v>49</v>
      </c>
      <c r="F1112" t="s">
        <v>137</v>
      </c>
      <c r="G1112">
        <v>38</v>
      </c>
      <c r="H1112">
        <v>8</v>
      </c>
      <c r="I1112">
        <v>21</v>
      </c>
      <c r="J1112">
        <v>0.38100000000000001</v>
      </c>
      <c r="K1112">
        <v>1</v>
      </c>
      <c r="L1112">
        <v>6</v>
      </c>
      <c r="M1112">
        <v>0.16700000000000001</v>
      </c>
      <c r="N1112">
        <v>7</v>
      </c>
      <c r="O1112">
        <v>11</v>
      </c>
      <c r="P1112">
        <v>0.63600000000000001</v>
      </c>
      <c r="Q1112">
        <v>2</v>
      </c>
      <c r="R1112">
        <v>9</v>
      </c>
      <c r="S1112">
        <v>11</v>
      </c>
      <c r="T1112">
        <v>5</v>
      </c>
      <c r="U1112">
        <v>1</v>
      </c>
      <c r="V1112">
        <v>0</v>
      </c>
      <c r="W1112">
        <v>7</v>
      </c>
      <c r="X1112">
        <v>24</v>
      </c>
      <c r="Y1112">
        <v>12.1</v>
      </c>
      <c r="Z1112">
        <v>3</v>
      </c>
      <c r="AA1112" s="6" t="s">
        <v>2235</v>
      </c>
      <c r="AB1112">
        <f>(Table1[[#This Row],[ast]]/(Table1[[#This Row],[fga]]+(0.44*Table1[[#This Row],[fta]])+Table1[[#This Row],[ast]]+Table1[[#This Row],[tov]]))*100</f>
        <v>13.21353065539112</v>
      </c>
      <c r="AC1112">
        <f>(Table1[[#This Row],[pts]]/(Table1[[#This Row],[fga]]+(0.44*Table1[[#This Row],[fta]])+Table1[[#This Row],[tov]]))</f>
        <v>0.73081607795371495</v>
      </c>
      <c r="AD11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0.44736842105263158</v>
      </c>
    </row>
    <row r="1113" spans="1:30" x14ac:dyDescent="0.25">
      <c r="A1113">
        <v>51</v>
      </c>
      <c r="B1113" s="1">
        <v>43134</v>
      </c>
      <c r="C1113" t="s">
        <v>1243</v>
      </c>
      <c r="D1113" t="s">
        <v>27</v>
      </c>
      <c r="E1113" t="s">
        <v>85</v>
      </c>
      <c r="F1113" t="s">
        <v>1244</v>
      </c>
      <c r="G1113">
        <v>31</v>
      </c>
      <c r="H1113">
        <v>3</v>
      </c>
      <c r="I1113">
        <v>10</v>
      </c>
      <c r="J1113">
        <v>0.3</v>
      </c>
      <c r="K1113">
        <v>1</v>
      </c>
      <c r="L1113">
        <v>2</v>
      </c>
      <c r="M1113">
        <v>0.5</v>
      </c>
      <c r="N1113">
        <v>4</v>
      </c>
      <c r="O1113">
        <v>4</v>
      </c>
      <c r="P1113">
        <v>1</v>
      </c>
      <c r="Q1113">
        <v>1</v>
      </c>
      <c r="R1113">
        <v>8</v>
      </c>
      <c r="S1113">
        <v>9</v>
      </c>
      <c r="T1113">
        <v>9</v>
      </c>
      <c r="U1113">
        <v>2</v>
      </c>
      <c r="V1113">
        <v>1</v>
      </c>
      <c r="W1113">
        <v>2</v>
      </c>
      <c r="X1113">
        <v>11</v>
      </c>
      <c r="Y1113">
        <v>15.3</v>
      </c>
      <c r="Z1113">
        <v>-17</v>
      </c>
      <c r="AA1113" s="6" t="s">
        <v>2234</v>
      </c>
      <c r="AB1113">
        <f>(Table1[[#This Row],[ast]]/(Table1[[#This Row],[fga]]+(0.44*Table1[[#This Row],[fta]])+Table1[[#This Row],[ast]]+Table1[[#This Row],[tov]]))*100</f>
        <v>39.543057996485068</v>
      </c>
      <c r="AC1113">
        <f>(Table1[[#This Row],[pts]]/(Table1[[#This Row],[fga]]+(0.44*Table1[[#This Row],[fta]])+Table1[[#This Row],[tov]]))</f>
        <v>0.79941860465116277</v>
      </c>
      <c r="AD11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14" spans="1:30" x14ac:dyDescent="0.25">
      <c r="A1114">
        <v>52</v>
      </c>
      <c r="B1114" s="1">
        <v>43137</v>
      </c>
      <c r="C1114" t="s">
        <v>1245</v>
      </c>
      <c r="D1114" t="s">
        <v>27</v>
      </c>
      <c r="E1114" t="s">
        <v>93</v>
      </c>
      <c r="F1114" t="s">
        <v>128</v>
      </c>
      <c r="G1114">
        <v>33</v>
      </c>
      <c r="H1114">
        <v>10</v>
      </c>
      <c r="I1114">
        <v>17</v>
      </c>
      <c r="J1114">
        <v>0.58799999999999997</v>
      </c>
      <c r="K1114">
        <v>2</v>
      </c>
      <c r="L1114">
        <v>4</v>
      </c>
      <c r="M1114">
        <v>0.5</v>
      </c>
      <c r="N1114">
        <v>3</v>
      </c>
      <c r="O1114">
        <v>4</v>
      </c>
      <c r="P1114">
        <v>0.75</v>
      </c>
      <c r="Q1114">
        <v>1</v>
      </c>
      <c r="R1114">
        <v>9</v>
      </c>
      <c r="S1114">
        <v>10</v>
      </c>
      <c r="T1114">
        <v>5</v>
      </c>
      <c r="U1114">
        <v>1</v>
      </c>
      <c r="V1114">
        <v>0</v>
      </c>
      <c r="W1114">
        <v>6</v>
      </c>
      <c r="X1114">
        <v>25</v>
      </c>
      <c r="Y1114">
        <v>17</v>
      </c>
      <c r="Z1114">
        <v>-14</v>
      </c>
      <c r="AA1114" s="6" t="s">
        <v>2234</v>
      </c>
      <c r="AB1114">
        <f>(Table1[[#This Row],[ast]]/(Table1[[#This Row],[fga]]+(0.44*Table1[[#This Row],[fta]])+Table1[[#This Row],[ast]]+Table1[[#This Row],[tov]]))*100</f>
        <v>16.801075268817204</v>
      </c>
      <c r="AC1114">
        <f>(Table1[[#This Row],[pts]]/(Table1[[#This Row],[fga]]+(0.44*Table1[[#This Row],[fta]])+Table1[[#This Row],[tov]]))</f>
        <v>1.0096930533117932</v>
      </c>
      <c r="AD11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1115" spans="1:30" x14ac:dyDescent="0.25">
      <c r="A1115">
        <v>53</v>
      </c>
      <c r="B1115" s="1">
        <v>43138</v>
      </c>
      <c r="C1115" t="s">
        <v>1246</v>
      </c>
      <c r="D1115" t="s">
        <v>27</v>
      </c>
      <c r="E1115" t="s">
        <v>62</v>
      </c>
      <c r="F1115" t="s">
        <v>137</v>
      </c>
      <c r="G1115">
        <v>48</v>
      </c>
      <c r="H1115">
        <v>16</v>
      </c>
      <c r="I1115">
        <v>22</v>
      </c>
      <c r="J1115">
        <v>0.72699999999999998</v>
      </c>
      <c r="K1115">
        <v>5</v>
      </c>
      <c r="L1115">
        <v>7</v>
      </c>
      <c r="M1115">
        <v>0.71399999999999997</v>
      </c>
      <c r="N1115">
        <v>0</v>
      </c>
      <c r="O1115">
        <v>2</v>
      </c>
      <c r="P1115">
        <v>0</v>
      </c>
      <c r="Q1115">
        <v>1</v>
      </c>
      <c r="R1115">
        <v>9</v>
      </c>
      <c r="S1115">
        <v>10</v>
      </c>
      <c r="T1115">
        <v>15</v>
      </c>
      <c r="U1115">
        <v>1</v>
      </c>
      <c r="V1115">
        <v>1</v>
      </c>
      <c r="W1115">
        <v>5</v>
      </c>
      <c r="X1115">
        <v>37</v>
      </c>
      <c r="Y1115">
        <v>36.6</v>
      </c>
      <c r="Z1115">
        <v>-1</v>
      </c>
      <c r="AA1115" s="6" t="s">
        <v>2235</v>
      </c>
      <c r="AB1115">
        <f>(Table1[[#This Row],[ast]]/(Table1[[#This Row],[fga]]+(0.44*Table1[[#This Row],[fta]])+Table1[[#This Row],[ast]]+Table1[[#This Row],[tov]]))*100</f>
        <v>34.981343283582092</v>
      </c>
      <c r="AC1115">
        <f>(Table1[[#This Row],[pts]]/(Table1[[#This Row],[fga]]+(0.44*Table1[[#This Row],[fta]])+Table1[[#This Row],[tov]]))</f>
        <v>1.327116212338594</v>
      </c>
      <c r="AD11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1.0625</v>
      </c>
    </row>
    <row r="1116" spans="1:30" x14ac:dyDescent="0.25">
      <c r="A1116">
        <v>54</v>
      </c>
      <c r="B1116" s="1">
        <v>43140</v>
      </c>
      <c r="C1116" t="s">
        <v>1247</v>
      </c>
      <c r="D1116" t="s">
        <v>27</v>
      </c>
      <c r="E1116" t="s">
        <v>64</v>
      </c>
      <c r="F1116" t="s">
        <v>181</v>
      </c>
      <c r="G1116">
        <v>41</v>
      </c>
      <c r="H1116">
        <v>8</v>
      </c>
      <c r="I1116">
        <v>20</v>
      </c>
      <c r="J1116">
        <v>0.4</v>
      </c>
      <c r="K1116">
        <v>0</v>
      </c>
      <c r="L1116">
        <v>3</v>
      </c>
      <c r="M1116">
        <v>0</v>
      </c>
      <c r="N1116">
        <v>6</v>
      </c>
      <c r="O1116">
        <v>7</v>
      </c>
      <c r="P1116">
        <v>0.85699999999999998</v>
      </c>
      <c r="Q1116">
        <v>2</v>
      </c>
      <c r="R1116">
        <v>10</v>
      </c>
      <c r="S1116">
        <v>12</v>
      </c>
      <c r="T1116">
        <v>19</v>
      </c>
      <c r="U1116">
        <v>0</v>
      </c>
      <c r="V1116">
        <v>0</v>
      </c>
      <c r="W1116">
        <v>3</v>
      </c>
      <c r="X1116">
        <v>22</v>
      </c>
      <c r="Y1116">
        <v>24.7</v>
      </c>
      <c r="Z1116">
        <v>12</v>
      </c>
      <c r="AA1116" s="6" t="s">
        <v>2235</v>
      </c>
      <c r="AB1116">
        <f>(Table1[[#This Row],[ast]]/(Table1[[#This Row],[fga]]+(0.44*Table1[[#This Row],[fta]])+Table1[[#This Row],[ast]]+Table1[[#This Row],[tov]]))*100</f>
        <v>42.147293700088731</v>
      </c>
      <c r="AC1116">
        <f>(Table1[[#This Row],[pts]]/(Table1[[#This Row],[fga]]+(0.44*Table1[[#This Row],[fta]])+Table1[[#This Row],[tov]]))</f>
        <v>0.84355828220858897</v>
      </c>
      <c r="AD11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0.90243902439024393</v>
      </c>
    </row>
    <row r="1117" spans="1:30" x14ac:dyDescent="0.25">
      <c r="A1117">
        <v>55</v>
      </c>
      <c r="B1117" s="1">
        <v>43142</v>
      </c>
      <c r="C1117" t="s">
        <v>1248</v>
      </c>
      <c r="D1117" t="s">
        <v>27</v>
      </c>
      <c r="E1117" t="s">
        <v>52</v>
      </c>
      <c r="F1117" t="s">
        <v>186</v>
      </c>
      <c r="G1117">
        <v>28</v>
      </c>
      <c r="H1117">
        <v>9</v>
      </c>
      <c r="I1117">
        <v>20</v>
      </c>
      <c r="J1117">
        <v>0.45</v>
      </c>
      <c r="K1117">
        <v>2</v>
      </c>
      <c r="L1117">
        <v>5</v>
      </c>
      <c r="M1117">
        <v>0.4</v>
      </c>
      <c r="N1117">
        <v>4</v>
      </c>
      <c r="O1117">
        <v>7</v>
      </c>
      <c r="P1117">
        <v>0.57099999999999995</v>
      </c>
      <c r="Q1117">
        <v>0</v>
      </c>
      <c r="R1117">
        <v>8</v>
      </c>
      <c r="S1117">
        <v>8</v>
      </c>
      <c r="T1117">
        <v>10</v>
      </c>
      <c r="U1117">
        <v>1</v>
      </c>
      <c r="V1117">
        <v>1</v>
      </c>
      <c r="W1117">
        <v>2</v>
      </c>
      <c r="X1117">
        <v>24</v>
      </c>
      <c r="Y1117">
        <v>21.1</v>
      </c>
      <c r="Z1117">
        <v>23</v>
      </c>
      <c r="AA1117" s="6" t="s">
        <v>2235</v>
      </c>
      <c r="AB1117">
        <f>(Table1[[#This Row],[ast]]/(Table1[[#This Row],[fga]]+(0.44*Table1[[#This Row],[fta]])+Table1[[#This Row],[ast]]+Table1[[#This Row],[tov]]))*100</f>
        <v>28.506271379703534</v>
      </c>
      <c r="AC1117">
        <f>(Table1[[#This Row],[pts]]/(Table1[[#This Row],[fga]]+(0.44*Table1[[#This Row],[fta]])+Table1[[#This Row],[tov]]))</f>
        <v>0.95693779904306231</v>
      </c>
      <c r="AD11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18" spans="1:30" x14ac:dyDescent="0.25">
      <c r="A1118">
        <v>56</v>
      </c>
      <c r="B1118" s="1">
        <v>43144</v>
      </c>
      <c r="C1118" t="s">
        <v>1249</v>
      </c>
      <c r="D1118" t="s">
        <v>27</v>
      </c>
      <c r="E1118" t="s">
        <v>526</v>
      </c>
      <c r="F1118" t="s">
        <v>58</v>
      </c>
      <c r="G1118">
        <v>40</v>
      </c>
      <c r="H1118">
        <v>14</v>
      </c>
      <c r="I1118">
        <v>23</v>
      </c>
      <c r="J1118">
        <v>0.60899999999999999</v>
      </c>
      <c r="K1118">
        <v>3</v>
      </c>
      <c r="L1118">
        <v>7</v>
      </c>
      <c r="M1118">
        <v>0.42899999999999999</v>
      </c>
      <c r="N1118">
        <v>6</v>
      </c>
      <c r="O1118">
        <v>10</v>
      </c>
      <c r="P1118">
        <v>0.6</v>
      </c>
      <c r="Q1118">
        <v>0</v>
      </c>
      <c r="R1118">
        <v>8</v>
      </c>
      <c r="S1118">
        <v>8</v>
      </c>
      <c r="T1118">
        <v>8</v>
      </c>
      <c r="U1118">
        <v>0</v>
      </c>
      <c r="V1118">
        <v>1</v>
      </c>
      <c r="W1118">
        <v>5</v>
      </c>
      <c r="X1118">
        <v>37</v>
      </c>
      <c r="Y1118">
        <v>28.2</v>
      </c>
      <c r="Z1118">
        <v>-1</v>
      </c>
      <c r="AA1118" s="6" t="s">
        <v>2235</v>
      </c>
      <c r="AB1118">
        <f>(Table1[[#This Row],[ast]]/(Table1[[#This Row],[fga]]+(0.44*Table1[[#This Row],[fta]])+Table1[[#This Row],[ast]]+Table1[[#This Row],[tov]]))*100</f>
        <v>19.801980198019802</v>
      </c>
      <c r="AC1118">
        <f>(Table1[[#This Row],[pts]]/(Table1[[#This Row],[fga]]+(0.44*Table1[[#This Row],[fta]])+Table1[[#This Row],[tov]]))</f>
        <v>1.1419753086419753</v>
      </c>
      <c r="AD11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</v>
      </c>
    </row>
    <row r="1119" spans="1:30" x14ac:dyDescent="0.25">
      <c r="A1119">
        <v>57</v>
      </c>
      <c r="B1119" s="1">
        <v>43153</v>
      </c>
      <c r="C1119" t="s">
        <v>1250</v>
      </c>
      <c r="D1119" t="s">
        <v>27</v>
      </c>
      <c r="E1119" t="s">
        <v>43</v>
      </c>
      <c r="F1119" t="s">
        <v>72</v>
      </c>
      <c r="G1119">
        <v>37</v>
      </c>
      <c r="H1119">
        <v>13</v>
      </c>
      <c r="I1119">
        <v>18</v>
      </c>
      <c r="J1119">
        <v>0.72199999999999998</v>
      </c>
      <c r="K1119">
        <v>1</v>
      </c>
      <c r="L1119">
        <v>4</v>
      </c>
      <c r="M1119">
        <v>0.25</v>
      </c>
      <c r="N1119">
        <v>5</v>
      </c>
      <c r="O1119">
        <v>9</v>
      </c>
      <c r="P1119">
        <v>0.55600000000000005</v>
      </c>
      <c r="Q1119">
        <v>1</v>
      </c>
      <c r="R1119">
        <v>8</v>
      </c>
      <c r="S1119">
        <v>9</v>
      </c>
      <c r="T1119">
        <v>8</v>
      </c>
      <c r="U1119">
        <v>2</v>
      </c>
      <c r="V1119">
        <v>0</v>
      </c>
      <c r="W1119">
        <v>4</v>
      </c>
      <c r="X1119">
        <v>32</v>
      </c>
      <c r="Y1119">
        <v>28.9</v>
      </c>
      <c r="Z1119">
        <v>-10</v>
      </c>
      <c r="AA1119" s="6" t="s">
        <v>2234</v>
      </c>
      <c r="AB1119">
        <f>(Table1[[#This Row],[ast]]/(Table1[[#This Row],[fga]]+(0.44*Table1[[#This Row],[fta]])+Table1[[#This Row],[ast]]+Table1[[#This Row],[tov]]))*100</f>
        <v>23.557126030624261</v>
      </c>
      <c r="AC1119">
        <f>(Table1[[#This Row],[pts]]/(Table1[[#This Row],[fga]]+(0.44*Table1[[#This Row],[fta]])+Table1[[#This Row],[tov]]))</f>
        <v>1.2326656394453004</v>
      </c>
      <c r="AD11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1.027027027027027</v>
      </c>
    </row>
    <row r="1120" spans="1:30" x14ac:dyDescent="0.25">
      <c r="A1120">
        <v>58</v>
      </c>
      <c r="B1120" s="1">
        <v>43154</v>
      </c>
      <c r="C1120" t="s">
        <v>1251</v>
      </c>
      <c r="D1120" t="s">
        <v>27</v>
      </c>
      <c r="E1120" t="s">
        <v>71</v>
      </c>
      <c r="F1120" t="s">
        <v>409</v>
      </c>
      <c r="G1120">
        <v>37</v>
      </c>
      <c r="H1120">
        <v>7</v>
      </c>
      <c r="I1120">
        <v>16</v>
      </c>
      <c r="J1120">
        <v>0.438</v>
      </c>
      <c r="K1120">
        <v>0</v>
      </c>
      <c r="L1120">
        <v>2</v>
      </c>
      <c r="M1120">
        <v>0</v>
      </c>
      <c r="N1120">
        <v>4</v>
      </c>
      <c r="O1120">
        <v>4</v>
      </c>
      <c r="P1120">
        <v>1</v>
      </c>
      <c r="Q1120">
        <v>0</v>
      </c>
      <c r="R1120">
        <v>14</v>
      </c>
      <c r="S1120">
        <v>14</v>
      </c>
      <c r="T1120">
        <v>11</v>
      </c>
      <c r="U1120">
        <v>1</v>
      </c>
      <c r="V1120">
        <v>0</v>
      </c>
      <c r="W1120">
        <v>3</v>
      </c>
      <c r="X1120">
        <v>18</v>
      </c>
      <c r="Y1120">
        <v>19.5</v>
      </c>
      <c r="Z1120">
        <v>18</v>
      </c>
      <c r="AA1120" s="6" t="s">
        <v>2235</v>
      </c>
      <c r="AB1120">
        <f>(Table1[[#This Row],[ast]]/(Table1[[#This Row],[fga]]+(0.44*Table1[[#This Row],[fta]])+Table1[[#This Row],[ast]]+Table1[[#This Row],[tov]]))*100</f>
        <v>34.634760705289672</v>
      </c>
      <c r="AC1120">
        <f>(Table1[[#This Row],[pts]]/(Table1[[#This Row],[fga]]+(0.44*Table1[[#This Row],[fta]])+Table1[[#This Row],[tov]]))</f>
        <v>0.86705202312138718</v>
      </c>
      <c r="AD11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0.86486486486486491</v>
      </c>
    </row>
    <row r="1121" spans="1:30" x14ac:dyDescent="0.25">
      <c r="A1121">
        <v>59</v>
      </c>
      <c r="B1121" s="1">
        <v>43156</v>
      </c>
      <c r="C1121" t="s">
        <v>1252</v>
      </c>
      <c r="D1121" t="s">
        <v>27</v>
      </c>
      <c r="E1121" t="s">
        <v>136</v>
      </c>
      <c r="F1121" t="s">
        <v>134</v>
      </c>
      <c r="G1121">
        <v>40</v>
      </c>
      <c r="H1121">
        <v>14</v>
      </c>
      <c r="I1121">
        <v>25</v>
      </c>
      <c r="J1121">
        <v>0.56000000000000005</v>
      </c>
      <c r="K1121">
        <v>2</v>
      </c>
      <c r="L1121">
        <v>5</v>
      </c>
      <c r="M1121">
        <v>0.4</v>
      </c>
      <c r="N1121">
        <v>3</v>
      </c>
      <c r="O1121">
        <v>4</v>
      </c>
      <c r="P1121">
        <v>0.75</v>
      </c>
      <c r="Q1121">
        <v>2</v>
      </c>
      <c r="R1121">
        <v>11</v>
      </c>
      <c r="S1121">
        <v>13</v>
      </c>
      <c r="T1121">
        <v>9</v>
      </c>
      <c r="U1121">
        <v>1</v>
      </c>
      <c r="V1121">
        <v>0</v>
      </c>
      <c r="W1121">
        <v>6</v>
      </c>
      <c r="X1121">
        <v>33</v>
      </c>
      <c r="Y1121">
        <v>25.5</v>
      </c>
      <c r="Z1121">
        <v>-8</v>
      </c>
      <c r="AA1121" s="6" t="s">
        <v>2234</v>
      </c>
      <c r="AB1121">
        <f>(Table1[[#This Row],[ast]]/(Table1[[#This Row],[fga]]+(0.44*Table1[[#This Row],[fta]])+Table1[[#This Row],[ast]]+Table1[[#This Row],[tov]]))*100</f>
        <v>21.551724137931032</v>
      </c>
      <c r="AC1121">
        <f>(Table1[[#This Row],[pts]]/(Table1[[#This Row],[fga]]+(0.44*Table1[[#This Row],[fta]])+Table1[[#This Row],[tov]]))</f>
        <v>1.0073260073260071</v>
      </c>
      <c r="AD11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</v>
      </c>
    </row>
    <row r="1122" spans="1:30" x14ac:dyDescent="0.25">
      <c r="A1122">
        <v>60</v>
      </c>
      <c r="B1122" s="1">
        <v>43158</v>
      </c>
      <c r="C1122" t="s">
        <v>1253</v>
      </c>
      <c r="D1122" t="s">
        <v>27</v>
      </c>
      <c r="E1122" t="s">
        <v>820</v>
      </c>
      <c r="F1122" t="s">
        <v>116</v>
      </c>
      <c r="G1122">
        <v>39</v>
      </c>
      <c r="H1122">
        <v>13</v>
      </c>
      <c r="I1122">
        <v>25</v>
      </c>
      <c r="J1122">
        <v>0.52</v>
      </c>
      <c r="K1122">
        <v>2</v>
      </c>
      <c r="L1122">
        <v>4</v>
      </c>
      <c r="M1122">
        <v>0.5</v>
      </c>
      <c r="N1122">
        <v>3</v>
      </c>
      <c r="O1122">
        <v>3</v>
      </c>
      <c r="P1122">
        <v>1</v>
      </c>
      <c r="Q1122">
        <v>4</v>
      </c>
      <c r="R1122">
        <v>8</v>
      </c>
      <c r="S1122">
        <v>12</v>
      </c>
      <c r="T1122">
        <v>11</v>
      </c>
      <c r="U1122">
        <v>1</v>
      </c>
      <c r="V1122">
        <v>0</v>
      </c>
      <c r="W1122">
        <v>1</v>
      </c>
      <c r="X1122">
        <v>31</v>
      </c>
      <c r="Y1122">
        <v>31.2</v>
      </c>
      <c r="Z1122">
        <v>2</v>
      </c>
      <c r="AA1122" s="6" t="s">
        <v>2235</v>
      </c>
      <c r="AB1122">
        <f>(Table1[[#This Row],[ast]]/(Table1[[#This Row],[fga]]+(0.44*Table1[[#This Row],[fta]])+Table1[[#This Row],[ast]]+Table1[[#This Row],[tov]]))*100</f>
        <v>28.705636743215031</v>
      </c>
      <c r="AC1122">
        <f>(Table1[[#This Row],[pts]]/(Table1[[#This Row],[fga]]+(0.44*Table1[[#This Row],[fta]])+Table1[[#This Row],[tov]]))</f>
        <v>1.1346998535871156</v>
      </c>
      <c r="AD11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1.0769230769230769</v>
      </c>
    </row>
    <row r="1123" spans="1:30" x14ac:dyDescent="0.25">
      <c r="A1123">
        <v>61</v>
      </c>
      <c r="B1123" s="1">
        <v>43160</v>
      </c>
      <c r="C1123" t="s">
        <v>1254</v>
      </c>
      <c r="D1123" t="s">
        <v>27</v>
      </c>
      <c r="E1123" t="s">
        <v>54</v>
      </c>
      <c r="F1123" t="s">
        <v>60</v>
      </c>
      <c r="G1123">
        <v>39</v>
      </c>
      <c r="H1123">
        <v>12</v>
      </c>
      <c r="I1123">
        <v>24</v>
      </c>
      <c r="J1123">
        <v>0.5</v>
      </c>
      <c r="K1123">
        <v>2</v>
      </c>
      <c r="L1123">
        <v>6</v>
      </c>
      <c r="M1123">
        <v>0.33300000000000002</v>
      </c>
      <c r="N1123">
        <v>4</v>
      </c>
      <c r="O1123">
        <v>6</v>
      </c>
      <c r="P1123">
        <v>0.66700000000000004</v>
      </c>
      <c r="Q1123">
        <v>1</v>
      </c>
      <c r="R1123">
        <v>8</v>
      </c>
      <c r="S1123">
        <v>9</v>
      </c>
      <c r="T1123">
        <v>8</v>
      </c>
      <c r="U1123">
        <v>1</v>
      </c>
      <c r="V1123">
        <v>0</v>
      </c>
      <c r="W1123">
        <v>3</v>
      </c>
      <c r="X1123">
        <v>30</v>
      </c>
      <c r="Y1123">
        <v>23.1</v>
      </c>
      <c r="Z1123">
        <v>-8</v>
      </c>
      <c r="AA1123" s="6" t="s">
        <v>2234</v>
      </c>
      <c r="AB1123">
        <f>(Table1[[#This Row],[ast]]/(Table1[[#This Row],[fga]]+(0.44*Table1[[#This Row],[fta]])+Table1[[#This Row],[ast]]+Table1[[#This Row],[tov]]))*100</f>
        <v>21.253985122210413</v>
      </c>
      <c r="AC1123">
        <f>(Table1[[#This Row],[pts]]/(Table1[[#This Row],[fga]]+(0.44*Table1[[#This Row],[fta]])+Table1[[#This Row],[tov]]))</f>
        <v>1.0121457489878543</v>
      </c>
      <c r="AD11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1124" spans="1:30" x14ac:dyDescent="0.25">
      <c r="A1124">
        <v>62</v>
      </c>
      <c r="B1124" s="1">
        <v>43162</v>
      </c>
      <c r="C1124" t="s">
        <v>1255</v>
      </c>
      <c r="D1124" t="s">
        <v>27</v>
      </c>
      <c r="E1124" t="s">
        <v>37</v>
      </c>
      <c r="F1124" t="s">
        <v>32</v>
      </c>
      <c r="G1124">
        <v>42</v>
      </c>
      <c r="H1124">
        <v>8</v>
      </c>
      <c r="I1124">
        <v>19</v>
      </c>
      <c r="J1124">
        <v>0.42099999999999999</v>
      </c>
      <c r="K1124">
        <v>1</v>
      </c>
      <c r="L1124">
        <v>4</v>
      </c>
      <c r="M1124">
        <v>0.25</v>
      </c>
      <c r="N1124">
        <v>8</v>
      </c>
      <c r="O1124">
        <v>11</v>
      </c>
      <c r="P1124">
        <v>0.72699999999999998</v>
      </c>
      <c r="Q1124">
        <v>1</v>
      </c>
      <c r="R1124">
        <v>9</v>
      </c>
      <c r="S1124">
        <v>10</v>
      </c>
      <c r="T1124">
        <v>15</v>
      </c>
      <c r="U1124">
        <v>2</v>
      </c>
      <c r="V1124">
        <v>0</v>
      </c>
      <c r="W1124">
        <v>3</v>
      </c>
      <c r="X1124">
        <v>25</v>
      </c>
      <c r="Y1124">
        <v>25.8</v>
      </c>
      <c r="Z1124">
        <v>-6</v>
      </c>
      <c r="AA1124" s="6" t="s">
        <v>2234</v>
      </c>
      <c r="AB1124">
        <f>(Table1[[#This Row],[ast]]/(Table1[[#This Row],[fga]]+(0.44*Table1[[#This Row],[fta]])+Table1[[#This Row],[ast]]+Table1[[#This Row],[tov]]))*100</f>
        <v>35.850860420650093</v>
      </c>
      <c r="AC1124">
        <f>(Table1[[#This Row],[pts]]/(Table1[[#This Row],[fga]]+(0.44*Table1[[#This Row],[fta]])+Table1[[#This Row],[tov]]))</f>
        <v>0.9314456035767511</v>
      </c>
      <c r="AD11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1125" spans="1:30" x14ac:dyDescent="0.25">
      <c r="A1125">
        <v>63</v>
      </c>
      <c r="B1125" s="1">
        <v>43164</v>
      </c>
      <c r="C1125" t="s">
        <v>1256</v>
      </c>
      <c r="D1125" t="s">
        <v>27</v>
      </c>
      <c r="E1125" t="s">
        <v>69</v>
      </c>
      <c r="F1125" t="s">
        <v>186</v>
      </c>
      <c r="G1125">
        <v>29</v>
      </c>
      <c r="H1125">
        <v>11</v>
      </c>
      <c r="I1125">
        <v>17</v>
      </c>
      <c r="J1125">
        <v>0.64700000000000002</v>
      </c>
      <c r="K1125">
        <v>5</v>
      </c>
      <c r="L1125">
        <v>7</v>
      </c>
      <c r="M1125">
        <v>0.71399999999999997</v>
      </c>
      <c r="N1125">
        <v>4</v>
      </c>
      <c r="O1125">
        <v>6</v>
      </c>
      <c r="P1125">
        <v>0.66700000000000004</v>
      </c>
      <c r="Q1125">
        <v>2</v>
      </c>
      <c r="R1125">
        <v>5</v>
      </c>
      <c r="S1125">
        <v>7</v>
      </c>
      <c r="T1125">
        <v>7</v>
      </c>
      <c r="U1125">
        <v>1</v>
      </c>
      <c r="V1125">
        <v>0</v>
      </c>
      <c r="W1125">
        <v>3</v>
      </c>
      <c r="X1125">
        <v>31</v>
      </c>
      <c r="Y1125">
        <v>27.7</v>
      </c>
      <c r="Z1125">
        <v>14</v>
      </c>
      <c r="AA1125" s="6" t="s">
        <v>2235</v>
      </c>
      <c r="AB1125">
        <f>(Table1[[#This Row],[ast]]/(Table1[[#This Row],[fga]]+(0.44*Table1[[#This Row],[fta]])+Table1[[#This Row],[ast]]+Table1[[#This Row],[tov]]))*100</f>
        <v>23.616734143049932</v>
      </c>
      <c r="AC1125">
        <f>(Table1[[#This Row],[pts]]/(Table1[[#This Row],[fga]]+(0.44*Table1[[#This Row],[fta]])+Table1[[#This Row],[tov]]))</f>
        <v>1.3692579505300353</v>
      </c>
      <c r="AD11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1.2068965517241379</v>
      </c>
    </row>
    <row r="1126" spans="1:30" x14ac:dyDescent="0.25">
      <c r="A1126">
        <v>64</v>
      </c>
      <c r="B1126" s="1">
        <v>43166</v>
      </c>
      <c r="C1126" t="s">
        <v>1257</v>
      </c>
      <c r="D1126" t="s">
        <v>27</v>
      </c>
      <c r="E1126" t="s">
        <v>37</v>
      </c>
      <c r="F1126" t="s">
        <v>142</v>
      </c>
      <c r="G1126">
        <v>39</v>
      </c>
      <c r="H1126">
        <v>15</v>
      </c>
      <c r="I1126">
        <v>25</v>
      </c>
      <c r="J1126">
        <v>0.6</v>
      </c>
      <c r="K1126">
        <v>5</v>
      </c>
      <c r="L1126">
        <v>8</v>
      </c>
      <c r="M1126">
        <v>0.625</v>
      </c>
      <c r="N1126">
        <v>4</v>
      </c>
      <c r="O1126">
        <v>8</v>
      </c>
      <c r="P1126">
        <v>0.5</v>
      </c>
      <c r="Q1126">
        <v>1</v>
      </c>
      <c r="R1126">
        <v>7</v>
      </c>
      <c r="S1126">
        <v>8</v>
      </c>
      <c r="T1126">
        <v>10</v>
      </c>
      <c r="U1126">
        <v>1</v>
      </c>
      <c r="V1126">
        <v>0</v>
      </c>
      <c r="W1126">
        <v>3</v>
      </c>
      <c r="X1126">
        <v>39</v>
      </c>
      <c r="Y1126">
        <v>32.9</v>
      </c>
      <c r="Z1126">
        <v>8</v>
      </c>
      <c r="AA1126" s="6" t="s">
        <v>2235</v>
      </c>
      <c r="AB1126">
        <f>(Table1[[#This Row],[ast]]/(Table1[[#This Row],[fga]]+(0.44*Table1[[#This Row],[fta]])+Table1[[#This Row],[ast]]+Table1[[#This Row],[tov]]))*100</f>
        <v>24.084778420038539</v>
      </c>
      <c r="AC1126">
        <f>(Table1[[#This Row],[pts]]/(Table1[[#This Row],[fga]]+(0.44*Table1[[#This Row],[fta]])+Table1[[#This Row],[tov]]))</f>
        <v>1.2373096446700507</v>
      </c>
      <c r="AD11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1.0512820512820513</v>
      </c>
    </row>
    <row r="1127" spans="1:30" x14ac:dyDescent="0.25">
      <c r="A1127">
        <v>65</v>
      </c>
      <c r="B1127" s="1">
        <v>43168</v>
      </c>
      <c r="C1127" t="s">
        <v>1258</v>
      </c>
      <c r="D1127" t="s">
        <v>27</v>
      </c>
      <c r="E1127" t="s">
        <v>57</v>
      </c>
      <c r="F1127" t="s">
        <v>29</v>
      </c>
      <c r="G1127">
        <v>39</v>
      </c>
      <c r="H1127">
        <v>11</v>
      </c>
      <c r="I1127">
        <v>20</v>
      </c>
      <c r="J1127">
        <v>0.55000000000000004</v>
      </c>
      <c r="K1127">
        <v>3</v>
      </c>
      <c r="L1127">
        <v>7</v>
      </c>
      <c r="M1127">
        <v>0.42899999999999999</v>
      </c>
      <c r="N1127">
        <v>0</v>
      </c>
      <c r="O1127">
        <v>2</v>
      </c>
      <c r="P1127">
        <v>0</v>
      </c>
      <c r="Q1127">
        <v>0</v>
      </c>
      <c r="R1127">
        <v>10</v>
      </c>
      <c r="S1127">
        <v>10</v>
      </c>
      <c r="T1127">
        <v>6</v>
      </c>
      <c r="U1127">
        <v>2</v>
      </c>
      <c r="V1127">
        <v>3</v>
      </c>
      <c r="W1127">
        <v>5</v>
      </c>
      <c r="X1127">
        <v>25</v>
      </c>
      <c r="Y1127">
        <v>20.100000000000001</v>
      </c>
      <c r="Z1127">
        <v>-16</v>
      </c>
      <c r="AA1127" s="6" t="s">
        <v>2234</v>
      </c>
      <c r="AB1127">
        <f>(Table1[[#This Row],[ast]]/(Table1[[#This Row],[fga]]+(0.44*Table1[[#This Row],[fta]])+Table1[[#This Row],[ast]]+Table1[[#This Row],[tov]]))*100</f>
        <v>18.820577164366377</v>
      </c>
      <c r="AC1127">
        <f>(Table1[[#This Row],[pts]]/(Table1[[#This Row],[fga]]+(0.44*Table1[[#This Row],[fta]])+Table1[[#This Row],[tov]]))</f>
        <v>0.96599690880989186</v>
      </c>
      <c r="AD11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128" spans="1:30" x14ac:dyDescent="0.25">
      <c r="A1128">
        <v>66</v>
      </c>
      <c r="B1128" s="1">
        <v>43170</v>
      </c>
      <c r="C1128" t="s">
        <v>1259</v>
      </c>
      <c r="D1128" t="s">
        <v>27</v>
      </c>
      <c r="E1128" t="s">
        <v>108</v>
      </c>
      <c r="F1128" t="s">
        <v>29</v>
      </c>
      <c r="G1128">
        <v>31</v>
      </c>
      <c r="H1128">
        <v>9</v>
      </c>
      <c r="I1128">
        <v>20</v>
      </c>
      <c r="J1128">
        <v>0.45</v>
      </c>
      <c r="K1128">
        <v>2</v>
      </c>
      <c r="L1128">
        <v>8</v>
      </c>
      <c r="M1128">
        <v>0.25</v>
      </c>
      <c r="N1128">
        <v>4</v>
      </c>
      <c r="O1128">
        <v>5</v>
      </c>
      <c r="P1128">
        <v>0.8</v>
      </c>
      <c r="Q1128">
        <v>2</v>
      </c>
      <c r="R1128">
        <v>8</v>
      </c>
      <c r="S1128">
        <v>10</v>
      </c>
      <c r="T1128">
        <v>7</v>
      </c>
      <c r="U1128">
        <v>1</v>
      </c>
      <c r="V1128">
        <v>1</v>
      </c>
      <c r="W1128">
        <v>2</v>
      </c>
      <c r="X1128">
        <v>24</v>
      </c>
      <c r="Y1128">
        <v>21.6</v>
      </c>
      <c r="Z1128">
        <v>-13</v>
      </c>
      <c r="AA1128" s="6" t="s">
        <v>2234</v>
      </c>
      <c r="AB1128">
        <f>(Table1[[#This Row],[ast]]/(Table1[[#This Row],[fga]]+(0.44*Table1[[#This Row],[fta]])+Table1[[#This Row],[ast]]+Table1[[#This Row],[tov]]))*100</f>
        <v>22.435897435897438</v>
      </c>
      <c r="AC1128">
        <f>(Table1[[#This Row],[pts]]/(Table1[[#This Row],[fga]]+(0.44*Table1[[#This Row],[fta]])+Table1[[#This Row],[tov]]))</f>
        <v>0.99173553719008267</v>
      </c>
      <c r="AD11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0.93548387096774188</v>
      </c>
    </row>
    <row r="1129" spans="1:30" x14ac:dyDescent="0.25">
      <c r="A1129">
        <v>67</v>
      </c>
      <c r="B1129" s="1">
        <v>43172</v>
      </c>
      <c r="C1129" t="s">
        <v>1260</v>
      </c>
      <c r="D1129" t="s">
        <v>27</v>
      </c>
      <c r="E1129" t="s">
        <v>31</v>
      </c>
      <c r="F1129" t="s">
        <v>186</v>
      </c>
      <c r="G1129">
        <v>33</v>
      </c>
      <c r="H1129">
        <v>7</v>
      </c>
      <c r="I1129">
        <v>14</v>
      </c>
      <c r="J1129">
        <v>0.5</v>
      </c>
      <c r="K1129">
        <v>1</v>
      </c>
      <c r="L1129">
        <v>2</v>
      </c>
      <c r="M1129">
        <v>0.5</v>
      </c>
      <c r="N1129">
        <v>13</v>
      </c>
      <c r="O1129">
        <v>15</v>
      </c>
      <c r="P1129">
        <v>0.86699999999999999</v>
      </c>
      <c r="Q1129">
        <v>0</v>
      </c>
      <c r="R1129">
        <v>12</v>
      </c>
      <c r="S1129">
        <v>12</v>
      </c>
      <c r="T1129">
        <v>11</v>
      </c>
      <c r="U1129">
        <v>3</v>
      </c>
      <c r="V1129">
        <v>2</v>
      </c>
      <c r="W1129">
        <v>5</v>
      </c>
      <c r="X1129">
        <v>28</v>
      </c>
      <c r="Y1129">
        <v>30.1</v>
      </c>
      <c r="Z1129">
        <v>23</v>
      </c>
      <c r="AA1129" s="6" t="s">
        <v>2235</v>
      </c>
      <c r="AB1129">
        <f>(Table1[[#This Row],[ast]]/(Table1[[#This Row],[fga]]+(0.44*Table1[[#This Row],[fta]])+Table1[[#This Row],[ast]]+Table1[[#This Row],[tov]]))*100</f>
        <v>30.05464480874317</v>
      </c>
      <c r="AC1129">
        <f>(Table1[[#This Row],[pts]]/(Table1[[#This Row],[fga]]+(0.44*Table1[[#This Row],[fta]])+Table1[[#This Row],[tov]]))</f>
        <v>1.09375</v>
      </c>
      <c r="AD11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1.2727272727272727</v>
      </c>
    </row>
    <row r="1130" spans="1:30" x14ac:dyDescent="0.25">
      <c r="A1130">
        <v>68</v>
      </c>
      <c r="B1130" s="1">
        <v>43174</v>
      </c>
      <c r="C1130" t="s">
        <v>1261</v>
      </c>
      <c r="D1130" t="s">
        <v>27</v>
      </c>
      <c r="E1130" t="s">
        <v>34</v>
      </c>
      <c r="F1130" t="s">
        <v>159</v>
      </c>
      <c r="G1130">
        <v>41</v>
      </c>
      <c r="H1130">
        <v>15</v>
      </c>
      <c r="I1130">
        <v>25</v>
      </c>
      <c r="J1130">
        <v>0.6</v>
      </c>
      <c r="K1130">
        <v>1</v>
      </c>
      <c r="L1130">
        <v>4</v>
      </c>
      <c r="M1130">
        <v>0.25</v>
      </c>
      <c r="N1130">
        <v>4</v>
      </c>
      <c r="O1130">
        <v>9</v>
      </c>
      <c r="P1130">
        <v>0.44400000000000001</v>
      </c>
      <c r="Q1130">
        <v>0</v>
      </c>
      <c r="R1130">
        <v>14</v>
      </c>
      <c r="S1130">
        <v>14</v>
      </c>
      <c r="T1130">
        <v>6</v>
      </c>
      <c r="U1130">
        <v>2</v>
      </c>
      <c r="V1130">
        <v>3</v>
      </c>
      <c r="W1130">
        <v>6</v>
      </c>
      <c r="X1130">
        <v>35</v>
      </c>
      <c r="Y1130">
        <v>26.4</v>
      </c>
      <c r="Z1130">
        <v>-3</v>
      </c>
      <c r="AA1130" s="6" t="s">
        <v>2234</v>
      </c>
      <c r="AB1130">
        <f>(Table1[[#This Row],[ast]]/(Table1[[#This Row],[fga]]+(0.44*Table1[[#This Row],[fta]])+Table1[[#This Row],[ast]]+Table1[[#This Row],[tov]]))*100</f>
        <v>14.6484375</v>
      </c>
      <c r="AC1130">
        <f>(Table1[[#This Row],[pts]]/(Table1[[#This Row],[fga]]+(0.44*Table1[[#This Row],[fta]])+Table1[[#This Row],[tov]]))</f>
        <v>1.0011441647597255</v>
      </c>
      <c r="AD11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1131" spans="1:30" x14ac:dyDescent="0.25">
      <c r="A1131">
        <v>69</v>
      </c>
      <c r="B1131" s="1">
        <v>43176</v>
      </c>
      <c r="C1131" t="s">
        <v>1262</v>
      </c>
      <c r="D1131" t="s">
        <v>27</v>
      </c>
      <c r="E1131" t="s">
        <v>89</v>
      </c>
      <c r="F1131" t="s">
        <v>142</v>
      </c>
      <c r="G1131">
        <v>40</v>
      </c>
      <c r="H1131">
        <v>15</v>
      </c>
      <c r="I1131">
        <v>26</v>
      </c>
      <c r="J1131">
        <v>0.57699999999999996</v>
      </c>
      <c r="K1131">
        <v>2</v>
      </c>
      <c r="L1131">
        <v>8</v>
      </c>
      <c r="M1131">
        <v>0.25</v>
      </c>
      <c r="N1131">
        <v>1</v>
      </c>
      <c r="O1131">
        <v>4</v>
      </c>
      <c r="P1131">
        <v>0.25</v>
      </c>
      <c r="Q1131">
        <v>1</v>
      </c>
      <c r="R1131">
        <v>12</v>
      </c>
      <c r="S1131">
        <v>13</v>
      </c>
      <c r="T1131">
        <v>12</v>
      </c>
      <c r="U1131">
        <v>1</v>
      </c>
      <c r="V1131">
        <v>2</v>
      </c>
      <c r="W1131">
        <v>6</v>
      </c>
      <c r="X1131">
        <v>33</v>
      </c>
      <c r="Y1131">
        <v>27.5</v>
      </c>
      <c r="Z1131">
        <v>-4</v>
      </c>
      <c r="AA1131" s="6" t="s">
        <v>2235</v>
      </c>
      <c r="AB1131">
        <f>(Table1[[#This Row],[ast]]/(Table1[[#This Row],[fga]]+(0.44*Table1[[#This Row],[fta]])+Table1[[#This Row],[ast]]+Table1[[#This Row],[tov]]))*100</f>
        <v>26.22377622377622</v>
      </c>
      <c r="AC1131">
        <f>(Table1[[#This Row],[pts]]/(Table1[[#This Row],[fga]]+(0.44*Table1[[#This Row],[fta]])+Table1[[#This Row],[tov]]))</f>
        <v>0.97748815165876768</v>
      </c>
      <c r="AD11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1.0249999999999999</v>
      </c>
    </row>
    <row r="1132" spans="1:30" x14ac:dyDescent="0.25">
      <c r="A1132">
        <v>70</v>
      </c>
      <c r="B1132" s="1">
        <v>43178</v>
      </c>
      <c r="C1132" t="s">
        <v>1263</v>
      </c>
      <c r="D1132" t="s">
        <v>27</v>
      </c>
      <c r="E1132" t="s">
        <v>121</v>
      </c>
      <c r="F1132" t="s">
        <v>87</v>
      </c>
      <c r="G1132">
        <v>40</v>
      </c>
      <c r="H1132">
        <v>16</v>
      </c>
      <c r="I1132">
        <v>29</v>
      </c>
      <c r="J1132">
        <v>0.55200000000000005</v>
      </c>
      <c r="K1132">
        <v>3</v>
      </c>
      <c r="L1132">
        <v>7</v>
      </c>
      <c r="M1132">
        <v>0.42899999999999999</v>
      </c>
      <c r="N1132">
        <v>5</v>
      </c>
      <c r="O1132">
        <v>8</v>
      </c>
      <c r="P1132">
        <v>0.625</v>
      </c>
      <c r="Q1132">
        <v>5</v>
      </c>
      <c r="R1132">
        <v>7</v>
      </c>
      <c r="S1132">
        <v>12</v>
      </c>
      <c r="T1132">
        <v>10</v>
      </c>
      <c r="U1132">
        <v>2</v>
      </c>
      <c r="V1132">
        <v>1</v>
      </c>
      <c r="W1132">
        <v>6</v>
      </c>
      <c r="X1132">
        <v>40</v>
      </c>
      <c r="Y1132">
        <v>33.4</v>
      </c>
      <c r="Z1132">
        <v>4</v>
      </c>
      <c r="AA1132" s="6" t="s">
        <v>2235</v>
      </c>
      <c r="AB1132">
        <f>(Table1[[#This Row],[ast]]/(Table1[[#This Row],[fga]]+(0.44*Table1[[#This Row],[fta]])+Table1[[#This Row],[ast]]+Table1[[#This Row],[tov]]))*100</f>
        <v>20.61005770816158</v>
      </c>
      <c r="AC1132">
        <f>(Table1[[#This Row],[pts]]/(Table1[[#This Row],[fga]]+(0.44*Table1[[#This Row],[fta]])+Table1[[#This Row],[tov]]))</f>
        <v>1.0384215991692627</v>
      </c>
      <c r="AD11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1.075</v>
      </c>
    </row>
    <row r="1133" spans="1:30" x14ac:dyDescent="0.25">
      <c r="A1133">
        <v>71</v>
      </c>
      <c r="B1133" s="1">
        <v>43180</v>
      </c>
      <c r="C1133" t="s">
        <v>1264</v>
      </c>
      <c r="D1133" t="s">
        <v>27</v>
      </c>
      <c r="E1133" t="s">
        <v>79</v>
      </c>
      <c r="F1133" t="s">
        <v>55</v>
      </c>
      <c r="G1133">
        <v>39</v>
      </c>
      <c r="H1133">
        <v>11</v>
      </c>
      <c r="I1133">
        <v>19</v>
      </c>
      <c r="J1133">
        <v>0.57899999999999996</v>
      </c>
      <c r="K1133">
        <v>1</v>
      </c>
      <c r="L1133">
        <v>3</v>
      </c>
      <c r="M1133">
        <v>0.33300000000000002</v>
      </c>
      <c r="N1133">
        <v>12</v>
      </c>
      <c r="O1133">
        <v>14</v>
      </c>
      <c r="P1133">
        <v>0.85699999999999998</v>
      </c>
      <c r="Q1133">
        <v>1</v>
      </c>
      <c r="R1133">
        <v>6</v>
      </c>
      <c r="S1133">
        <v>7</v>
      </c>
      <c r="T1133">
        <v>17</v>
      </c>
      <c r="U1133">
        <v>1</v>
      </c>
      <c r="V1133">
        <v>0</v>
      </c>
      <c r="W1133">
        <v>0</v>
      </c>
      <c r="X1133">
        <v>35</v>
      </c>
      <c r="Y1133">
        <v>39.9</v>
      </c>
      <c r="Z1133">
        <v>12</v>
      </c>
      <c r="AA1133" s="6" t="s">
        <v>2235</v>
      </c>
      <c r="AB1133">
        <f>(Table1[[#This Row],[ast]]/(Table1[[#This Row],[fga]]+(0.44*Table1[[#This Row],[fta]])+Table1[[#This Row],[ast]]+Table1[[#This Row],[tov]]))*100</f>
        <v>40.322580645161295</v>
      </c>
      <c r="AC1133">
        <f>(Table1[[#This Row],[pts]]/(Table1[[#This Row],[fga]]+(0.44*Table1[[#This Row],[fta]])+Table1[[#This Row],[tov]]))</f>
        <v>1.3910969793322734</v>
      </c>
      <c r="AD11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1.2820512820512822</v>
      </c>
    </row>
    <row r="1134" spans="1:30" x14ac:dyDescent="0.25">
      <c r="A1134">
        <v>72</v>
      </c>
      <c r="B1134" s="1">
        <v>43182</v>
      </c>
      <c r="C1134" t="s">
        <v>1265</v>
      </c>
      <c r="D1134" t="s">
        <v>27</v>
      </c>
      <c r="E1134" t="s">
        <v>31</v>
      </c>
      <c r="F1134" t="s">
        <v>209</v>
      </c>
      <c r="G1134">
        <v>29</v>
      </c>
      <c r="H1134">
        <v>11</v>
      </c>
      <c r="I1134">
        <v>16</v>
      </c>
      <c r="J1134">
        <v>0.68799999999999994</v>
      </c>
      <c r="K1134">
        <v>1</v>
      </c>
      <c r="L1134">
        <v>4</v>
      </c>
      <c r="M1134">
        <v>0.25</v>
      </c>
      <c r="N1134">
        <v>4</v>
      </c>
      <c r="O1134">
        <v>6</v>
      </c>
      <c r="P1134">
        <v>0.66700000000000004</v>
      </c>
      <c r="Q1134">
        <v>0</v>
      </c>
      <c r="R1134">
        <v>6</v>
      </c>
      <c r="S1134">
        <v>6</v>
      </c>
      <c r="T1134">
        <v>9</v>
      </c>
      <c r="U1134">
        <v>1</v>
      </c>
      <c r="V1134">
        <v>1</v>
      </c>
      <c r="W1134">
        <v>4</v>
      </c>
      <c r="X1134">
        <v>27</v>
      </c>
      <c r="Y1134">
        <v>24</v>
      </c>
      <c r="Z1134">
        <v>11</v>
      </c>
      <c r="AA1134" s="6" t="s">
        <v>2235</v>
      </c>
      <c r="AB1134">
        <f>(Table1[[#This Row],[ast]]/(Table1[[#This Row],[fga]]+(0.44*Table1[[#This Row],[fta]])+Table1[[#This Row],[ast]]+Table1[[#This Row],[tov]]))*100</f>
        <v>28.445006321112515</v>
      </c>
      <c r="AC1134">
        <f>(Table1[[#This Row],[pts]]/(Table1[[#This Row],[fga]]+(0.44*Table1[[#This Row],[fta]])+Table1[[#This Row],[tov]]))</f>
        <v>1.1925795053003534</v>
      </c>
      <c r="AD11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1.1379310344827587</v>
      </c>
    </row>
    <row r="1135" spans="1:30" x14ac:dyDescent="0.25">
      <c r="A1135">
        <v>73</v>
      </c>
      <c r="B1135" s="1">
        <v>43184</v>
      </c>
      <c r="C1135" t="s">
        <v>1266</v>
      </c>
      <c r="D1135" t="s">
        <v>27</v>
      </c>
      <c r="E1135" t="s">
        <v>820</v>
      </c>
      <c r="F1135" t="s">
        <v>87</v>
      </c>
      <c r="G1135">
        <v>38</v>
      </c>
      <c r="H1135">
        <v>14</v>
      </c>
      <c r="I1135">
        <v>19</v>
      </c>
      <c r="J1135">
        <v>0.73699999999999999</v>
      </c>
      <c r="K1135">
        <v>1</v>
      </c>
      <c r="L1135">
        <v>4</v>
      </c>
      <c r="M1135">
        <v>0.25</v>
      </c>
      <c r="N1135">
        <v>8</v>
      </c>
      <c r="O1135">
        <v>10</v>
      </c>
      <c r="P1135">
        <v>0.8</v>
      </c>
      <c r="Q1135">
        <v>2</v>
      </c>
      <c r="R1135">
        <v>8</v>
      </c>
      <c r="S1135">
        <v>10</v>
      </c>
      <c r="T1135">
        <v>8</v>
      </c>
      <c r="U1135">
        <v>1</v>
      </c>
      <c r="V1135">
        <v>0</v>
      </c>
      <c r="W1135">
        <v>2</v>
      </c>
      <c r="X1135">
        <v>37</v>
      </c>
      <c r="Y1135">
        <v>35.700000000000003</v>
      </c>
      <c r="Z1135">
        <v>11</v>
      </c>
      <c r="AA1135" s="6" t="s">
        <v>2235</v>
      </c>
      <c r="AB1135">
        <f>(Table1[[#This Row],[ast]]/(Table1[[#This Row],[fga]]+(0.44*Table1[[#This Row],[fta]])+Table1[[#This Row],[ast]]+Table1[[#This Row],[tov]]))*100</f>
        <v>23.952095808383234</v>
      </c>
      <c r="AC1135">
        <f>(Table1[[#This Row],[pts]]/(Table1[[#This Row],[fga]]+(0.44*Table1[[#This Row],[fta]])+Table1[[#This Row],[tov]]))</f>
        <v>1.4566929133858268</v>
      </c>
      <c r="AD11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1.236842105263158</v>
      </c>
    </row>
    <row r="1136" spans="1:30" x14ac:dyDescent="0.25">
      <c r="A1136">
        <v>74</v>
      </c>
      <c r="B1136" s="1">
        <v>43186</v>
      </c>
      <c r="C1136" t="s">
        <v>1267</v>
      </c>
      <c r="D1136" t="s">
        <v>27</v>
      </c>
      <c r="E1136" t="s">
        <v>49</v>
      </c>
      <c r="F1136" t="s">
        <v>35</v>
      </c>
      <c r="G1136">
        <v>38</v>
      </c>
      <c r="H1136">
        <v>7</v>
      </c>
      <c r="I1136">
        <v>18</v>
      </c>
      <c r="J1136">
        <v>0.38900000000000001</v>
      </c>
      <c r="K1136">
        <v>0</v>
      </c>
      <c r="L1136">
        <v>4</v>
      </c>
      <c r="M1136">
        <v>0</v>
      </c>
      <c r="N1136">
        <v>4</v>
      </c>
      <c r="O1136">
        <v>5</v>
      </c>
      <c r="P1136">
        <v>0.8</v>
      </c>
      <c r="Q1136">
        <v>1</v>
      </c>
      <c r="R1136">
        <v>5</v>
      </c>
      <c r="S1136">
        <v>6</v>
      </c>
      <c r="T1136">
        <v>7</v>
      </c>
      <c r="U1136">
        <v>0</v>
      </c>
      <c r="V1136">
        <v>0</v>
      </c>
      <c r="W1136">
        <v>6</v>
      </c>
      <c r="X1136">
        <v>18</v>
      </c>
      <c r="Y1136">
        <v>8.5</v>
      </c>
      <c r="Z1136">
        <v>-19</v>
      </c>
      <c r="AA1136" s="6" t="s">
        <v>2234</v>
      </c>
      <c r="AB1136">
        <f>(Table1[[#This Row],[ast]]/(Table1[[#This Row],[fga]]+(0.44*Table1[[#This Row],[fta]])+Table1[[#This Row],[ast]]+Table1[[#This Row],[tov]]))*100</f>
        <v>21.08433734939759</v>
      </c>
      <c r="AC1136">
        <f>(Table1[[#This Row],[pts]]/(Table1[[#This Row],[fga]]+(0.44*Table1[[#This Row],[fta]])+Table1[[#This Row],[tov]]))</f>
        <v>0.68702290076335881</v>
      </c>
      <c r="AD11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0.34210526315789475</v>
      </c>
    </row>
    <row r="1137" spans="1:30" x14ac:dyDescent="0.25">
      <c r="A1137">
        <v>75</v>
      </c>
      <c r="B1137" s="1">
        <v>43187</v>
      </c>
      <c r="C1137" t="s">
        <v>1268</v>
      </c>
      <c r="D1137" t="s">
        <v>27</v>
      </c>
      <c r="E1137" t="s">
        <v>993</v>
      </c>
      <c r="F1137" t="s">
        <v>44</v>
      </c>
      <c r="G1137">
        <v>37</v>
      </c>
      <c r="H1137">
        <v>14</v>
      </c>
      <c r="I1137">
        <v>26</v>
      </c>
      <c r="J1137">
        <v>0.53800000000000003</v>
      </c>
      <c r="K1137">
        <v>4</v>
      </c>
      <c r="L1137">
        <v>8</v>
      </c>
      <c r="M1137">
        <v>0.5</v>
      </c>
      <c r="N1137">
        <v>9</v>
      </c>
      <c r="O1137">
        <v>11</v>
      </c>
      <c r="P1137">
        <v>0.81799999999999995</v>
      </c>
      <c r="Q1137">
        <v>2</v>
      </c>
      <c r="R1137">
        <v>8</v>
      </c>
      <c r="S1137">
        <v>10</v>
      </c>
      <c r="T1137">
        <v>8</v>
      </c>
      <c r="U1137">
        <v>1</v>
      </c>
      <c r="V1137">
        <v>0</v>
      </c>
      <c r="W1137">
        <v>4</v>
      </c>
      <c r="X1137">
        <v>41</v>
      </c>
      <c r="Y1137">
        <v>33.6</v>
      </c>
      <c r="Z1137">
        <v>21</v>
      </c>
      <c r="AA1137" s="6" t="s">
        <v>2235</v>
      </c>
      <c r="AB1137">
        <f>(Table1[[#This Row],[ast]]/(Table1[[#This Row],[fga]]+(0.44*Table1[[#This Row],[fta]])+Table1[[#This Row],[ast]]+Table1[[#This Row],[tov]]))*100</f>
        <v>18.674136321195142</v>
      </c>
      <c r="AC1137">
        <f>(Table1[[#This Row],[pts]]/(Table1[[#This Row],[fga]]+(0.44*Table1[[#This Row],[fta]])+Table1[[#This Row],[tov]]))</f>
        <v>1.1768082663605051</v>
      </c>
      <c r="AD11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1.1351351351351351</v>
      </c>
    </row>
    <row r="1138" spans="1:30" x14ac:dyDescent="0.25">
      <c r="A1138">
        <v>76</v>
      </c>
      <c r="B1138" s="1">
        <v>43189</v>
      </c>
      <c r="C1138" t="s">
        <v>1269</v>
      </c>
      <c r="D1138" t="s">
        <v>27</v>
      </c>
      <c r="E1138" t="s">
        <v>927</v>
      </c>
      <c r="F1138" t="s">
        <v>142</v>
      </c>
      <c r="G1138">
        <v>42</v>
      </c>
      <c r="H1138">
        <v>12</v>
      </c>
      <c r="I1138">
        <v>24</v>
      </c>
      <c r="J1138">
        <v>0.5</v>
      </c>
      <c r="K1138">
        <v>0</v>
      </c>
      <c r="L1138">
        <v>4</v>
      </c>
      <c r="M1138">
        <v>0</v>
      </c>
      <c r="N1138">
        <v>3</v>
      </c>
      <c r="O1138">
        <v>3</v>
      </c>
      <c r="P1138">
        <v>1</v>
      </c>
      <c r="Q1138">
        <v>1</v>
      </c>
      <c r="R1138">
        <v>8</v>
      </c>
      <c r="S1138">
        <v>9</v>
      </c>
      <c r="T1138">
        <v>11</v>
      </c>
      <c r="U1138">
        <v>1</v>
      </c>
      <c r="V1138">
        <v>0</v>
      </c>
      <c r="W1138">
        <v>1</v>
      </c>
      <c r="X1138">
        <v>27</v>
      </c>
      <c r="Y1138">
        <v>25.8</v>
      </c>
      <c r="Z1138">
        <v>16</v>
      </c>
      <c r="AA1138" s="6" t="s">
        <v>2235</v>
      </c>
      <c r="AB1138">
        <f>(Table1[[#This Row],[ast]]/(Table1[[#This Row],[fga]]+(0.44*Table1[[#This Row],[fta]])+Table1[[#This Row],[ast]]+Table1[[#This Row],[tov]]))*100</f>
        <v>29.474812433011788</v>
      </c>
      <c r="AC1138">
        <f>(Table1[[#This Row],[pts]]/(Table1[[#This Row],[fga]]+(0.44*Table1[[#This Row],[fta]])+Table1[[#This Row],[tov]]))</f>
        <v>1.0258358662613982</v>
      </c>
      <c r="AD11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0.83333333333333337</v>
      </c>
    </row>
    <row r="1139" spans="1:30" x14ac:dyDescent="0.25">
      <c r="A1139">
        <v>77</v>
      </c>
      <c r="B1139" s="1">
        <v>43191</v>
      </c>
      <c r="C1139" t="s">
        <v>1270</v>
      </c>
      <c r="D1139" t="s">
        <v>27</v>
      </c>
      <c r="E1139" t="s">
        <v>133</v>
      </c>
      <c r="F1139" t="s">
        <v>91</v>
      </c>
      <c r="G1139">
        <v>39</v>
      </c>
      <c r="H1139">
        <v>5</v>
      </c>
      <c r="I1139">
        <v>21</v>
      </c>
      <c r="J1139">
        <v>0.23799999999999999</v>
      </c>
      <c r="K1139">
        <v>2</v>
      </c>
      <c r="L1139">
        <v>3</v>
      </c>
      <c r="M1139">
        <v>0.66700000000000004</v>
      </c>
      <c r="N1139">
        <v>4</v>
      </c>
      <c r="O1139">
        <v>4</v>
      </c>
      <c r="P1139">
        <v>1</v>
      </c>
      <c r="Q1139">
        <v>3</v>
      </c>
      <c r="R1139">
        <v>10</v>
      </c>
      <c r="S1139">
        <v>13</v>
      </c>
      <c r="T1139">
        <v>12</v>
      </c>
      <c r="U1139">
        <v>0</v>
      </c>
      <c r="V1139">
        <v>0</v>
      </c>
      <c r="W1139">
        <v>2</v>
      </c>
      <c r="X1139">
        <v>16</v>
      </c>
      <c r="Y1139">
        <v>14.4</v>
      </c>
      <c r="Z1139">
        <v>7</v>
      </c>
      <c r="AA1139" s="6" t="s">
        <v>2235</v>
      </c>
      <c r="AB1139">
        <f>(Table1[[#This Row],[ast]]/(Table1[[#This Row],[fga]]+(0.44*Table1[[#This Row],[fta]])+Table1[[#This Row],[ast]]+Table1[[#This Row],[tov]]))*100</f>
        <v>32.644178454842212</v>
      </c>
      <c r="AC1139">
        <f>(Table1[[#This Row],[pts]]/(Table1[[#This Row],[fga]]+(0.44*Table1[[#This Row],[fta]])+Table1[[#This Row],[tov]]))</f>
        <v>0.64620355411954766</v>
      </c>
      <c r="AD11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0.58974358974358976</v>
      </c>
    </row>
    <row r="1140" spans="1:30" x14ac:dyDescent="0.25">
      <c r="A1140">
        <v>78</v>
      </c>
      <c r="B1140" s="1">
        <v>43193</v>
      </c>
      <c r="C1140" t="s">
        <v>1271</v>
      </c>
      <c r="D1140" t="s">
        <v>27</v>
      </c>
      <c r="E1140" t="s">
        <v>79</v>
      </c>
      <c r="F1140" t="s">
        <v>116</v>
      </c>
      <c r="G1140">
        <v>37</v>
      </c>
      <c r="H1140">
        <v>8</v>
      </c>
      <c r="I1140">
        <v>14</v>
      </c>
      <c r="J1140">
        <v>0.57099999999999995</v>
      </c>
      <c r="K1140">
        <v>3</v>
      </c>
      <c r="L1140">
        <v>6</v>
      </c>
      <c r="M1140">
        <v>0.5</v>
      </c>
      <c r="N1140">
        <v>8</v>
      </c>
      <c r="O1140">
        <v>11</v>
      </c>
      <c r="P1140">
        <v>0.72699999999999998</v>
      </c>
      <c r="Q1140">
        <v>0</v>
      </c>
      <c r="R1140">
        <v>10</v>
      </c>
      <c r="S1140">
        <v>10</v>
      </c>
      <c r="T1140">
        <v>6</v>
      </c>
      <c r="U1140">
        <v>0</v>
      </c>
      <c r="V1140">
        <v>0</v>
      </c>
      <c r="W1140">
        <v>5</v>
      </c>
      <c r="X1140">
        <v>27</v>
      </c>
      <c r="Y1140">
        <v>20.6</v>
      </c>
      <c r="Z1140">
        <v>12</v>
      </c>
      <c r="AA1140" s="6" t="s">
        <v>2235</v>
      </c>
      <c r="AB1140">
        <f>(Table1[[#This Row],[ast]]/(Table1[[#This Row],[fga]]+(0.44*Table1[[#This Row],[fta]])+Table1[[#This Row],[ast]]+Table1[[#This Row],[tov]]))*100</f>
        <v>20.107238605898122</v>
      </c>
      <c r="AC1140">
        <f>(Table1[[#This Row],[pts]]/(Table1[[#This Row],[fga]]+(0.44*Table1[[#This Row],[fta]])+Table1[[#This Row],[tov]]))</f>
        <v>1.1325503355704698</v>
      </c>
      <c r="AD11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141" spans="1:30" x14ac:dyDescent="0.25">
      <c r="A1141">
        <v>79</v>
      </c>
      <c r="B1141" s="1">
        <v>43195</v>
      </c>
      <c r="C1141" t="s">
        <v>1272</v>
      </c>
      <c r="D1141" t="s">
        <v>27</v>
      </c>
      <c r="E1141" t="s">
        <v>43</v>
      </c>
      <c r="F1141" t="s">
        <v>123</v>
      </c>
      <c r="G1141">
        <v>39</v>
      </c>
      <c r="H1141">
        <v>12</v>
      </c>
      <c r="I1141">
        <v>20</v>
      </c>
      <c r="J1141">
        <v>0.6</v>
      </c>
      <c r="K1141">
        <v>2</v>
      </c>
      <c r="L1141">
        <v>7</v>
      </c>
      <c r="M1141">
        <v>0.28599999999999998</v>
      </c>
      <c r="N1141">
        <v>7</v>
      </c>
      <c r="O1141">
        <v>10</v>
      </c>
      <c r="P1141">
        <v>0.7</v>
      </c>
      <c r="Q1141">
        <v>2</v>
      </c>
      <c r="R1141">
        <v>7</v>
      </c>
      <c r="S1141">
        <v>9</v>
      </c>
      <c r="T1141">
        <v>14</v>
      </c>
      <c r="U1141">
        <v>0</v>
      </c>
      <c r="V1141">
        <v>0</v>
      </c>
      <c r="W1141">
        <v>6</v>
      </c>
      <c r="X1141">
        <v>33</v>
      </c>
      <c r="Y1141">
        <v>29.1</v>
      </c>
      <c r="Z1141">
        <v>13</v>
      </c>
      <c r="AA1141" s="6" t="s">
        <v>2235</v>
      </c>
      <c r="AB1141">
        <f>(Table1[[#This Row],[ast]]/(Table1[[#This Row],[fga]]+(0.44*Table1[[#This Row],[fta]])+Table1[[#This Row],[ast]]+Table1[[#This Row],[tov]]))*100</f>
        <v>31.531531531531531</v>
      </c>
      <c r="AC1141">
        <f>(Table1[[#This Row],[pts]]/(Table1[[#This Row],[fga]]+(0.44*Table1[[#This Row],[fta]])+Table1[[#This Row],[tov]]))</f>
        <v>1.0855263157894737</v>
      </c>
      <c r="AD11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42" spans="1:30" x14ac:dyDescent="0.25">
      <c r="A1142">
        <v>80</v>
      </c>
      <c r="B1142" s="1">
        <v>43196</v>
      </c>
      <c r="C1142" t="s">
        <v>1273</v>
      </c>
      <c r="D1142" t="s">
        <v>27</v>
      </c>
      <c r="E1142" t="s">
        <v>54</v>
      </c>
      <c r="F1142" t="s">
        <v>202</v>
      </c>
      <c r="G1142">
        <v>40</v>
      </c>
      <c r="H1142">
        <v>17</v>
      </c>
      <c r="I1142">
        <v>29</v>
      </c>
      <c r="J1142">
        <v>0.58599999999999997</v>
      </c>
      <c r="K1142">
        <v>4</v>
      </c>
      <c r="L1142">
        <v>8</v>
      </c>
      <c r="M1142">
        <v>0.5</v>
      </c>
      <c r="N1142">
        <v>6</v>
      </c>
      <c r="O1142">
        <v>11</v>
      </c>
      <c r="P1142">
        <v>0.54500000000000004</v>
      </c>
      <c r="Q1142">
        <v>1</v>
      </c>
      <c r="R1142">
        <v>10</v>
      </c>
      <c r="S1142">
        <v>11</v>
      </c>
      <c r="T1142">
        <v>11</v>
      </c>
      <c r="U1142">
        <v>2</v>
      </c>
      <c r="V1142">
        <v>1</v>
      </c>
      <c r="W1142">
        <v>8</v>
      </c>
      <c r="X1142">
        <v>44</v>
      </c>
      <c r="Y1142">
        <v>34.6</v>
      </c>
      <c r="Z1142">
        <v>7</v>
      </c>
      <c r="AA1142" s="6" t="s">
        <v>2234</v>
      </c>
      <c r="AB1142">
        <f>(Table1[[#This Row],[ast]]/(Table1[[#This Row],[fga]]+(0.44*Table1[[#This Row],[fta]])+Table1[[#This Row],[ast]]+Table1[[#This Row],[tov]]))*100</f>
        <v>20.817562452687358</v>
      </c>
      <c r="AC1142">
        <f>(Table1[[#This Row],[pts]]/(Table1[[#This Row],[fga]]+(0.44*Table1[[#This Row],[fta]])+Table1[[#This Row],[tov]]))</f>
        <v>1.0516252390057361</v>
      </c>
      <c r="AD11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1143" spans="1:30" x14ac:dyDescent="0.25">
      <c r="A1143">
        <v>81</v>
      </c>
      <c r="B1143" s="1">
        <v>43199</v>
      </c>
      <c r="C1143" t="s">
        <v>1274</v>
      </c>
      <c r="D1143" t="s">
        <v>27</v>
      </c>
      <c r="E1143" t="s">
        <v>46</v>
      </c>
      <c r="F1143" t="s">
        <v>47</v>
      </c>
      <c r="G1143">
        <v>39</v>
      </c>
      <c r="H1143">
        <v>7</v>
      </c>
      <c r="I1143">
        <v>16</v>
      </c>
      <c r="J1143">
        <v>0.438</v>
      </c>
      <c r="K1143">
        <v>3</v>
      </c>
      <c r="L1143">
        <v>6</v>
      </c>
      <c r="M1143">
        <v>0.5</v>
      </c>
      <c r="N1143">
        <v>9</v>
      </c>
      <c r="O1143">
        <v>10</v>
      </c>
      <c r="P1143">
        <v>0.9</v>
      </c>
      <c r="Q1143">
        <v>0</v>
      </c>
      <c r="R1143">
        <v>6</v>
      </c>
      <c r="S1143">
        <v>6</v>
      </c>
      <c r="T1143">
        <v>11</v>
      </c>
      <c r="U1143">
        <v>1</v>
      </c>
      <c r="V1143">
        <v>0</v>
      </c>
      <c r="W1143">
        <v>4</v>
      </c>
      <c r="X1143">
        <v>26</v>
      </c>
      <c r="Y1143">
        <v>22.9</v>
      </c>
      <c r="Z1143">
        <v>14</v>
      </c>
      <c r="AA1143" s="6" t="s">
        <v>2235</v>
      </c>
      <c r="AB1143">
        <f>(Table1[[#This Row],[ast]]/(Table1[[#This Row],[fga]]+(0.44*Table1[[#This Row],[fta]])+Table1[[#This Row],[ast]]+Table1[[#This Row],[tov]]))*100</f>
        <v>31.073446327683619</v>
      </c>
      <c r="AC1143">
        <f>(Table1[[#This Row],[pts]]/(Table1[[#This Row],[fga]]+(0.44*Table1[[#This Row],[fta]])+Table1[[#This Row],[tov]]))</f>
        <v>1.0655737704918034</v>
      </c>
      <c r="AD11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144" spans="1:30" x14ac:dyDescent="0.25">
      <c r="A1144">
        <v>82</v>
      </c>
      <c r="B1144" s="1">
        <v>43201</v>
      </c>
      <c r="C1144" t="s">
        <v>1275</v>
      </c>
      <c r="D1144" t="s">
        <v>27</v>
      </c>
      <c r="E1144" t="s">
        <v>46</v>
      </c>
      <c r="F1144" t="s">
        <v>74</v>
      </c>
      <c r="G1144">
        <v>11</v>
      </c>
      <c r="H1144">
        <v>4</v>
      </c>
      <c r="I1144">
        <v>9</v>
      </c>
      <c r="J1144">
        <v>0.44400000000000001</v>
      </c>
      <c r="K1144">
        <v>0</v>
      </c>
      <c r="L1144">
        <v>2</v>
      </c>
      <c r="M1144">
        <v>0</v>
      </c>
      <c r="N1144">
        <v>2</v>
      </c>
      <c r="O1144">
        <v>3</v>
      </c>
      <c r="P1144">
        <v>0.66700000000000004</v>
      </c>
      <c r="Q1144">
        <v>1</v>
      </c>
      <c r="R1144">
        <v>4</v>
      </c>
      <c r="S1144">
        <v>5</v>
      </c>
      <c r="T1144">
        <v>2</v>
      </c>
      <c r="U1144">
        <v>1</v>
      </c>
      <c r="V1144">
        <v>0</v>
      </c>
      <c r="W1144">
        <v>3</v>
      </c>
      <c r="X1144">
        <v>10</v>
      </c>
      <c r="Y1144">
        <v>6.2</v>
      </c>
      <c r="Z1144">
        <v>5</v>
      </c>
      <c r="AA1144" s="6" t="s">
        <v>2234</v>
      </c>
      <c r="AB1144">
        <f>(Table1[[#This Row],[ast]]/(Table1[[#This Row],[fga]]+(0.44*Table1[[#This Row],[fta]])+Table1[[#This Row],[ast]]+Table1[[#This Row],[tov]]))*100</f>
        <v>13.054830287206265</v>
      </c>
      <c r="AC1144">
        <f>(Table1[[#This Row],[pts]]/(Table1[[#This Row],[fga]]+(0.44*Table1[[#This Row],[fta]])+Table1[[#This Row],[tov]]))</f>
        <v>0.75075075075075071</v>
      </c>
      <c r="AD11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0.81818181818181823</v>
      </c>
    </row>
    <row r="1145" spans="1:30" x14ac:dyDescent="0.25">
      <c r="A1145">
        <v>1</v>
      </c>
      <c r="B1145" s="1">
        <v>43391</v>
      </c>
      <c r="C1145" t="s">
        <v>1276</v>
      </c>
      <c r="D1145" t="s">
        <v>108</v>
      </c>
      <c r="E1145" t="s">
        <v>34</v>
      </c>
      <c r="F1145" t="s">
        <v>32</v>
      </c>
      <c r="G1145">
        <v>37</v>
      </c>
      <c r="H1145">
        <v>9</v>
      </c>
      <c r="I1145">
        <v>16</v>
      </c>
      <c r="J1145">
        <v>0.56299999999999994</v>
      </c>
      <c r="K1145">
        <v>0</v>
      </c>
      <c r="L1145">
        <v>4</v>
      </c>
      <c r="M1145">
        <v>0</v>
      </c>
      <c r="N1145">
        <v>8</v>
      </c>
      <c r="O1145">
        <v>9</v>
      </c>
      <c r="P1145">
        <v>0.88900000000000001</v>
      </c>
      <c r="Q1145">
        <v>2</v>
      </c>
      <c r="R1145">
        <v>10</v>
      </c>
      <c r="S1145">
        <v>12</v>
      </c>
      <c r="T1145">
        <v>6</v>
      </c>
      <c r="U1145">
        <v>1</v>
      </c>
      <c r="V1145">
        <v>0</v>
      </c>
      <c r="W1145">
        <v>6</v>
      </c>
      <c r="X1145">
        <v>26</v>
      </c>
      <c r="Y1145">
        <v>20.399999999999999</v>
      </c>
      <c r="Z1145">
        <v>-4</v>
      </c>
      <c r="AA1145" s="6" t="s">
        <v>2234</v>
      </c>
      <c r="AB1145">
        <f>(Table1[[#This Row],[ast]]/(Table1[[#This Row],[fga]]+(0.44*Table1[[#This Row],[fta]])+Table1[[#This Row],[ast]]+Table1[[#This Row],[tov]]))*100</f>
        <v>18.773466833541928</v>
      </c>
      <c r="AC1145">
        <f>(Table1[[#This Row],[pts]]/(Table1[[#This Row],[fga]]+(0.44*Table1[[#This Row],[fta]])+Table1[[#This Row],[tov]]))</f>
        <v>1.0015408320493067</v>
      </c>
      <c r="AD11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0.83783783783783783</v>
      </c>
    </row>
    <row r="1146" spans="1:30" x14ac:dyDescent="0.25">
      <c r="A1146">
        <v>2</v>
      </c>
      <c r="B1146" s="1">
        <v>43393</v>
      </c>
      <c r="C1146" t="s">
        <v>1277</v>
      </c>
      <c r="D1146" t="s">
        <v>108</v>
      </c>
      <c r="E1146" t="s">
        <v>85</v>
      </c>
      <c r="F1146" t="s">
        <v>32</v>
      </c>
      <c r="G1146">
        <v>39</v>
      </c>
      <c r="H1146">
        <v>9</v>
      </c>
      <c r="I1146">
        <v>22</v>
      </c>
      <c r="J1146">
        <v>0.40899999999999997</v>
      </c>
      <c r="K1146">
        <v>1</v>
      </c>
      <c r="L1146">
        <v>7</v>
      </c>
      <c r="M1146">
        <v>0.14299999999999999</v>
      </c>
      <c r="N1146">
        <v>5</v>
      </c>
      <c r="O1146">
        <v>7</v>
      </c>
      <c r="P1146">
        <v>0.71399999999999997</v>
      </c>
      <c r="Q1146">
        <v>0</v>
      </c>
      <c r="R1146">
        <v>5</v>
      </c>
      <c r="S1146">
        <v>5</v>
      </c>
      <c r="T1146">
        <v>5</v>
      </c>
      <c r="U1146">
        <v>2</v>
      </c>
      <c r="V1146">
        <v>1</v>
      </c>
      <c r="W1146">
        <v>1</v>
      </c>
      <c r="X1146">
        <v>24</v>
      </c>
      <c r="Y1146">
        <v>18.100000000000001</v>
      </c>
      <c r="Z1146">
        <v>-13</v>
      </c>
      <c r="AA1146" s="6" t="s">
        <v>2234</v>
      </c>
      <c r="AB1146">
        <f>(Table1[[#This Row],[ast]]/(Table1[[#This Row],[fga]]+(0.44*Table1[[#This Row],[fta]])+Table1[[#This Row],[ast]]+Table1[[#This Row],[tov]]))*100</f>
        <v>16.087516087516089</v>
      </c>
      <c r="AC1146">
        <f>(Table1[[#This Row],[pts]]/(Table1[[#This Row],[fga]]+(0.44*Table1[[#This Row],[fta]])+Table1[[#This Row],[tov]]))</f>
        <v>0.92024539877300615</v>
      </c>
      <c r="AD11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0.53846153846153844</v>
      </c>
    </row>
    <row r="1147" spans="1:30" x14ac:dyDescent="0.25">
      <c r="A1147">
        <v>3</v>
      </c>
      <c r="B1147" s="1">
        <v>43395</v>
      </c>
      <c r="C1147" t="s">
        <v>1278</v>
      </c>
      <c r="D1147" t="s">
        <v>108</v>
      </c>
      <c r="E1147" t="s">
        <v>136</v>
      </c>
      <c r="F1147" t="s">
        <v>41</v>
      </c>
      <c r="G1147">
        <v>43</v>
      </c>
      <c r="H1147">
        <v>11</v>
      </c>
      <c r="I1147">
        <v>25</v>
      </c>
      <c r="J1147">
        <v>0.44</v>
      </c>
      <c r="K1147">
        <v>2</v>
      </c>
      <c r="L1147">
        <v>8</v>
      </c>
      <c r="M1147">
        <v>0.25</v>
      </c>
      <c r="N1147">
        <v>8</v>
      </c>
      <c r="O1147">
        <v>11</v>
      </c>
      <c r="P1147">
        <v>0.72699999999999998</v>
      </c>
      <c r="Q1147">
        <v>2</v>
      </c>
      <c r="R1147">
        <v>6</v>
      </c>
      <c r="S1147">
        <v>8</v>
      </c>
      <c r="T1147">
        <v>14</v>
      </c>
      <c r="U1147">
        <v>1</v>
      </c>
      <c r="V1147">
        <v>1</v>
      </c>
      <c r="W1147">
        <v>5</v>
      </c>
      <c r="X1147">
        <v>32</v>
      </c>
      <c r="Y1147">
        <v>26.6</v>
      </c>
      <c r="Z1147">
        <v>-5</v>
      </c>
      <c r="AA1147" s="6" t="s">
        <v>2234</v>
      </c>
      <c r="AB1147">
        <f>(Table1[[#This Row],[ast]]/(Table1[[#This Row],[fga]]+(0.44*Table1[[#This Row],[fta]])+Table1[[#This Row],[ast]]+Table1[[#This Row],[tov]]))*100</f>
        <v>28.665028665028665</v>
      </c>
      <c r="AC1147">
        <f>(Table1[[#This Row],[pts]]/(Table1[[#This Row],[fga]]+(0.44*Table1[[#This Row],[fta]])+Table1[[#This Row],[tov]]))</f>
        <v>0.91848450057405273</v>
      </c>
      <c r="AD11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0.79069767441860461</v>
      </c>
    </row>
    <row r="1148" spans="1:30" x14ac:dyDescent="0.25">
      <c r="A1148">
        <v>4</v>
      </c>
      <c r="B1148" s="1">
        <v>43397</v>
      </c>
      <c r="C1148" t="s">
        <v>1279</v>
      </c>
      <c r="D1148" t="s">
        <v>108</v>
      </c>
      <c r="E1148" t="s">
        <v>31</v>
      </c>
      <c r="F1148" t="s">
        <v>218</v>
      </c>
      <c r="G1148">
        <v>28</v>
      </c>
      <c r="H1148">
        <v>7</v>
      </c>
      <c r="I1148">
        <v>16</v>
      </c>
      <c r="J1148">
        <v>0.438</v>
      </c>
      <c r="K1148">
        <v>1</v>
      </c>
      <c r="L1148">
        <v>5</v>
      </c>
      <c r="M1148">
        <v>0.2</v>
      </c>
      <c r="N1148">
        <v>4</v>
      </c>
      <c r="O1148">
        <v>4</v>
      </c>
      <c r="P1148">
        <v>1</v>
      </c>
      <c r="Q1148">
        <v>0</v>
      </c>
      <c r="R1148">
        <v>7</v>
      </c>
      <c r="S1148">
        <v>7</v>
      </c>
      <c r="T1148">
        <v>10</v>
      </c>
      <c r="U1148">
        <v>3</v>
      </c>
      <c r="V1148">
        <v>0</v>
      </c>
      <c r="W1148">
        <v>0</v>
      </c>
      <c r="X1148">
        <v>19</v>
      </c>
      <c r="Y1148">
        <v>22.3</v>
      </c>
      <c r="Z1148">
        <v>19</v>
      </c>
      <c r="AA1148" s="6" t="s">
        <v>2235</v>
      </c>
      <c r="AB1148">
        <f>(Table1[[#This Row],[ast]]/(Table1[[#This Row],[fga]]+(0.44*Table1[[#This Row],[fta]])+Table1[[#This Row],[ast]]+Table1[[#This Row],[tov]]))*100</f>
        <v>36.023054755043226</v>
      </c>
      <c r="AC1148">
        <f>(Table1[[#This Row],[pts]]/(Table1[[#This Row],[fga]]+(0.44*Table1[[#This Row],[fta]])+Table1[[#This Row],[tov]]))</f>
        <v>1.0698198198198197</v>
      </c>
      <c r="AD11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1.0714285714285714</v>
      </c>
    </row>
    <row r="1149" spans="1:30" x14ac:dyDescent="0.25">
      <c r="A1149">
        <v>5</v>
      </c>
      <c r="B1149" s="1">
        <v>43398</v>
      </c>
      <c r="C1149" t="s">
        <v>1280</v>
      </c>
      <c r="D1149" t="s">
        <v>108</v>
      </c>
      <c r="E1149" t="s">
        <v>37</v>
      </c>
      <c r="F1149" t="s">
        <v>87</v>
      </c>
      <c r="G1149">
        <v>35</v>
      </c>
      <c r="H1149">
        <v>10</v>
      </c>
      <c r="I1149">
        <v>17</v>
      </c>
      <c r="J1149">
        <v>0.58799999999999997</v>
      </c>
      <c r="K1149">
        <v>1</v>
      </c>
      <c r="L1149">
        <v>5</v>
      </c>
      <c r="M1149">
        <v>0.2</v>
      </c>
      <c r="N1149">
        <v>7</v>
      </c>
      <c r="O1149">
        <v>10</v>
      </c>
      <c r="P1149">
        <v>0.7</v>
      </c>
      <c r="Q1149">
        <v>0</v>
      </c>
      <c r="R1149">
        <v>11</v>
      </c>
      <c r="S1149">
        <v>11</v>
      </c>
      <c r="T1149">
        <v>11</v>
      </c>
      <c r="U1149">
        <v>3</v>
      </c>
      <c r="V1149">
        <v>0</v>
      </c>
      <c r="W1149">
        <v>2</v>
      </c>
      <c r="X1149">
        <v>28</v>
      </c>
      <c r="Y1149">
        <v>29.7</v>
      </c>
      <c r="Z1149">
        <v>13</v>
      </c>
      <c r="AA1149" s="6" t="s">
        <v>2235</v>
      </c>
      <c r="AB1149">
        <f>(Table1[[#This Row],[ast]]/(Table1[[#This Row],[fga]]+(0.44*Table1[[#This Row],[fta]])+Table1[[#This Row],[ast]]+Table1[[#This Row],[tov]]))*100</f>
        <v>31.976744186046513</v>
      </c>
      <c r="AC1149">
        <f>(Table1[[#This Row],[pts]]/(Table1[[#This Row],[fga]]+(0.44*Table1[[#This Row],[fta]])+Table1[[#This Row],[tov]]))</f>
        <v>1.1965811965811965</v>
      </c>
      <c r="AD11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1.1714285714285715</v>
      </c>
    </row>
    <row r="1150" spans="1:30" x14ac:dyDescent="0.25">
      <c r="A1150">
        <v>6</v>
      </c>
      <c r="B1150" s="1">
        <v>43400</v>
      </c>
      <c r="C1150" t="s">
        <v>1281</v>
      </c>
      <c r="D1150" t="s">
        <v>108</v>
      </c>
      <c r="E1150" t="s">
        <v>136</v>
      </c>
      <c r="F1150" t="s">
        <v>38</v>
      </c>
      <c r="G1150">
        <v>34</v>
      </c>
      <c r="H1150">
        <v>13</v>
      </c>
      <c r="I1150">
        <v>21</v>
      </c>
      <c r="J1150">
        <v>0.61899999999999999</v>
      </c>
      <c r="K1150">
        <v>2</v>
      </c>
      <c r="L1150">
        <v>6</v>
      </c>
      <c r="M1150">
        <v>0.33300000000000002</v>
      </c>
      <c r="N1150">
        <v>7</v>
      </c>
      <c r="O1150">
        <v>8</v>
      </c>
      <c r="P1150">
        <v>0.875</v>
      </c>
      <c r="Q1150">
        <v>1</v>
      </c>
      <c r="R1150">
        <v>10</v>
      </c>
      <c r="S1150">
        <v>11</v>
      </c>
      <c r="T1150">
        <v>4</v>
      </c>
      <c r="U1150">
        <v>2</v>
      </c>
      <c r="V1150">
        <v>0</v>
      </c>
      <c r="W1150">
        <v>4</v>
      </c>
      <c r="X1150">
        <v>35</v>
      </c>
      <c r="Y1150">
        <v>28.4</v>
      </c>
      <c r="Z1150">
        <v>-1</v>
      </c>
      <c r="AA1150" s="6" t="s">
        <v>2234</v>
      </c>
      <c r="AB1150">
        <f>(Table1[[#This Row],[ast]]/(Table1[[#This Row],[fga]]+(0.44*Table1[[#This Row],[fta]])+Table1[[#This Row],[ast]]+Table1[[#This Row],[tov]]))*100</f>
        <v>12.300123001230014</v>
      </c>
      <c r="AC1150">
        <f>(Table1[[#This Row],[pts]]/(Table1[[#This Row],[fga]]+(0.44*Table1[[#This Row],[fta]])+Table1[[#This Row],[tov]]))</f>
        <v>1.2272089761570828</v>
      </c>
      <c r="AD11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1.1470588235294117</v>
      </c>
    </row>
    <row r="1151" spans="1:30" x14ac:dyDescent="0.25">
      <c r="A1151">
        <v>7</v>
      </c>
      <c r="B1151" s="1">
        <v>43402</v>
      </c>
      <c r="C1151" t="s">
        <v>1282</v>
      </c>
      <c r="D1151" t="s">
        <v>108</v>
      </c>
      <c r="E1151" t="s">
        <v>62</v>
      </c>
      <c r="F1151" t="s">
        <v>38</v>
      </c>
      <c r="G1151">
        <v>36</v>
      </c>
      <c r="H1151">
        <v>11</v>
      </c>
      <c r="I1151">
        <v>23</v>
      </c>
      <c r="J1151">
        <v>0.47799999999999998</v>
      </c>
      <c r="K1151">
        <v>3</v>
      </c>
      <c r="L1151">
        <v>6</v>
      </c>
      <c r="M1151">
        <v>0.5</v>
      </c>
      <c r="N1151">
        <v>4</v>
      </c>
      <c r="O1151">
        <v>5</v>
      </c>
      <c r="P1151">
        <v>0.8</v>
      </c>
      <c r="Q1151">
        <v>3</v>
      </c>
      <c r="R1151">
        <v>7</v>
      </c>
      <c r="S1151">
        <v>10</v>
      </c>
      <c r="T1151">
        <v>8</v>
      </c>
      <c r="U1151">
        <v>2</v>
      </c>
      <c r="V1151">
        <v>2</v>
      </c>
      <c r="W1151">
        <v>5</v>
      </c>
      <c r="X1151">
        <v>29</v>
      </c>
      <c r="Y1151">
        <v>24.3</v>
      </c>
      <c r="Z1151">
        <v>-6</v>
      </c>
      <c r="AA1151" s="6" t="s">
        <v>2234</v>
      </c>
      <c r="AB1151">
        <f>(Table1[[#This Row],[ast]]/(Table1[[#This Row],[fga]]+(0.44*Table1[[#This Row],[fta]])+Table1[[#This Row],[ast]]+Table1[[#This Row],[tov]]))*100</f>
        <v>20.942408376963346</v>
      </c>
      <c r="AC1151">
        <f>(Table1[[#This Row],[pts]]/(Table1[[#This Row],[fga]]+(0.44*Table1[[#This Row],[fta]])+Table1[[#This Row],[tov]]))</f>
        <v>0.96026490066225167</v>
      </c>
      <c r="AD11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0.91666666666666663</v>
      </c>
    </row>
    <row r="1152" spans="1:30" x14ac:dyDescent="0.25">
      <c r="A1152">
        <v>8</v>
      </c>
      <c r="B1152" s="1">
        <v>43404</v>
      </c>
      <c r="C1152" t="s">
        <v>1283</v>
      </c>
      <c r="D1152" t="s">
        <v>108</v>
      </c>
      <c r="E1152" t="s">
        <v>133</v>
      </c>
      <c r="F1152" t="s">
        <v>118</v>
      </c>
      <c r="G1152">
        <v>39</v>
      </c>
      <c r="H1152">
        <v>11</v>
      </c>
      <c r="I1152">
        <v>19</v>
      </c>
      <c r="J1152">
        <v>0.57899999999999996</v>
      </c>
      <c r="K1152">
        <v>2</v>
      </c>
      <c r="L1152">
        <v>3</v>
      </c>
      <c r="M1152">
        <v>0.66700000000000004</v>
      </c>
      <c r="N1152">
        <v>5</v>
      </c>
      <c r="O1152">
        <v>7</v>
      </c>
      <c r="P1152">
        <v>0.71399999999999997</v>
      </c>
      <c r="Q1152">
        <v>0</v>
      </c>
      <c r="R1152">
        <v>5</v>
      </c>
      <c r="S1152">
        <v>5</v>
      </c>
      <c r="T1152">
        <v>6</v>
      </c>
      <c r="U1152">
        <v>3</v>
      </c>
      <c r="V1152">
        <v>0</v>
      </c>
      <c r="W1152">
        <v>3</v>
      </c>
      <c r="X1152">
        <v>29</v>
      </c>
      <c r="Y1152">
        <v>23.8</v>
      </c>
      <c r="Z1152">
        <v>5</v>
      </c>
      <c r="AA1152" s="6" t="s">
        <v>2235</v>
      </c>
      <c r="AB1152">
        <f>(Table1[[#This Row],[ast]]/(Table1[[#This Row],[fga]]+(0.44*Table1[[#This Row],[fta]])+Table1[[#This Row],[ast]]+Table1[[#This Row],[tov]]))*100</f>
        <v>19.305019305019304</v>
      </c>
      <c r="AC1152">
        <f>(Table1[[#This Row],[pts]]/(Table1[[#This Row],[fga]]+(0.44*Table1[[#This Row],[fta]])+Table1[[#This Row],[tov]]))</f>
        <v>1.1562998405103668</v>
      </c>
      <c r="AD11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0.76923076923076927</v>
      </c>
    </row>
    <row r="1153" spans="1:30" x14ac:dyDescent="0.25">
      <c r="A1153">
        <v>9</v>
      </c>
      <c r="B1153" s="1">
        <v>43407</v>
      </c>
      <c r="C1153" t="s">
        <v>1284</v>
      </c>
      <c r="D1153" t="s">
        <v>108</v>
      </c>
      <c r="E1153" t="s">
        <v>34</v>
      </c>
      <c r="F1153" t="s">
        <v>123</v>
      </c>
      <c r="G1153">
        <v>31</v>
      </c>
      <c r="H1153">
        <v>9</v>
      </c>
      <c r="I1153">
        <v>20</v>
      </c>
      <c r="J1153">
        <v>0.45</v>
      </c>
      <c r="K1153">
        <v>1</v>
      </c>
      <c r="L1153">
        <v>5</v>
      </c>
      <c r="M1153">
        <v>0.2</v>
      </c>
      <c r="N1153">
        <v>9</v>
      </c>
      <c r="O1153">
        <v>11</v>
      </c>
      <c r="P1153">
        <v>0.81799999999999995</v>
      </c>
      <c r="Q1153">
        <v>0</v>
      </c>
      <c r="R1153">
        <v>5</v>
      </c>
      <c r="S1153">
        <v>5</v>
      </c>
      <c r="T1153">
        <v>7</v>
      </c>
      <c r="U1153">
        <v>0</v>
      </c>
      <c r="V1153">
        <v>2</v>
      </c>
      <c r="W1153">
        <v>3</v>
      </c>
      <c r="X1153">
        <v>28</v>
      </c>
      <c r="Y1153">
        <v>21.2</v>
      </c>
      <c r="Z1153">
        <v>-22</v>
      </c>
      <c r="AA1153" s="6" t="s">
        <v>2235</v>
      </c>
      <c r="AB1153">
        <f>(Table1[[#This Row],[ast]]/(Table1[[#This Row],[fga]]+(0.44*Table1[[#This Row],[fta]])+Table1[[#This Row],[ast]]+Table1[[#This Row],[tov]]))*100</f>
        <v>20.091848450057405</v>
      </c>
      <c r="AC1153">
        <f>(Table1[[#This Row],[pts]]/(Table1[[#This Row],[fga]]+(0.44*Table1[[#This Row],[fta]])+Table1[[#This Row],[tov]]))</f>
        <v>1.0057471264367817</v>
      </c>
      <c r="AD11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0.83870967741935487</v>
      </c>
    </row>
    <row r="1154" spans="1:30" x14ac:dyDescent="0.25">
      <c r="A1154">
        <v>10</v>
      </c>
      <c r="B1154" s="1">
        <v>43408</v>
      </c>
      <c r="C1154" t="s">
        <v>1285</v>
      </c>
      <c r="D1154" t="s">
        <v>108</v>
      </c>
      <c r="E1154" t="s">
        <v>79</v>
      </c>
      <c r="F1154" t="s">
        <v>29</v>
      </c>
      <c r="G1154">
        <v>28</v>
      </c>
      <c r="H1154">
        <v>6</v>
      </c>
      <c r="I1154">
        <v>12</v>
      </c>
      <c r="J1154">
        <v>0.5</v>
      </c>
      <c r="K1154">
        <v>2</v>
      </c>
      <c r="L1154">
        <v>3</v>
      </c>
      <c r="M1154">
        <v>0.66700000000000004</v>
      </c>
      <c r="N1154">
        <v>4</v>
      </c>
      <c r="O1154">
        <v>7</v>
      </c>
      <c r="P1154">
        <v>0.57099999999999995</v>
      </c>
      <c r="Q1154">
        <v>0</v>
      </c>
      <c r="R1154">
        <v>2</v>
      </c>
      <c r="S1154">
        <v>2</v>
      </c>
      <c r="T1154">
        <v>6</v>
      </c>
      <c r="U1154">
        <v>0</v>
      </c>
      <c r="V1154">
        <v>1</v>
      </c>
      <c r="W1154">
        <v>3</v>
      </c>
      <c r="X1154">
        <v>18</v>
      </c>
      <c r="Y1154">
        <v>12.1</v>
      </c>
      <c r="Z1154">
        <v>-16</v>
      </c>
      <c r="AA1154" s="6" t="s">
        <v>2234</v>
      </c>
      <c r="AB1154">
        <f>(Table1[[#This Row],[ast]]/(Table1[[#This Row],[fga]]+(0.44*Table1[[#This Row],[fta]])+Table1[[#This Row],[ast]]+Table1[[#This Row],[tov]]))*100</f>
        <v>24.916943521594686</v>
      </c>
      <c r="AC1154">
        <f>(Table1[[#This Row],[pts]]/(Table1[[#This Row],[fga]]+(0.44*Table1[[#This Row],[fta]])+Table1[[#This Row],[tov]]))</f>
        <v>0.99557522123893816</v>
      </c>
      <c r="AD11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0.5357142857142857</v>
      </c>
    </row>
    <row r="1155" spans="1:30" x14ac:dyDescent="0.25">
      <c r="A1155">
        <v>11</v>
      </c>
      <c r="B1155" s="1">
        <v>43411</v>
      </c>
      <c r="C1155" t="s">
        <v>1286</v>
      </c>
      <c r="D1155" t="s">
        <v>108</v>
      </c>
      <c r="E1155" t="s">
        <v>62</v>
      </c>
      <c r="F1155" t="s">
        <v>123</v>
      </c>
      <c r="G1155">
        <v>39</v>
      </c>
      <c r="H1155">
        <v>10</v>
      </c>
      <c r="I1155">
        <v>21</v>
      </c>
      <c r="J1155">
        <v>0.47599999999999998</v>
      </c>
      <c r="K1155">
        <v>3</v>
      </c>
      <c r="L1155">
        <v>9</v>
      </c>
      <c r="M1155">
        <v>0.33300000000000002</v>
      </c>
      <c r="N1155">
        <v>1</v>
      </c>
      <c r="O1155">
        <v>2</v>
      </c>
      <c r="P1155">
        <v>0.5</v>
      </c>
      <c r="Q1155">
        <v>1</v>
      </c>
      <c r="R1155">
        <v>10</v>
      </c>
      <c r="S1155">
        <v>11</v>
      </c>
      <c r="T1155">
        <v>9</v>
      </c>
      <c r="U1155">
        <v>0</v>
      </c>
      <c r="V1155">
        <v>2</v>
      </c>
      <c r="W1155">
        <v>3</v>
      </c>
      <c r="X1155">
        <v>24</v>
      </c>
      <c r="Y1155">
        <v>20.9</v>
      </c>
      <c r="Z1155">
        <v>3</v>
      </c>
      <c r="AA1155" s="6" t="s">
        <v>2235</v>
      </c>
      <c r="AB1155">
        <f>(Table1[[#This Row],[ast]]/(Table1[[#This Row],[fga]]+(0.44*Table1[[#This Row],[fta]])+Table1[[#This Row],[ast]]+Table1[[#This Row],[tov]]))*100</f>
        <v>26.564344746162931</v>
      </c>
      <c r="AC1155">
        <f>(Table1[[#This Row],[pts]]/(Table1[[#This Row],[fga]]+(0.44*Table1[[#This Row],[fta]])+Table1[[#This Row],[tov]]))</f>
        <v>0.96463022508038587</v>
      </c>
      <c r="AD11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0.79487179487179482</v>
      </c>
    </row>
    <row r="1156" spans="1:30" x14ac:dyDescent="0.25">
      <c r="A1156">
        <v>12</v>
      </c>
      <c r="B1156" s="1">
        <v>43414</v>
      </c>
      <c r="C1156" t="s">
        <v>1287</v>
      </c>
      <c r="D1156" t="s">
        <v>108</v>
      </c>
      <c r="E1156" t="s">
        <v>28</v>
      </c>
      <c r="F1156" t="s">
        <v>244</v>
      </c>
      <c r="G1156">
        <v>31</v>
      </c>
      <c r="H1156">
        <v>10</v>
      </c>
      <c r="I1156">
        <v>18</v>
      </c>
      <c r="J1156">
        <v>0.55600000000000005</v>
      </c>
      <c r="K1156">
        <v>3</v>
      </c>
      <c r="L1156">
        <v>6</v>
      </c>
      <c r="M1156">
        <v>0.5</v>
      </c>
      <c r="N1156">
        <v>2</v>
      </c>
      <c r="O1156">
        <v>3</v>
      </c>
      <c r="P1156">
        <v>0.66700000000000004</v>
      </c>
      <c r="Q1156">
        <v>1</v>
      </c>
      <c r="R1156">
        <v>6</v>
      </c>
      <c r="S1156">
        <v>7</v>
      </c>
      <c r="T1156">
        <v>2</v>
      </c>
      <c r="U1156">
        <v>1</v>
      </c>
      <c r="V1156">
        <v>0</v>
      </c>
      <c r="W1156">
        <v>3</v>
      </c>
      <c r="X1156">
        <v>25</v>
      </c>
      <c r="Y1156">
        <v>17.100000000000001</v>
      </c>
      <c r="Z1156">
        <v>2</v>
      </c>
      <c r="AA1156" s="6" t="s">
        <v>2235</v>
      </c>
      <c r="AB1156">
        <f>(Table1[[#This Row],[ast]]/(Table1[[#This Row],[fga]]+(0.44*Table1[[#This Row],[fta]])+Table1[[#This Row],[ast]]+Table1[[#This Row],[tov]]))*100</f>
        <v>8.2236842105263168</v>
      </c>
      <c r="AC1156">
        <f>(Table1[[#This Row],[pts]]/(Table1[[#This Row],[fga]]+(0.44*Table1[[#This Row],[fta]])+Table1[[#This Row],[tov]]))</f>
        <v>1.1200716845878136</v>
      </c>
      <c r="AD11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57" spans="1:30" x14ac:dyDescent="0.25">
      <c r="A1157">
        <v>13</v>
      </c>
      <c r="B1157" s="1">
        <v>43415</v>
      </c>
      <c r="C1157" t="s">
        <v>1288</v>
      </c>
      <c r="D1157" t="s">
        <v>108</v>
      </c>
      <c r="E1157" t="s">
        <v>64</v>
      </c>
      <c r="F1157" t="s">
        <v>118</v>
      </c>
      <c r="G1157">
        <v>34</v>
      </c>
      <c r="H1157">
        <v>10</v>
      </c>
      <c r="I1157">
        <v>20</v>
      </c>
      <c r="J1157">
        <v>0.5</v>
      </c>
      <c r="K1157">
        <v>3</v>
      </c>
      <c r="L1157">
        <v>9</v>
      </c>
      <c r="M1157">
        <v>0.33300000000000002</v>
      </c>
      <c r="N1157">
        <v>3</v>
      </c>
      <c r="O1157">
        <v>7</v>
      </c>
      <c r="P1157">
        <v>0.42899999999999999</v>
      </c>
      <c r="Q1157">
        <v>3</v>
      </c>
      <c r="R1157">
        <v>4</v>
      </c>
      <c r="S1157">
        <v>7</v>
      </c>
      <c r="T1157">
        <v>4</v>
      </c>
      <c r="U1157">
        <v>2</v>
      </c>
      <c r="V1157">
        <v>0</v>
      </c>
      <c r="W1157">
        <v>4</v>
      </c>
      <c r="X1157">
        <v>26</v>
      </c>
      <c r="Y1157">
        <v>18.100000000000001</v>
      </c>
      <c r="Z1157">
        <v>22</v>
      </c>
      <c r="AA1157" s="6" t="s">
        <v>2235</v>
      </c>
      <c r="AB1157">
        <f>(Table1[[#This Row],[ast]]/(Table1[[#This Row],[fga]]+(0.44*Table1[[#This Row],[fta]])+Table1[[#This Row],[ast]]+Table1[[#This Row],[tov]]))*100</f>
        <v>12.87001287001287</v>
      </c>
      <c r="AC1157">
        <f>(Table1[[#This Row],[pts]]/(Table1[[#This Row],[fga]]+(0.44*Table1[[#This Row],[fta]])+Table1[[#This Row],[tov]]))</f>
        <v>0.96011816838995578</v>
      </c>
      <c r="AD11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0.61764705882352944</v>
      </c>
    </row>
    <row r="1158" spans="1:30" x14ac:dyDescent="0.25">
      <c r="A1158">
        <v>14</v>
      </c>
      <c r="B1158" s="1">
        <v>43418</v>
      </c>
      <c r="C1158" t="s">
        <v>1289</v>
      </c>
      <c r="D1158" t="s">
        <v>108</v>
      </c>
      <c r="E1158" t="s">
        <v>34</v>
      </c>
      <c r="F1158" t="s">
        <v>81</v>
      </c>
      <c r="G1158">
        <v>36</v>
      </c>
      <c r="H1158">
        <v>13</v>
      </c>
      <c r="I1158">
        <v>19</v>
      </c>
      <c r="J1158">
        <v>0.68400000000000005</v>
      </c>
      <c r="K1158">
        <v>5</v>
      </c>
      <c r="L1158">
        <v>6</v>
      </c>
      <c r="M1158">
        <v>0.83299999999999996</v>
      </c>
      <c r="N1158">
        <v>13</v>
      </c>
      <c r="O1158">
        <v>15</v>
      </c>
      <c r="P1158">
        <v>0.86699999999999999</v>
      </c>
      <c r="Q1158">
        <v>2</v>
      </c>
      <c r="R1158">
        <v>8</v>
      </c>
      <c r="S1158">
        <v>10</v>
      </c>
      <c r="T1158">
        <v>9</v>
      </c>
      <c r="U1158">
        <v>1</v>
      </c>
      <c r="V1158">
        <v>3</v>
      </c>
      <c r="W1158">
        <v>4</v>
      </c>
      <c r="X1158">
        <v>44</v>
      </c>
      <c r="Y1158">
        <v>44.3</v>
      </c>
      <c r="Z1158">
        <v>4</v>
      </c>
      <c r="AA1158" s="6" t="s">
        <v>2235</v>
      </c>
      <c r="AB1158">
        <f>(Table1[[#This Row],[ast]]/(Table1[[#This Row],[fga]]+(0.44*Table1[[#This Row],[fta]])+Table1[[#This Row],[ast]]+Table1[[#This Row],[tov]]))*100</f>
        <v>23.316062176165804</v>
      </c>
      <c r="AC1158">
        <f>(Table1[[#This Row],[pts]]/(Table1[[#This Row],[fga]]+(0.44*Table1[[#This Row],[fta]])+Table1[[#This Row],[tov]]))</f>
        <v>1.4864864864864864</v>
      </c>
      <c r="AD11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1.5277777777777777</v>
      </c>
    </row>
    <row r="1159" spans="1:30" x14ac:dyDescent="0.25">
      <c r="A1159">
        <v>15</v>
      </c>
      <c r="B1159" s="1">
        <v>43421</v>
      </c>
      <c r="C1159" t="s">
        <v>1290</v>
      </c>
      <c r="D1159" t="s">
        <v>108</v>
      </c>
      <c r="E1159" t="s">
        <v>93</v>
      </c>
      <c r="F1159" t="s">
        <v>763</v>
      </c>
      <c r="G1159">
        <v>26</v>
      </c>
      <c r="H1159">
        <v>8</v>
      </c>
      <c r="I1159">
        <v>19</v>
      </c>
      <c r="J1159">
        <v>0.42099999999999999</v>
      </c>
      <c r="K1159">
        <v>3</v>
      </c>
      <c r="L1159">
        <v>6</v>
      </c>
      <c r="M1159">
        <v>0.5</v>
      </c>
      <c r="N1159">
        <v>3</v>
      </c>
      <c r="O1159">
        <v>4</v>
      </c>
      <c r="P1159">
        <v>0.75</v>
      </c>
      <c r="Q1159">
        <v>0</v>
      </c>
      <c r="R1159">
        <v>4</v>
      </c>
      <c r="S1159">
        <v>4</v>
      </c>
      <c r="T1159">
        <v>7</v>
      </c>
      <c r="U1159">
        <v>0</v>
      </c>
      <c r="V1159">
        <v>1</v>
      </c>
      <c r="W1159">
        <v>3</v>
      </c>
      <c r="X1159">
        <v>22</v>
      </c>
      <c r="Y1159">
        <v>15.3</v>
      </c>
      <c r="Z1159">
        <v>-11</v>
      </c>
      <c r="AA1159" s="6" t="s">
        <v>2234</v>
      </c>
      <c r="AB1159">
        <f>(Table1[[#This Row],[ast]]/(Table1[[#This Row],[fga]]+(0.44*Table1[[#This Row],[fta]])+Table1[[#This Row],[ast]]+Table1[[#This Row],[tov]]))*100</f>
        <v>22.756827048114435</v>
      </c>
      <c r="AC1159">
        <f>(Table1[[#This Row],[pts]]/(Table1[[#This Row],[fga]]+(0.44*Table1[[#This Row],[fta]])+Table1[[#This Row],[tov]]))</f>
        <v>0.92592592592592582</v>
      </c>
      <c r="AD11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0.73076923076923073</v>
      </c>
    </row>
    <row r="1160" spans="1:30" x14ac:dyDescent="0.25">
      <c r="A1160">
        <v>16</v>
      </c>
      <c r="B1160" s="1">
        <v>43422</v>
      </c>
      <c r="C1160" t="s">
        <v>1291</v>
      </c>
      <c r="D1160" t="s">
        <v>108</v>
      </c>
      <c r="E1160" t="s">
        <v>49</v>
      </c>
      <c r="F1160" t="s">
        <v>181</v>
      </c>
      <c r="G1160">
        <v>38</v>
      </c>
      <c r="H1160">
        <v>19</v>
      </c>
      <c r="I1160">
        <v>31</v>
      </c>
      <c r="J1160">
        <v>0.61299999999999999</v>
      </c>
      <c r="K1160">
        <v>6</v>
      </c>
      <c r="L1160">
        <v>8</v>
      </c>
      <c r="M1160">
        <v>0.75</v>
      </c>
      <c r="N1160">
        <v>7</v>
      </c>
      <c r="O1160">
        <v>10</v>
      </c>
      <c r="P1160">
        <v>0.7</v>
      </c>
      <c r="Q1160">
        <v>1</v>
      </c>
      <c r="R1160">
        <v>7</v>
      </c>
      <c r="S1160">
        <v>8</v>
      </c>
      <c r="T1160">
        <v>3</v>
      </c>
      <c r="U1160">
        <v>2</v>
      </c>
      <c r="V1160">
        <v>1</v>
      </c>
      <c r="W1160">
        <v>2</v>
      </c>
      <c r="X1160">
        <v>51</v>
      </c>
      <c r="Y1160">
        <v>40.1</v>
      </c>
      <c r="Z1160">
        <v>20</v>
      </c>
      <c r="AA1160" s="6" t="s">
        <v>2235</v>
      </c>
      <c r="AB1160">
        <f>(Table1[[#This Row],[ast]]/(Table1[[#This Row],[fga]]+(0.44*Table1[[#This Row],[fta]])+Table1[[#This Row],[ast]]+Table1[[#This Row],[tov]]))*100</f>
        <v>7.4257425742574252</v>
      </c>
      <c r="AC1160">
        <f>(Table1[[#This Row],[pts]]/(Table1[[#This Row],[fga]]+(0.44*Table1[[#This Row],[fta]])+Table1[[#This Row],[tov]]))</f>
        <v>1.3636363636363638</v>
      </c>
      <c r="AD11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1.263157894736842</v>
      </c>
    </row>
    <row r="1161" spans="1:30" x14ac:dyDescent="0.25">
      <c r="A1161">
        <v>17</v>
      </c>
      <c r="B1161" s="1">
        <v>43425</v>
      </c>
      <c r="C1161" t="s">
        <v>1292</v>
      </c>
      <c r="D1161" t="s">
        <v>108</v>
      </c>
      <c r="E1161" t="s">
        <v>27</v>
      </c>
      <c r="F1161" t="s">
        <v>123</v>
      </c>
      <c r="G1161">
        <v>36</v>
      </c>
      <c r="H1161">
        <v>11</v>
      </c>
      <c r="I1161">
        <v>20</v>
      </c>
      <c r="J1161">
        <v>0.55000000000000004</v>
      </c>
      <c r="K1161">
        <v>2</v>
      </c>
      <c r="L1161">
        <v>6</v>
      </c>
      <c r="M1161">
        <v>0.33300000000000002</v>
      </c>
      <c r="N1161">
        <v>8</v>
      </c>
      <c r="O1161">
        <v>12</v>
      </c>
      <c r="P1161">
        <v>0.66700000000000004</v>
      </c>
      <c r="Q1161">
        <v>2</v>
      </c>
      <c r="R1161">
        <v>12</v>
      </c>
      <c r="S1161">
        <v>14</v>
      </c>
      <c r="T1161">
        <v>7</v>
      </c>
      <c r="U1161">
        <v>0</v>
      </c>
      <c r="V1161">
        <v>1</v>
      </c>
      <c r="W1161">
        <v>4</v>
      </c>
      <c r="X1161">
        <v>32</v>
      </c>
      <c r="Y1161">
        <v>26.2</v>
      </c>
      <c r="Z1161">
        <v>9</v>
      </c>
      <c r="AA1161" s="6" t="s">
        <v>2235</v>
      </c>
      <c r="AB1161">
        <f>(Table1[[#This Row],[ast]]/(Table1[[#This Row],[fga]]+(0.44*Table1[[#This Row],[fta]])+Table1[[#This Row],[ast]]+Table1[[#This Row],[tov]]))*100</f>
        <v>19.294377067254683</v>
      </c>
      <c r="AC1161">
        <f>(Table1[[#This Row],[pts]]/(Table1[[#This Row],[fga]]+(0.44*Table1[[#This Row],[fta]])+Table1[[#This Row],[tov]]))</f>
        <v>1.0928961748633879</v>
      </c>
      <c r="AD11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1.0277777777777777</v>
      </c>
    </row>
    <row r="1162" spans="1:30" x14ac:dyDescent="0.25">
      <c r="A1162">
        <v>18</v>
      </c>
      <c r="B1162" s="1">
        <v>43427</v>
      </c>
      <c r="C1162" t="s">
        <v>1293</v>
      </c>
      <c r="D1162" t="s">
        <v>108</v>
      </c>
      <c r="E1162" t="s">
        <v>115</v>
      </c>
      <c r="F1162" t="s">
        <v>87</v>
      </c>
      <c r="G1162">
        <v>35</v>
      </c>
      <c r="H1162">
        <v>8</v>
      </c>
      <c r="I1162">
        <v>17</v>
      </c>
      <c r="J1162">
        <v>0.47099999999999997</v>
      </c>
      <c r="K1162">
        <v>2</v>
      </c>
      <c r="L1162">
        <v>5</v>
      </c>
      <c r="M1162">
        <v>0.4</v>
      </c>
      <c r="N1162">
        <v>4</v>
      </c>
      <c r="O1162">
        <v>6</v>
      </c>
      <c r="P1162">
        <v>0.66700000000000004</v>
      </c>
      <c r="Q1162">
        <v>1</v>
      </c>
      <c r="R1162">
        <v>9</v>
      </c>
      <c r="S1162">
        <v>10</v>
      </c>
      <c r="T1162">
        <v>7</v>
      </c>
      <c r="U1162">
        <v>2</v>
      </c>
      <c r="V1162">
        <v>1</v>
      </c>
      <c r="W1162">
        <v>5</v>
      </c>
      <c r="X1162">
        <v>22</v>
      </c>
      <c r="Y1162">
        <v>18.100000000000001</v>
      </c>
      <c r="Z1162">
        <v>13</v>
      </c>
      <c r="AA1162" s="6" t="s">
        <v>2235</v>
      </c>
      <c r="AB1162">
        <f>(Table1[[#This Row],[ast]]/(Table1[[#This Row],[fga]]+(0.44*Table1[[#This Row],[fta]])+Table1[[#This Row],[ast]]+Table1[[#This Row],[tov]]))*100</f>
        <v>22.123893805309734</v>
      </c>
      <c r="AC1162">
        <f>(Table1[[#This Row],[pts]]/(Table1[[#This Row],[fga]]+(0.44*Table1[[#This Row],[fta]])+Table1[[#This Row],[tov]]))</f>
        <v>0.89285714285714279</v>
      </c>
      <c r="AD11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0.74285714285714288</v>
      </c>
    </row>
    <row r="1163" spans="1:30" x14ac:dyDescent="0.25">
      <c r="A1163">
        <v>19</v>
      </c>
      <c r="B1163" s="1">
        <v>43429</v>
      </c>
      <c r="C1163" t="s">
        <v>1294</v>
      </c>
      <c r="D1163" t="s">
        <v>108</v>
      </c>
      <c r="E1163" t="s">
        <v>93</v>
      </c>
      <c r="F1163" t="s">
        <v>38</v>
      </c>
      <c r="G1163">
        <v>40</v>
      </c>
      <c r="H1163">
        <v>8</v>
      </c>
      <c r="I1163">
        <v>14</v>
      </c>
      <c r="J1163">
        <v>0.57099999999999995</v>
      </c>
      <c r="K1163">
        <v>2</v>
      </c>
      <c r="L1163">
        <v>7</v>
      </c>
      <c r="M1163">
        <v>0.28599999999999998</v>
      </c>
      <c r="N1163">
        <v>6</v>
      </c>
      <c r="O1163">
        <v>11</v>
      </c>
      <c r="P1163">
        <v>0.54500000000000004</v>
      </c>
      <c r="Q1163">
        <v>0</v>
      </c>
      <c r="R1163">
        <v>4</v>
      </c>
      <c r="S1163">
        <v>4</v>
      </c>
      <c r="T1163">
        <v>7</v>
      </c>
      <c r="U1163">
        <v>0</v>
      </c>
      <c r="V1163">
        <v>1</v>
      </c>
      <c r="W1163">
        <v>6</v>
      </c>
      <c r="X1163">
        <v>24</v>
      </c>
      <c r="Y1163">
        <v>14.6</v>
      </c>
      <c r="Z1163">
        <v>-14</v>
      </c>
      <c r="AA1163" s="6" t="s">
        <v>2234</v>
      </c>
      <c r="AB1163">
        <f>(Table1[[#This Row],[ast]]/(Table1[[#This Row],[fga]]+(0.44*Table1[[#This Row],[fta]])+Table1[[#This Row],[ast]]+Table1[[#This Row],[tov]]))*100</f>
        <v>21.984924623115578</v>
      </c>
      <c r="AC1163">
        <f>(Table1[[#This Row],[pts]]/(Table1[[#This Row],[fga]]+(0.44*Table1[[#This Row],[fta]])+Table1[[#This Row],[tov]]))</f>
        <v>0.96618357487922701</v>
      </c>
      <c r="AD11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0.47499999999999998</v>
      </c>
    </row>
    <row r="1164" spans="1:30" x14ac:dyDescent="0.25">
      <c r="A1164">
        <v>20</v>
      </c>
      <c r="B1164" s="1">
        <v>43431</v>
      </c>
      <c r="C1164" t="s">
        <v>1295</v>
      </c>
      <c r="D1164" t="s">
        <v>108</v>
      </c>
      <c r="E1164" t="s">
        <v>37</v>
      </c>
      <c r="F1164" t="s">
        <v>1244</v>
      </c>
      <c r="G1164">
        <v>30</v>
      </c>
      <c r="H1164">
        <v>5</v>
      </c>
      <c r="I1164">
        <v>15</v>
      </c>
      <c r="J1164">
        <v>0.33300000000000002</v>
      </c>
      <c r="K1164">
        <v>0</v>
      </c>
      <c r="L1164">
        <v>4</v>
      </c>
      <c r="M1164">
        <v>0</v>
      </c>
      <c r="N1164">
        <v>4</v>
      </c>
      <c r="O1164">
        <v>6</v>
      </c>
      <c r="P1164">
        <v>0.66700000000000004</v>
      </c>
      <c r="Q1164">
        <v>0</v>
      </c>
      <c r="R1164">
        <v>7</v>
      </c>
      <c r="S1164">
        <v>7</v>
      </c>
      <c r="T1164">
        <v>2</v>
      </c>
      <c r="U1164">
        <v>2</v>
      </c>
      <c r="V1164">
        <v>2</v>
      </c>
      <c r="W1164">
        <v>4</v>
      </c>
      <c r="X1164">
        <v>14</v>
      </c>
      <c r="Y1164">
        <v>7.6</v>
      </c>
      <c r="Z1164">
        <v>-23</v>
      </c>
      <c r="AA1164" s="6" t="s">
        <v>2234</v>
      </c>
      <c r="AB1164">
        <f>(Table1[[#This Row],[ast]]/(Table1[[#This Row],[fga]]+(0.44*Table1[[#This Row],[fta]])+Table1[[#This Row],[ast]]+Table1[[#This Row],[tov]]))*100</f>
        <v>8.4602368866328259</v>
      </c>
      <c r="AC1164">
        <f>(Table1[[#This Row],[pts]]/(Table1[[#This Row],[fga]]+(0.44*Table1[[#This Row],[fta]])+Table1[[#This Row],[tov]]))</f>
        <v>0.64695009242144175</v>
      </c>
      <c r="AD11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0.36666666666666664</v>
      </c>
    </row>
    <row r="1165" spans="1:30" x14ac:dyDescent="0.25">
      <c r="A1165">
        <v>21</v>
      </c>
      <c r="B1165" s="1">
        <v>43433</v>
      </c>
      <c r="C1165" t="s">
        <v>1296</v>
      </c>
      <c r="D1165" t="s">
        <v>108</v>
      </c>
      <c r="E1165" t="s">
        <v>40</v>
      </c>
      <c r="F1165" t="s">
        <v>58</v>
      </c>
      <c r="G1165">
        <v>38</v>
      </c>
      <c r="H1165">
        <v>15</v>
      </c>
      <c r="I1165">
        <v>27</v>
      </c>
      <c r="J1165">
        <v>0.55600000000000005</v>
      </c>
      <c r="K1165">
        <v>2</v>
      </c>
      <c r="L1165">
        <v>7</v>
      </c>
      <c r="M1165">
        <v>0.28599999999999998</v>
      </c>
      <c r="N1165">
        <v>6</v>
      </c>
      <c r="O1165">
        <v>10</v>
      </c>
      <c r="P1165">
        <v>0.6</v>
      </c>
      <c r="Q1165">
        <v>1</v>
      </c>
      <c r="R1165">
        <v>8</v>
      </c>
      <c r="S1165">
        <v>9</v>
      </c>
      <c r="T1165">
        <v>7</v>
      </c>
      <c r="U1165">
        <v>2</v>
      </c>
      <c r="V1165">
        <v>0</v>
      </c>
      <c r="W1165">
        <v>4</v>
      </c>
      <c r="X1165">
        <v>38</v>
      </c>
      <c r="Y1165">
        <v>28.7</v>
      </c>
      <c r="Z1165">
        <v>19</v>
      </c>
      <c r="AA1165" s="6" t="s">
        <v>2235</v>
      </c>
      <c r="AB1165">
        <f>(Table1[[#This Row],[ast]]/(Table1[[#This Row],[fga]]+(0.44*Table1[[#This Row],[fta]])+Table1[[#This Row],[ast]]+Table1[[#This Row],[tov]]))*100</f>
        <v>16.509433962264154</v>
      </c>
      <c r="AC1165">
        <f>(Table1[[#This Row],[pts]]/(Table1[[#This Row],[fga]]+(0.44*Table1[[#This Row],[fta]])+Table1[[#This Row],[tov]]))</f>
        <v>1.0734463276836159</v>
      </c>
      <c r="AD11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0.94736842105263153</v>
      </c>
    </row>
    <row r="1166" spans="1:30" x14ac:dyDescent="0.25">
      <c r="A1166">
        <v>22</v>
      </c>
      <c r="B1166" s="1">
        <v>43434</v>
      </c>
      <c r="C1166" t="s">
        <v>1297</v>
      </c>
      <c r="D1166" t="s">
        <v>108</v>
      </c>
      <c r="E1166" t="s">
        <v>133</v>
      </c>
      <c r="F1166" t="s">
        <v>91</v>
      </c>
      <c r="G1166">
        <v>31</v>
      </c>
      <c r="H1166">
        <v>12</v>
      </c>
      <c r="I1166">
        <v>21</v>
      </c>
      <c r="J1166">
        <v>0.57099999999999995</v>
      </c>
      <c r="K1166">
        <v>2</v>
      </c>
      <c r="L1166">
        <v>4</v>
      </c>
      <c r="M1166">
        <v>0.5</v>
      </c>
      <c r="N1166">
        <v>2</v>
      </c>
      <c r="O1166">
        <v>4</v>
      </c>
      <c r="P1166">
        <v>0.5</v>
      </c>
      <c r="Q1166">
        <v>2</v>
      </c>
      <c r="R1166">
        <v>3</v>
      </c>
      <c r="S1166">
        <v>5</v>
      </c>
      <c r="T1166">
        <v>4</v>
      </c>
      <c r="U1166">
        <v>0</v>
      </c>
      <c r="V1166">
        <v>1</v>
      </c>
      <c r="W1166">
        <v>4</v>
      </c>
      <c r="X1166">
        <v>28</v>
      </c>
      <c r="Y1166">
        <v>17.899999999999999</v>
      </c>
      <c r="Z1166">
        <v>10</v>
      </c>
      <c r="AA1166" s="6" t="s">
        <v>2235</v>
      </c>
      <c r="AB1166">
        <f>(Table1[[#This Row],[ast]]/(Table1[[#This Row],[fga]]+(0.44*Table1[[#This Row],[fta]])+Table1[[#This Row],[ast]]+Table1[[#This Row],[tov]]))*100</f>
        <v>13.003901170351103</v>
      </c>
      <c r="AC1166">
        <f>(Table1[[#This Row],[pts]]/(Table1[[#This Row],[fga]]+(0.44*Table1[[#This Row],[fta]])+Table1[[#This Row],[tov]]))</f>
        <v>1.0463378176382661</v>
      </c>
      <c r="AD11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67" spans="1:30" x14ac:dyDescent="0.25">
      <c r="A1167">
        <v>23</v>
      </c>
      <c r="B1167" s="1">
        <v>43436</v>
      </c>
      <c r="C1167" t="s">
        <v>1298</v>
      </c>
      <c r="D1167" t="s">
        <v>108</v>
      </c>
      <c r="E1167" t="s">
        <v>31</v>
      </c>
      <c r="F1167" t="s">
        <v>152</v>
      </c>
      <c r="G1167">
        <v>31</v>
      </c>
      <c r="H1167">
        <v>9</v>
      </c>
      <c r="I1167">
        <v>17</v>
      </c>
      <c r="J1167">
        <v>0.52900000000000003</v>
      </c>
      <c r="K1167">
        <v>1</v>
      </c>
      <c r="L1167">
        <v>5</v>
      </c>
      <c r="M1167">
        <v>0.2</v>
      </c>
      <c r="N1167">
        <v>3</v>
      </c>
      <c r="O1167">
        <v>4</v>
      </c>
      <c r="P1167">
        <v>0.75</v>
      </c>
      <c r="Q1167">
        <v>0</v>
      </c>
      <c r="R1167">
        <v>6</v>
      </c>
      <c r="S1167">
        <v>6</v>
      </c>
      <c r="T1167">
        <v>8</v>
      </c>
      <c r="U1167">
        <v>0</v>
      </c>
      <c r="V1167">
        <v>1</v>
      </c>
      <c r="W1167">
        <v>5</v>
      </c>
      <c r="X1167">
        <v>22</v>
      </c>
      <c r="Y1167">
        <v>16.399999999999999</v>
      </c>
      <c r="Z1167">
        <v>12</v>
      </c>
      <c r="AA1167" s="6" t="s">
        <v>2235</v>
      </c>
      <c r="AB1167">
        <f>(Table1[[#This Row],[ast]]/(Table1[[#This Row],[fga]]+(0.44*Table1[[#This Row],[fta]])+Table1[[#This Row],[ast]]+Table1[[#This Row],[tov]]))*100</f>
        <v>25.188916876574307</v>
      </c>
      <c r="AC1167">
        <f>(Table1[[#This Row],[pts]]/(Table1[[#This Row],[fga]]+(0.44*Table1[[#This Row],[fta]])+Table1[[#This Row],[tov]]))</f>
        <v>0.92592592592592582</v>
      </c>
      <c r="AD116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0.74193548387096775</v>
      </c>
    </row>
    <row r="1168" spans="1:30" x14ac:dyDescent="0.25">
      <c r="A1168">
        <v>24</v>
      </c>
      <c r="B1168" s="1">
        <v>43439</v>
      </c>
      <c r="C1168" t="s">
        <v>1299</v>
      </c>
      <c r="D1168" t="s">
        <v>108</v>
      </c>
      <c r="E1168" t="s">
        <v>136</v>
      </c>
      <c r="F1168" t="s">
        <v>58</v>
      </c>
      <c r="G1168">
        <v>40</v>
      </c>
      <c r="H1168">
        <v>15</v>
      </c>
      <c r="I1168">
        <v>24</v>
      </c>
      <c r="J1168">
        <v>0.625</v>
      </c>
      <c r="K1168">
        <v>3</v>
      </c>
      <c r="L1168">
        <v>7</v>
      </c>
      <c r="M1168">
        <v>0.42899999999999999</v>
      </c>
      <c r="N1168">
        <v>9</v>
      </c>
      <c r="O1168">
        <v>13</v>
      </c>
      <c r="P1168">
        <v>0.69199999999999995</v>
      </c>
      <c r="Q1168">
        <v>0</v>
      </c>
      <c r="R1168">
        <v>5</v>
      </c>
      <c r="S1168">
        <v>5</v>
      </c>
      <c r="T1168">
        <v>6</v>
      </c>
      <c r="U1168">
        <v>2</v>
      </c>
      <c r="V1168">
        <v>0</v>
      </c>
      <c r="W1168">
        <v>2</v>
      </c>
      <c r="X1168">
        <v>42</v>
      </c>
      <c r="Y1168">
        <v>34.9</v>
      </c>
      <c r="Z1168">
        <v>19</v>
      </c>
      <c r="AA1168" s="6" t="s">
        <v>2235</v>
      </c>
      <c r="AB1168">
        <f>(Table1[[#This Row],[ast]]/(Table1[[#This Row],[fga]]+(0.44*Table1[[#This Row],[fta]])+Table1[[#This Row],[ast]]+Table1[[#This Row],[tov]]))*100</f>
        <v>15.906680805938494</v>
      </c>
      <c r="AC1168">
        <f>(Table1[[#This Row],[pts]]/(Table1[[#This Row],[fga]]+(0.44*Table1[[#This Row],[fta]])+Table1[[#This Row],[tov]]))</f>
        <v>1.3240857503152585</v>
      </c>
      <c r="AD116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69" spans="1:30" x14ac:dyDescent="0.25">
      <c r="A1169">
        <v>25</v>
      </c>
      <c r="B1169" s="1">
        <v>43441</v>
      </c>
      <c r="C1169" t="s">
        <v>1300</v>
      </c>
      <c r="D1169" t="s">
        <v>108</v>
      </c>
      <c r="E1169" t="s">
        <v>136</v>
      </c>
      <c r="F1169" t="s">
        <v>763</v>
      </c>
      <c r="G1169">
        <v>37</v>
      </c>
      <c r="H1169">
        <v>13</v>
      </c>
      <c r="I1169">
        <v>28</v>
      </c>
      <c r="J1169">
        <v>0.46400000000000002</v>
      </c>
      <c r="K1169">
        <v>3</v>
      </c>
      <c r="L1169">
        <v>8</v>
      </c>
      <c r="M1169">
        <v>0.375</v>
      </c>
      <c r="N1169">
        <v>6</v>
      </c>
      <c r="O1169">
        <v>9</v>
      </c>
      <c r="P1169">
        <v>0.66700000000000004</v>
      </c>
      <c r="Q1169">
        <v>2</v>
      </c>
      <c r="R1169">
        <v>6</v>
      </c>
      <c r="S1169">
        <v>8</v>
      </c>
      <c r="T1169">
        <v>11</v>
      </c>
      <c r="U1169">
        <v>2</v>
      </c>
      <c r="V1169">
        <v>0</v>
      </c>
      <c r="W1169">
        <v>1</v>
      </c>
      <c r="X1169">
        <v>35</v>
      </c>
      <c r="Y1169">
        <v>29.7</v>
      </c>
      <c r="Z1169">
        <v>-19</v>
      </c>
      <c r="AA1169" s="6" t="s">
        <v>2234</v>
      </c>
      <c r="AB1169">
        <f>(Table1[[#This Row],[ast]]/(Table1[[#This Row],[fga]]+(0.44*Table1[[#This Row],[fta]])+Table1[[#This Row],[ast]]+Table1[[#This Row],[tov]]))*100</f>
        <v>25.022747952684259</v>
      </c>
      <c r="AC1169">
        <f>(Table1[[#This Row],[pts]]/(Table1[[#This Row],[fga]]+(0.44*Table1[[#This Row],[fta]])+Table1[[#This Row],[tov]]))</f>
        <v>1.0618932038834952</v>
      </c>
      <c r="AD116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70" spans="1:30" x14ac:dyDescent="0.25">
      <c r="A1170">
        <v>26</v>
      </c>
      <c r="B1170" s="1">
        <v>43442</v>
      </c>
      <c r="C1170" t="s">
        <v>1301</v>
      </c>
      <c r="D1170" t="s">
        <v>108</v>
      </c>
      <c r="E1170" t="s">
        <v>71</v>
      </c>
      <c r="F1170" t="s">
        <v>409</v>
      </c>
      <c r="G1170">
        <v>32</v>
      </c>
      <c r="H1170">
        <v>9</v>
      </c>
      <c r="I1170">
        <v>18</v>
      </c>
      <c r="J1170">
        <v>0.5</v>
      </c>
      <c r="K1170">
        <v>0</v>
      </c>
      <c r="L1170">
        <v>3</v>
      </c>
      <c r="M1170">
        <v>0</v>
      </c>
      <c r="N1170">
        <v>2</v>
      </c>
      <c r="O1170">
        <v>3</v>
      </c>
      <c r="P1170">
        <v>0.66700000000000004</v>
      </c>
      <c r="Q1170">
        <v>1</v>
      </c>
      <c r="R1170">
        <v>7</v>
      </c>
      <c r="S1170">
        <v>8</v>
      </c>
      <c r="T1170">
        <v>9</v>
      </c>
      <c r="U1170">
        <v>2</v>
      </c>
      <c r="V1170">
        <v>0</v>
      </c>
      <c r="W1170">
        <v>5</v>
      </c>
      <c r="X1170">
        <v>20</v>
      </c>
      <c r="Y1170">
        <v>15.9</v>
      </c>
      <c r="Z1170">
        <v>21</v>
      </c>
      <c r="AA1170" s="6" t="s">
        <v>2235</v>
      </c>
      <c r="AB1170">
        <f>(Table1[[#This Row],[ast]]/(Table1[[#This Row],[fga]]+(0.44*Table1[[#This Row],[fta]])+Table1[[#This Row],[ast]]+Table1[[#This Row],[tov]]))*100</f>
        <v>27.010804321728692</v>
      </c>
      <c r="AC1170">
        <f>(Table1[[#This Row],[pts]]/(Table1[[#This Row],[fga]]+(0.44*Table1[[#This Row],[fta]])+Table1[[#This Row],[tov]]))</f>
        <v>0.82236842105263153</v>
      </c>
      <c r="AD117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71" spans="1:30" x14ac:dyDescent="0.25">
      <c r="A1171">
        <v>27</v>
      </c>
      <c r="B1171" s="1">
        <v>43444</v>
      </c>
      <c r="C1171" t="s">
        <v>1302</v>
      </c>
      <c r="D1171" t="s">
        <v>108</v>
      </c>
      <c r="E1171" t="s">
        <v>49</v>
      </c>
      <c r="F1171" t="s">
        <v>55</v>
      </c>
      <c r="G1171">
        <v>38</v>
      </c>
      <c r="H1171">
        <v>10</v>
      </c>
      <c r="I1171">
        <v>19</v>
      </c>
      <c r="J1171">
        <v>0.52600000000000002</v>
      </c>
      <c r="K1171">
        <v>4</v>
      </c>
      <c r="L1171">
        <v>7</v>
      </c>
      <c r="M1171">
        <v>0.57099999999999995</v>
      </c>
      <c r="N1171">
        <v>4</v>
      </c>
      <c r="O1171">
        <v>8</v>
      </c>
      <c r="P1171">
        <v>0.5</v>
      </c>
      <c r="Q1171">
        <v>0</v>
      </c>
      <c r="R1171">
        <v>9</v>
      </c>
      <c r="S1171">
        <v>9</v>
      </c>
      <c r="T1171">
        <v>12</v>
      </c>
      <c r="U1171">
        <v>1</v>
      </c>
      <c r="V1171">
        <v>0</v>
      </c>
      <c r="W1171">
        <v>2</v>
      </c>
      <c r="X1171">
        <v>28</v>
      </c>
      <c r="Y1171">
        <v>27.2</v>
      </c>
      <c r="Z1171">
        <v>18</v>
      </c>
      <c r="AA1171" s="6" t="s">
        <v>2235</v>
      </c>
      <c r="AB1171">
        <f>(Table1[[#This Row],[ast]]/(Table1[[#This Row],[fga]]+(0.44*Table1[[#This Row],[fta]])+Table1[[#This Row],[ast]]+Table1[[#This Row],[tov]]))*100</f>
        <v>32.85870755750274</v>
      </c>
      <c r="AC1171">
        <f>(Table1[[#This Row],[pts]]/(Table1[[#This Row],[fga]]+(0.44*Table1[[#This Row],[fta]])+Table1[[#This Row],[tov]]))</f>
        <v>1.1419249592169658</v>
      </c>
      <c r="AD117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0.92105263157894735</v>
      </c>
    </row>
    <row r="1172" spans="1:30" x14ac:dyDescent="0.25">
      <c r="A1172">
        <v>28</v>
      </c>
      <c r="B1172" s="1">
        <v>43447</v>
      </c>
      <c r="C1172" t="s">
        <v>1303</v>
      </c>
      <c r="D1172" t="s">
        <v>108</v>
      </c>
      <c r="E1172" t="s">
        <v>85</v>
      </c>
      <c r="F1172" t="s">
        <v>101</v>
      </c>
      <c r="G1172">
        <v>36</v>
      </c>
      <c r="H1172">
        <v>12</v>
      </c>
      <c r="I1172">
        <v>18</v>
      </c>
      <c r="J1172">
        <v>0.66700000000000004</v>
      </c>
      <c r="K1172">
        <v>3</v>
      </c>
      <c r="L1172">
        <v>6</v>
      </c>
      <c r="M1172">
        <v>0.5</v>
      </c>
      <c r="N1172">
        <v>2</v>
      </c>
      <c r="O1172">
        <v>6</v>
      </c>
      <c r="P1172">
        <v>0.33300000000000002</v>
      </c>
      <c r="Q1172">
        <v>0</v>
      </c>
      <c r="R1172">
        <v>5</v>
      </c>
      <c r="S1172">
        <v>5</v>
      </c>
      <c r="T1172">
        <v>4</v>
      </c>
      <c r="U1172">
        <v>2</v>
      </c>
      <c r="V1172">
        <v>0</v>
      </c>
      <c r="W1172">
        <v>3</v>
      </c>
      <c r="X1172">
        <v>29</v>
      </c>
      <c r="Y1172">
        <v>22.5</v>
      </c>
      <c r="Z1172">
        <v>-9</v>
      </c>
      <c r="AA1172" s="6" t="s">
        <v>2234</v>
      </c>
      <c r="AB1172">
        <f>(Table1[[#This Row],[ast]]/(Table1[[#This Row],[fga]]+(0.44*Table1[[#This Row],[fta]])+Table1[[#This Row],[ast]]+Table1[[#This Row],[tov]]))*100</f>
        <v>14.471780028943559</v>
      </c>
      <c r="AC1172">
        <f>(Table1[[#This Row],[pts]]/(Table1[[#This Row],[fga]]+(0.44*Table1[[#This Row],[fta]])+Table1[[#This Row],[tov]]))</f>
        <v>1.2267343485617597</v>
      </c>
      <c r="AD117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73" spans="1:30" x14ac:dyDescent="0.25">
      <c r="A1173">
        <v>29</v>
      </c>
      <c r="B1173" s="1">
        <v>43449</v>
      </c>
      <c r="C1173" t="s">
        <v>1304</v>
      </c>
      <c r="D1173" t="s">
        <v>108</v>
      </c>
      <c r="E1173" t="s">
        <v>993</v>
      </c>
      <c r="F1173" t="s">
        <v>586</v>
      </c>
      <c r="G1173">
        <v>30</v>
      </c>
      <c r="H1173">
        <v>7</v>
      </c>
      <c r="I1173">
        <v>15</v>
      </c>
      <c r="J1173">
        <v>0.46700000000000003</v>
      </c>
      <c r="K1173">
        <v>2</v>
      </c>
      <c r="L1173">
        <v>6</v>
      </c>
      <c r="M1173">
        <v>0.33300000000000002</v>
      </c>
      <c r="N1173">
        <v>8</v>
      </c>
      <c r="O1173">
        <v>12</v>
      </c>
      <c r="P1173">
        <v>0.66700000000000004</v>
      </c>
      <c r="Q1173">
        <v>1</v>
      </c>
      <c r="R1173">
        <v>11</v>
      </c>
      <c r="S1173">
        <v>12</v>
      </c>
      <c r="T1173">
        <v>11</v>
      </c>
      <c r="U1173">
        <v>1</v>
      </c>
      <c r="V1173">
        <v>0</v>
      </c>
      <c r="W1173">
        <v>3</v>
      </c>
      <c r="X1173">
        <v>24</v>
      </c>
      <c r="Y1173">
        <v>24.4</v>
      </c>
      <c r="Z1173">
        <v>31</v>
      </c>
      <c r="AA1173" s="6" t="s">
        <v>2235</v>
      </c>
      <c r="AB1173">
        <f>(Table1[[#This Row],[ast]]/(Table1[[#This Row],[fga]]+(0.44*Table1[[#This Row],[fta]])+Table1[[#This Row],[ast]]+Table1[[#This Row],[tov]]))*100</f>
        <v>32.08868144690782</v>
      </c>
      <c r="AC1173">
        <f>(Table1[[#This Row],[pts]]/(Table1[[#This Row],[fga]]+(0.44*Table1[[#This Row],[fta]])+Table1[[#This Row],[tov]]))</f>
        <v>1.0309278350515463</v>
      </c>
      <c r="AD117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1.1000000000000001</v>
      </c>
    </row>
    <row r="1174" spans="1:30" x14ac:dyDescent="0.25">
      <c r="A1174">
        <v>30</v>
      </c>
      <c r="B1174" s="1">
        <v>43450</v>
      </c>
      <c r="C1174" t="s">
        <v>1305</v>
      </c>
      <c r="D1174" t="s">
        <v>108</v>
      </c>
      <c r="E1174" t="s">
        <v>43</v>
      </c>
      <c r="F1174" t="s">
        <v>128</v>
      </c>
      <c r="G1174">
        <v>32</v>
      </c>
      <c r="H1174">
        <v>5</v>
      </c>
      <c r="I1174">
        <v>16</v>
      </c>
      <c r="J1174">
        <v>0.313</v>
      </c>
      <c r="K1174">
        <v>0</v>
      </c>
      <c r="L1174">
        <v>2</v>
      </c>
      <c r="M1174">
        <v>0</v>
      </c>
      <c r="N1174">
        <v>3</v>
      </c>
      <c r="O1174">
        <v>6</v>
      </c>
      <c r="P1174">
        <v>0.5</v>
      </c>
      <c r="Q1174">
        <v>0</v>
      </c>
      <c r="R1174">
        <v>6</v>
      </c>
      <c r="S1174">
        <v>6</v>
      </c>
      <c r="T1174">
        <v>3</v>
      </c>
      <c r="U1174">
        <v>0</v>
      </c>
      <c r="V1174">
        <v>1</v>
      </c>
      <c r="W1174">
        <v>4</v>
      </c>
      <c r="X1174">
        <v>13</v>
      </c>
      <c r="Y1174">
        <v>3.2</v>
      </c>
      <c r="Z1174">
        <v>-21</v>
      </c>
      <c r="AA1174" s="6" t="s">
        <v>2234</v>
      </c>
      <c r="AB1174">
        <f>(Table1[[#This Row],[ast]]/(Table1[[#This Row],[fga]]+(0.44*Table1[[#This Row],[fta]])+Table1[[#This Row],[ast]]+Table1[[#This Row],[tov]]))*100</f>
        <v>11.700468018720748</v>
      </c>
      <c r="AC1174">
        <f>(Table1[[#This Row],[pts]]/(Table1[[#This Row],[fga]]+(0.44*Table1[[#This Row],[fta]])+Table1[[#This Row],[tov]]))</f>
        <v>0.5742049469964664</v>
      </c>
      <c r="AD117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0.15625</v>
      </c>
    </row>
    <row r="1175" spans="1:30" x14ac:dyDescent="0.25">
      <c r="A1175">
        <v>31</v>
      </c>
      <c r="B1175" s="1">
        <v>43452</v>
      </c>
      <c r="C1175" t="s">
        <v>1306</v>
      </c>
      <c r="D1175" t="s">
        <v>108</v>
      </c>
      <c r="E1175" t="s">
        <v>820</v>
      </c>
      <c r="F1175" t="s">
        <v>50</v>
      </c>
      <c r="G1175">
        <v>41</v>
      </c>
      <c r="H1175">
        <v>13</v>
      </c>
      <c r="I1175">
        <v>23</v>
      </c>
      <c r="J1175">
        <v>0.56499999999999995</v>
      </c>
      <c r="K1175">
        <v>2</v>
      </c>
      <c r="L1175">
        <v>7</v>
      </c>
      <c r="M1175">
        <v>0.28599999999999998</v>
      </c>
      <c r="N1175">
        <v>8</v>
      </c>
      <c r="O1175">
        <v>13</v>
      </c>
      <c r="P1175">
        <v>0.61499999999999999</v>
      </c>
      <c r="Q1175">
        <v>1</v>
      </c>
      <c r="R1175">
        <v>12</v>
      </c>
      <c r="S1175">
        <v>13</v>
      </c>
      <c r="T1175">
        <v>8</v>
      </c>
      <c r="U1175">
        <v>1</v>
      </c>
      <c r="V1175">
        <v>1</v>
      </c>
      <c r="W1175">
        <v>5</v>
      </c>
      <c r="X1175">
        <v>36</v>
      </c>
      <c r="Y1175">
        <v>29.3</v>
      </c>
      <c r="Z1175">
        <v>4</v>
      </c>
      <c r="AA1175" s="6" t="s">
        <v>2234</v>
      </c>
      <c r="AB1175">
        <f>(Table1[[#This Row],[ast]]/(Table1[[#This Row],[fga]]+(0.44*Table1[[#This Row],[fta]])+Table1[[#This Row],[ast]]+Table1[[#This Row],[tov]]))*100</f>
        <v>19.175455417066157</v>
      </c>
      <c r="AC1175">
        <f>(Table1[[#This Row],[pts]]/(Table1[[#This Row],[fga]]+(0.44*Table1[[#This Row],[fta]])+Table1[[#This Row],[tov]]))</f>
        <v>1.0676156583629894</v>
      </c>
      <c r="AD117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0.95121951219512191</v>
      </c>
    </row>
    <row r="1176" spans="1:30" x14ac:dyDescent="0.25">
      <c r="A1176">
        <v>32</v>
      </c>
      <c r="B1176" s="1">
        <v>43455</v>
      </c>
      <c r="C1176" t="s">
        <v>1307</v>
      </c>
      <c r="D1176" t="s">
        <v>108</v>
      </c>
      <c r="E1176" t="s">
        <v>927</v>
      </c>
      <c r="F1176" t="s">
        <v>58</v>
      </c>
      <c r="G1176">
        <v>39</v>
      </c>
      <c r="H1176">
        <v>8</v>
      </c>
      <c r="I1176">
        <v>20</v>
      </c>
      <c r="J1176">
        <v>0.4</v>
      </c>
      <c r="K1176">
        <v>0</v>
      </c>
      <c r="L1176">
        <v>4</v>
      </c>
      <c r="M1176">
        <v>0</v>
      </c>
      <c r="N1176">
        <v>6</v>
      </c>
      <c r="O1176">
        <v>9</v>
      </c>
      <c r="P1176">
        <v>0.66700000000000004</v>
      </c>
      <c r="Q1176">
        <v>2</v>
      </c>
      <c r="R1176">
        <v>10</v>
      </c>
      <c r="S1176">
        <v>12</v>
      </c>
      <c r="T1176">
        <v>14</v>
      </c>
      <c r="U1176">
        <v>2</v>
      </c>
      <c r="V1176">
        <v>0</v>
      </c>
      <c r="W1176">
        <v>2</v>
      </c>
      <c r="X1176">
        <v>22</v>
      </c>
      <c r="Y1176">
        <v>23</v>
      </c>
      <c r="Z1176">
        <v>13</v>
      </c>
      <c r="AA1176" s="6" t="s">
        <v>2235</v>
      </c>
      <c r="AB1176">
        <f>(Table1[[#This Row],[ast]]/(Table1[[#This Row],[fga]]+(0.44*Table1[[#This Row],[fta]])+Table1[[#This Row],[ast]]+Table1[[#This Row],[tov]]))*100</f>
        <v>35.035035035035037</v>
      </c>
      <c r="AC1176">
        <f>(Table1[[#This Row],[pts]]/(Table1[[#This Row],[fga]]+(0.44*Table1[[#This Row],[fta]])+Table1[[#This Row],[tov]]))</f>
        <v>0.84745762711864403</v>
      </c>
      <c r="AD117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0.84615384615384615</v>
      </c>
    </row>
    <row r="1177" spans="1:30" x14ac:dyDescent="0.25">
      <c r="A1177">
        <v>33</v>
      </c>
      <c r="B1177" s="1">
        <v>43457</v>
      </c>
      <c r="C1177" t="s">
        <v>1308</v>
      </c>
      <c r="D1177" t="s">
        <v>108</v>
      </c>
      <c r="E1177" t="s">
        <v>71</v>
      </c>
      <c r="F1177" t="s">
        <v>159</v>
      </c>
      <c r="G1177">
        <v>36</v>
      </c>
      <c r="H1177">
        <v>8</v>
      </c>
      <c r="I1177">
        <v>14</v>
      </c>
      <c r="J1177">
        <v>0.57099999999999995</v>
      </c>
      <c r="K1177">
        <v>2</v>
      </c>
      <c r="L1177">
        <v>5</v>
      </c>
      <c r="M1177">
        <v>0.4</v>
      </c>
      <c r="N1177">
        <v>4</v>
      </c>
      <c r="O1177">
        <v>4</v>
      </c>
      <c r="P1177">
        <v>1</v>
      </c>
      <c r="Q1177">
        <v>1</v>
      </c>
      <c r="R1177">
        <v>13</v>
      </c>
      <c r="S1177">
        <v>14</v>
      </c>
      <c r="T1177">
        <v>7</v>
      </c>
      <c r="U1177">
        <v>1</v>
      </c>
      <c r="V1177">
        <v>1</v>
      </c>
      <c r="W1177">
        <v>4</v>
      </c>
      <c r="X1177">
        <v>22</v>
      </c>
      <c r="Y1177">
        <v>22.6</v>
      </c>
      <c r="Z1177">
        <v>-3</v>
      </c>
      <c r="AA1177" s="6" t="s">
        <v>2234</v>
      </c>
      <c r="AB1177">
        <f>(Table1[[#This Row],[ast]]/(Table1[[#This Row],[fga]]+(0.44*Table1[[#This Row],[fta]])+Table1[[#This Row],[ast]]+Table1[[#This Row],[tov]]))*100</f>
        <v>26.158445440956651</v>
      </c>
      <c r="AC1177">
        <f>(Table1[[#This Row],[pts]]/(Table1[[#This Row],[fga]]+(0.44*Table1[[#This Row],[fta]])+Table1[[#This Row],[tov]]))</f>
        <v>1.1133603238866399</v>
      </c>
      <c r="AD117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1178" spans="1:30" x14ac:dyDescent="0.25">
      <c r="A1178">
        <v>34</v>
      </c>
      <c r="B1178" s="1">
        <v>43459</v>
      </c>
      <c r="C1178" t="s">
        <v>1309</v>
      </c>
      <c r="D1178" t="s">
        <v>108</v>
      </c>
      <c r="E1178" t="s">
        <v>112</v>
      </c>
      <c r="F1178" t="s">
        <v>674</v>
      </c>
      <c r="G1178">
        <v>21</v>
      </c>
      <c r="H1178">
        <v>6</v>
      </c>
      <c r="I1178">
        <v>11</v>
      </c>
      <c r="J1178">
        <v>0.54500000000000004</v>
      </c>
      <c r="K1178">
        <v>0</v>
      </c>
      <c r="L1178">
        <v>2</v>
      </c>
      <c r="M1178">
        <v>0</v>
      </c>
      <c r="N1178">
        <v>5</v>
      </c>
      <c r="O1178">
        <v>8</v>
      </c>
      <c r="P1178">
        <v>0.625</v>
      </c>
      <c r="Q1178">
        <v>2</v>
      </c>
      <c r="R1178">
        <v>11</v>
      </c>
      <c r="S1178">
        <v>13</v>
      </c>
      <c r="T1178">
        <v>5</v>
      </c>
      <c r="U1178">
        <v>1</v>
      </c>
      <c r="V1178">
        <v>0</v>
      </c>
      <c r="W1178">
        <v>2</v>
      </c>
      <c r="X1178">
        <v>17</v>
      </c>
      <c r="Y1178">
        <v>17.3</v>
      </c>
      <c r="Z1178">
        <v>5</v>
      </c>
      <c r="AA1178" s="6" t="s">
        <v>2235</v>
      </c>
      <c r="AB1178">
        <f>(Table1[[#This Row],[ast]]/(Table1[[#This Row],[fga]]+(0.44*Table1[[#This Row],[fta]])+Table1[[#This Row],[ast]]+Table1[[#This Row],[tov]]))*100</f>
        <v>23.234200743494423</v>
      </c>
      <c r="AC1178">
        <f>(Table1[[#This Row],[pts]]/(Table1[[#This Row],[fga]]+(0.44*Table1[[#This Row],[fta]])+Table1[[#This Row],[tov]]))</f>
        <v>1.0290556900726393</v>
      </c>
      <c r="AD117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1.2380952380952381</v>
      </c>
    </row>
    <row r="1179" spans="1:30" x14ac:dyDescent="0.25">
      <c r="A1179">
        <v>35</v>
      </c>
      <c r="B1179" s="1">
        <v>43496</v>
      </c>
      <c r="C1179" t="s">
        <v>1310</v>
      </c>
      <c r="D1179" t="s">
        <v>108</v>
      </c>
      <c r="E1179" t="s">
        <v>57</v>
      </c>
      <c r="F1179" t="s">
        <v>55</v>
      </c>
      <c r="G1179">
        <v>40</v>
      </c>
      <c r="H1179">
        <v>9</v>
      </c>
      <c r="I1179">
        <v>22</v>
      </c>
      <c r="J1179">
        <v>0.40899999999999997</v>
      </c>
      <c r="K1179">
        <v>1</v>
      </c>
      <c r="L1179">
        <v>6</v>
      </c>
      <c r="M1179">
        <v>0.16700000000000001</v>
      </c>
      <c r="N1179">
        <v>5</v>
      </c>
      <c r="O1179">
        <v>7</v>
      </c>
      <c r="P1179">
        <v>0.71399999999999997</v>
      </c>
      <c r="Q1179">
        <v>1</v>
      </c>
      <c r="R1179">
        <v>13</v>
      </c>
      <c r="S1179">
        <v>14</v>
      </c>
      <c r="T1179">
        <v>9</v>
      </c>
      <c r="U1179">
        <v>1</v>
      </c>
      <c r="V1179">
        <v>0</v>
      </c>
      <c r="W1179">
        <v>4</v>
      </c>
      <c r="X1179">
        <v>24</v>
      </c>
      <c r="Y1179">
        <v>19.3</v>
      </c>
      <c r="Z1179">
        <v>2</v>
      </c>
      <c r="AA1179" s="6" t="s">
        <v>2235</v>
      </c>
      <c r="AB1179">
        <f>(Table1[[#This Row],[ast]]/(Table1[[#This Row],[fga]]+(0.44*Table1[[#This Row],[fta]])+Table1[[#This Row],[ast]]+Table1[[#This Row],[tov]]))*100</f>
        <v>23.634453781512608</v>
      </c>
      <c r="AC1179">
        <f>(Table1[[#This Row],[pts]]/(Table1[[#This Row],[fga]]+(0.44*Table1[[#This Row],[fta]])+Table1[[#This Row],[tov]]))</f>
        <v>0.82530949105914719</v>
      </c>
      <c r="AD117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0.72499999999999998</v>
      </c>
    </row>
    <row r="1180" spans="1:30" x14ac:dyDescent="0.25">
      <c r="A1180">
        <v>36</v>
      </c>
      <c r="B1180" s="1">
        <v>43501</v>
      </c>
      <c r="C1180" t="s">
        <v>1311</v>
      </c>
      <c r="D1180" t="s">
        <v>108</v>
      </c>
      <c r="E1180" t="s">
        <v>40</v>
      </c>
      <c r="F1180" t="s">
        <v>1312</v>
      </c>
      <c r="G1180">
        <v>30</v>
      </c>
      <c r="H1180">
        <v>7</v>
      </c>
      <c r="I1180">
        <v>12</v>
      </c>
      <c r="J1180">
        <v>0.58299999999999996</v>
      </c>
      <c r="K1180">
        <v>2</v>
      </c>
      <c r="L1180">
        <v>5</v>
      </c>
      <c r="M1180">
        <v>0.4</v>
      </c>
      <c r="N1180">
        <v>2</v>
      </c>
      <c r="O1180">
        <v>3</v>
      </c>
      <c r="P1180">
        <v>0.66700000000000004</v>
      </c>
      <c r="Q1180">
        <v>0</v>
      </c>
      <c r="R1180">
        <v>7</v>
      </c>
      <c r="S1180">
        <v>7</v>
      </c>
      <c r="T1180">
        <v>9</v>
      </c>
      <c r="U1180">
        <v>1</v>
      </c>
      <c r="V1180">
        <v>0</v>
      </c>
      <c r="W1180">
        <v>6</v>
      </c>
      <c r="X1180">
        <v>18</v>
      </c>
      <c r="Y1180">
        <v>15</v>
      </c>
      <c r="Z1180">
        <v>-17</v>
      </c>
      <c r="AA1180" s="6" t="s">
        <v>2234</v>
      </c>
      <c r="AB1180">
        <f>(Table1[[#This Row],[ast]]/(Table1[[#This Row],[fga]]+(0.44*Table1[[#This Row],[fta]])+Table1[[#This Row],[ast]]+Table1[[#This Row],[tov]]))*100</f>
        <v>31.779661016949152</v>
      </c>
      <c r="AC1180">
        <f>(Table1[[#This Row],[pts]]/(Table1[[#This Row],[fga]]+(0.44*Table1[[#This Row],[fta]])+Table1[[#This Row],[tov]]))</f>
        <v>0.93167701863354035</v>
      </c>
      <c r="AD118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0.76666666666666672</v>
      </c>
    </row>
    <row r="1181" spans="1:30" x14ac:dyDescent="0.25">
      <c r="A1181">
        <v>37</v>
      </c>
      <c r="B1181" s="1">
        <v>43503</v>
      </c>
      <c r="C1181" t="s">
        <v>1313</v>
      </c>
      <c r="D1181" t="s">
        <v>108</v>
      </c>
      <c r="E1181" t="s">
        <v>52</v>
      </c>
      <c r="F1181" t="s">
        <v>118</v>
      </c>
      <c r="G1181">
        <v>38</v>
      </c>
      <c r="H1181">
        <v>11</v>
      </c>
      <c r="I1181">
        <v>21</v>
      </c>
      <c r="J1181">
        <v>0.52400000000000002</v>
      </c>
      <c r="K1181">
        <v>5</v>
      </c>
      <c r="L1181">
        <v>10</v>
      </c>
      <c r="M1181">
        <v>0.5</v>
      </c>
      <c r="N1181">
        <v>1</v>
      </c>
      <c r="O1181">
        <v>5</v>
      </c>
      <c r="P1181">
        <v>0.2</v>
      </c>
      <c r="Q1181">
        <v>2</v>
      </c>
      <c r="R1181">
        <v>10</v>
      </c>
      <c r="S1181">
        <v>12</v>
      </c>
      <c r="T1181">
        <v>12</v>
      </c>
      <c r="U1181">
        <v>3</v>
      </c>
      <c r="V1181">
        <v>0</v>
      </c>
      <c r="W1181">
        <v>3</v>
      </c>
      <c r="X1181">
        <v>28</v>
      </c>
      <c r="Y1181">
        <v>27.3</v>
      </c>
      <c r="Z1181">
        <v>11</v>
      </c>
      <c r="AA1181" s="6" t="s">
        <v>2235</v>
      </c>
      <c r="AB1181">
        <f>(Table1[[#This Row],[ast]]/(Table1[[#This Row],[fga]]+(0.44*Table1[[#This Row],[fta]])+Table1[[#This Row],[ast]]+Table1[[#This Row],[tov]]))*100</f>
        <v>31.413612565445025</v>
      </c>
      <c r="AC1181">
        <f>(Table1[[#This Row],[pts]]/(Table1[[#This Row],[fga]]+(0.44*Table1[[#This Row],[fta]])+Table1[[#This Row],[tov]]))</f>
        <v>1.0687022900763359</v>
      </c>
      <c r="AD118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82" spans="1:30" x14ac:dyDescent="0.25">
      <c r="A1182">
        <v>38</v>
      </c>
      <c r="B1182" s="1">
        <v>43506</v>
      </c>
      <c r="C1182" t="s">
        <v>1314</v>
      </c>
      <c r="D1182" t="s">
        <v>108</v>
      </c>
      <c r="E1182" t="s">
        <v>54</v>
      </c>
      <c r="F1182" t="s">
        <v>350</v>
      </c>
      <c r="G1182">
        <v>33</v>
      </c>
      <c r="H1182">
        <v>8</v>
      </c>
      <c r="I1182">
        <v>16</v>
      </c>
      <c r="J1182">
        <v>0.5</v>
      </c>
      <c r="K1182">
        <v>2</v>
      </c>
      <c r="L1182">
        <v>6</v>
      </c>
      <c r="M1182">
        <v>0.33300000000000002</v>
      </c>
      <c r="N1182">
        <v>0</v>
      </c>
      <c r="O1182">
        <v>0</v>
      </c>
      <c r="Q1182">
        <v>0</v>
      </c>
      <c r="R1182">
        <v>10</v>
      </c>
      <c r="S1182">
        <v>10</v>
      </c>
      <c r="T1182">
        <v>9</v>
      </c>
      <c r="U1182">
        <v>0</v>
      </c>
      <c r="V1182">
        <v>0</v>
      </c>
      <c r="W1182">
        <v>4</v>
      </c>
      <c r="X1182">
        <v>18</v>
      </c>
      <c r="Y1182">
        <v>14.1</v>
      </c>
      <c r="Z1182">
        <v>0</v>
      </c>
      <c r="AA1182" s="6" t="s">
        <v>2234</v>
      </c>
      <c r="AB1182">
        <f>(Table1[[#This Row],[ast]]/(Table1[[#This Row],[fga]]+(0.44*Table1[[#This Row],[fta]])+Table1[[#This Row],[ast]]+Table1[[#This Row],[tov]]))*100</f>
        <v>31.03448275862069</v>
      </c>
      <c r="AC1182">
        <f>(Table1[[#This Row],[pts]]/(Table1[[#This Row],[fga]]+(0.44*Table1[[#This Row],[fta]])+Table1[[#This Row],[tov]]))</f>
        <v>0.9</v>
      </c>
      <c r="AD118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0.75757575757575757</v>
      </c>
    </row>
    <row r="1183" spans="1:30" x14ac:dyDescent="0.25">
      <c r="A1183">
        <v>39</v>
      </c>
      <c r="B1183" s="1">
        <v>43508</v>
      </c>
      <c r="C1183" t="s">
        <v>1315</v>
      </c>
      <c r="D1183" t="s">
        <v>108</v>
      </c>
      <c r="E1183" t="s">
        <v>64</v>
      </c>
      <c r="F1183" t="s">
        <v>38</v>
      </c>
      <c r="G1183">
        <v>43</v>
      </c>
      <c r="H1183">
        <v>8</v>
      </c>
      <c r="I1183">
        <v>20</v>
      </c>
      <c r="J1183">
        <v>0.4</v>
      </c>
      <c r="K1183">
        <v>3</v>
      </c>
      <c r="L1183">
        <v>10</v>
      </c>
      <c r="M1183">
        <v>0.3</v>
      </c>
      <c r="N1183">
        <v>9</v>
      </c>
      <c r="O1183">
        <v>11</v>
      </c>
      <c r="P1183">
        <v>0.81799999999999995</v>
      </c>
      <c r="Q1183">
        <v>2</v>
      </c>
      <c r="R1183">
        <v>9</v>
      </c>
      <c r="S1183">
        <v>11</v>
      </c>
      <c r="T1183">
        <v>16</v>
      </c>
      <c r="U1183">
        <v>3</v>
      </c>
      <c r="V1183">
        <v>1</v>
      </c>
      <c r="W1183">
        <v>2</v>
      </c>
      <c r="X1183">
        <v>28</v>
      </c>
      <c r="Y1183">
        <v>32.200000000000003</v>
      </c>
      <c r="Z1183">
        <v>0</v>
      </c>
      <c r="AA1183" s="6" t="s">
        <v>2234</v>
      </c>
      <c r="AB1183">
        <f>(Table1[[#This Row],[ast]]/(Table1[[#This Row],[fga]]+(0.44*Table1[[#This Row],[fta]])+Table1[[#This Row],[ast]]+Table1[[#This Row],[tov]]))*100</f>
        <v>37.348272642390285</v>
      </c>
      <c r="AC1183">
        <f>(Table1[[#This Row],[pts]]/(Table1[[#This Row],[fga]]+(0.44*Table1[[#This Row],[fta]])+Table1[[#This Row],[tov]]))</f>
        <v>1.0432190760059612</v>
      </c>
      <c r="AD118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</v>
      </c>
    </row>
    <row r="1184" spans="1:30" x14ac:dyDescent="0.25">
      <c r="A1184">
        <v>40</v>
      </c>
      <c r="B1184" s="1">
        <v>43517</v>
      </c>
      <c r="C1184" t="s">
        <v>1316</v>
      </c>
      <c r="D1184" t="s">
        <v>108</v>
      </c>
      <c r="E1184" t="s">
        <v>85</v>
      </c>
      <c r="F1184" t="s">
        <v>142</v>
      </c>
      <c r="G1184">
        <v>40</v>
      </c>
      <c r="H1184">
        <v>11</v>
      </c>
      <c r="I1184">
        <v>23</v>
      </c>
      <c r="J1184">
        <v>0.47799999999999998</v>
      </c>
      <c r="K1184">
        <v>0</v>
      </c>
      <c r="L1184">
        <v>4</v>
      </c>
      <c r="M1184">
        <v>0</v>
      </c>
      <c r="N1184">
        <v>7</v>
      </c>
      <c r="O1184">
        <v>10</v>
      </c>
      <c r="P1184">
        <v>0.7</v>
      </c>
      <c r="Q1184">
        <v>4</v>
      </c>
      <c r="R1184">
        <v>8</v>
      </c>
      <c r="S1184">
        <v>12</v>
      </c>
      <c r="T1184">
        <v>6</v>
      </c>
      <c r="U1184">
        <v>1</v>
      </c>
      <c r="V1184">
        <v>1</v>
      </c>
      <c r="W1184">
        <v>4</v>
      </c>
      <c r="X1184">
        <v>29</v>
      </c>
      <c r="Y1184">
        <v>22.8</v>
      </c>
      <c r="Z1184">
        <v>6</v>
      </c>
      <c r="AA1184" s="6" t="s">
        <v>2235</v>
      </c>
      <c r="AB1184">
        <f>(Table1[[#This Row],[ast]]/(Table1[[#This Row],[fga]]+(0.44*Table1[[#This Row],[fta]])+Table1[[#This Row],[ast]]+Table1[[#This Row],[tov]]))*100</f>
        <v>16.042780748663102</v>
      </c>
      <c r="AC1184">
        <f>(Table1[[#This Row],[pts]]/(Table1[[#This Row],[fga]]+(0.44*Table1[[#This Row],[fta]])+Table1[[#This Row],[tov]]))</f>
        <v>0.92356687898089174</v>
      </c>
      <c r="AD118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185" spans="1:30" x14ac:dyDescent="0.25">
      <c r="A1185">
        <v>41</v>
      </c>
      <c r="B1185" s="1">
        <v>43519</v>
      </c>
      <c r="C1185" t="s">
        <v>1317</v>
      </c>
      <c r="D1185" t="s">
        <v>108</v>
      </c>
      <c r="E1185" t="s">
        <v>927</v>
      </c>
      <c r="F1185" t="s">
        <v>763</v>
      </c>
      <c r="G1185">
        <v>39</v>
      </c>
      <c r="H1185">
        <v>11</v>
      </c>
      <c r="I1185">
        <v>17</v>
      </c>
      <c r="J1185">
        <v>0.64700000000000002</v>
      </c>
      <c r="K1185">
        <v>3</v>
      </c>
      <c r="L1185">
        <v>6</v>
      </c>
      <c r="M1185">
        <v>0.5</v>
      </c>
      <c r="N1185">
        <v>2</v>
      </c>
      <c r="O1185">
        <v>6</v>
      </c>
      <c r="P1185">
        <v>0.33300000000000002</v>
      </c>
      <c r="Q1185">
        <v>0</v>
      </c>
      <c r="R1185">
        <v>7</v>
      </c>
      <c r="S1185">
        <v>7</v>
      </c>
      <c r="T1185">
        <v>12</v>
      </c>
      <c r="U1185">
        <v>4</v>
      </c>
      <c r="V1185">
        <v>1</v>
      </c>
      <c r="W1185">
        <v>4</v>
      </c>
      <c r="X1185">
        <v>27</v>
      </c>
      <c r="Y1185">
        <v>29.1</v>
      </c>
      <c r="Z1185">
        <v>-10</v>
      </c>
      <c r="AA1185" s="6" t="s">
        <v>2234</v>
      </c>
      <c r="AB1185">
        <f>(Table1[[#This Row],[ast]]/(Table1[[#This Row],[fga]]+(0.44*Table1[[#This Row],[fta]])+Table1[[#This Row],[ast]]+Table1[[#This Row],[tov]]))*100</f>
        <v>33.670033670033675</v>
      </c>
      <c r="AC1185">
        <f>(Table1[[#This Row],[pts]]/(Table1[[#This Row],[fga]]+(0.44*Table1[[#This Row],[fta]])+Table1[[#This Row],[tov]]))</f>
        <v>1.1421319796954315</v>
      </c>
      <c r="AD118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0.94871794871794868</v>
      </c>
    </row>
    <row r="1186" spans="1:30" x14ac:dyDescent="0.25">
      <c r="A1186">
        <v>42</v>
      </c>
      <c r="B1186" s="1">
        <v>43521</v>
      </c>
      <c r="C1186" t="s">
        <v>1318</v>
      </c>
      <c r="D1186" t="s">
        <v>108</v>
      </c>
      <c r="E1186" t="s">
        <v>71</v>
      </c>
      <c r="F1186" t="s">
        <v>50</v>
      </c>
      <c r="G1186">
        <v>40</v>
      </c>
      <c r="H1186">
        <v>8</v>
      </c>
      <c r="I1186">
        <v>23</v>
      </c>
      <c r="J1186">
        <v>0.34799999999999998</v>
      </c>
      <c r="K1186">
        <v>0</v>
      </c>
      <c r="L1186">
        <v>4</v>
      </c>
      <c r="M1186">
        <v>0</v>
      </c>
      <c r="N1186">
        <v>8</v>
      </c>
      <c r="O1186">
        <v>10</v>
      </c>
      <c r="P1186">
        <v>0.8</v>
      </c>
      <c r="Q1186">
        <v>3</v>
      </c>
      <c r="R1186">
        <v>9</v>
      </c>
      <c r="S1186">
        <v>12</v>
      </c>
      <c r="T1186">
        <v>11</v>
      </c>
      <c r="U1186">
        <v>3</v>
      </c>
      <c r="V1186">
        <v>0</v>
      </c>
      <c r="W1186">
        <v>5</v>
      </c>
      <c r="X1186">
        <v>24</v>
      </c>
      <c r="Y1186">
        <v>19.600000000000001</v>
      </c>
      <c r="Z1186">
        <v>2</v>
      </c>
      <c r="AA1186" s="6" t="s">
        <v>2234</v>
      </c>
      <c r="AB1186">
        <f>(Table1[[#This Row],[ast]]/(Table1[[#This Row],[fga]]+(0.44*Table1[[#This Row],[fta]])+Table1[[#This Row],[ast]]+Table1[[#This Row],[tov]]))*100</f>
        <v>25.345622119815669</v>
      </c>
      <c r="AC1186">
        <f>(Table1[[#This Row],[pts]]/(Table1[[#This Row],[fga]]+(0.44*Table1[[#This Row],[fta]])+Table1[[#This Row],[tov]]))</f>
        <v>0.74074074074074081</v>
      </c>
      <c r="AD118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</v>
      </c>
    </row>
    <row r="1187" spans="1:30" x14ac:dyDescent="0.25">
      <c r="A1187">
        <v>43</v>
      </c>
      <c r="B1187" s="1">
        <v>43523</v>
      </c>
      <c r="C1187" t="s">
        <v>1319</v>
      </c>
      <c r="D1187" t="s">
        <v>108</v>
      </c>
      <c r="E1187" t="s">
        <v>927</v>
      </c>
      <c r="F1187" t="s">
        <v>116</v>
      </c>
      <c r="G1187">
        <v>37</v>
      </c>
      <c r="H1187">
        <v>13</v>
      </c>
      <c r="I1187">
        <v>24</v>
      </c>
      <c r="J1187">
        <v>0.54200000000000004</v>
      </c>
      <c r="K1187">
        <v>4</v>
      </c>
      <c r="L1187">
        <v>9</v>
      </c>
      <c r="M1187">
        <v>0.44400000000000001</v>
      </c>
      <c r="N1187">
        <v>3</v>
      </c>
      <c r="O1187">
        <v>8</v>
      </c>
      <c r="P1187">
        <v>0.375</v>
      </c>
      <c r="Q1187">
        <v>1</v>
      </c>
      <c r="R1187">
        <v>5</v>
      </c>
      <c r="S1187">
        <v>6</v>
      </c>
      <c r="T1187">
        <v>10</v>
      </c>
      <c r="U1187">
        <v>2</v>
      </c>
      <c r="V1187">
        <v>1</v>
      </c>
      <c r="W1187">
        <v>2</v>
      </c>
      <c r="X1187">
        <v>33</v>
      </c>
      <c r="Y1187">
        <v>28.5</v>
      </c>
      <c r="Z1187">
        <v>2</v>
      </c>
      <c r="AA1187" s="6" t="s">
        <v>2235</v>
      </c>
      <c r="AB1187">
        <f>(Table1[[#This Row],[ast]]/(Table1[[#This Row],[fga]]+(0.44*Table1[[#This Row],[fta]])+Table1[[#This Row],[ast]]+Table1[[#This Row],[tov]]))*100</f>
        <v>25.303643724696357</v>
      </c>
      <c r="AC1187">
        <f>(Table1[[#This Row],[pts]]/(Table1[[#This Row],[fga]]+(0.44*Table1[[#This Row],[fta]])+Table1[[#This Row],[tov]]))</f>
        <v>1.1178861788617886</v>
      </c>
      <c r="AD118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0.91891891891891897</v>
      </c>
    </row>
    <row r="1188" spans="1:30" x14ac:dyDescent="0.25">
      <c r="A1188">
        <v>44</v>
      </c>
      <c r="B1188" s="1">
        <v>43525</v>
      </c>
      <c r="C1188" t="s">
        <v>1320</v>
      </c>
      <c r="D1188" t="s">
        <v>108</v>
      </c>
      <c r="E1188" t="s">
        <v>121</v>
      </c>
      <c r="F1188" t="s">
        <v>60</v>
      </c>
      <c r="G1188">
        <v>39</v>
      </c>
      <c r="H1188">
        <v>10</v>
      </c>
      <c r="I1188">
        <v>19</v>
      </c>
      <c r="J1188">
        <v>0.52600000000000002</v>
      </c>
      <c r="K1188">
        <v>3</v>
      </c>
      <c r="L1188">
        <v>8</v>
      </c>
      <c r="M1188">
        <v>0.375</v>
      </c>
      <c r="N1188">
        <v>8</v>
      </c>
      <c r="O1188">
        <v>10</v>
      </c>
      <c r="P1188">
        <v>0.8</v>
      </c>
      <c r="Q1188">
        <v>2</v>
      </c>
      <c r="R1188">
        <v>5</v>
      </c>
      <c r="S1188">
        <v>7</v>
      </c>
      <c r="T1188">
        <v>10</v>
      </c>
      <c r="U1188">
        <v>1</v>
      </c>
      <c r="V1188">
        <v>0</v>
      </c>
      <c r="W1188">
        <v>3</v>
      </c>
      <c r="X1188">
        <v>31</v>
      </c>
      <c r="Y1188">
        <v>28</v>
      </c>
      <c r="Z1188">
        <v>-4</v>
      </c>
      <c r="AA1188" s="6" t="s">
        <v>2234</v>
      </c>
      <c r="AB1188">
        <f>(Table1[[#This Row],[ast]]/(Table1[[#This Row],[fga]]+(0.44*Table1[[#This Row],[fta]])+Table1[[#This Row],[ast]]+Table1[[#This Row],[tov]]))*100</f>
        <v>27.472527472527474</v>
      </c>
      <c r="AC1188">
        <f>(Table1[[#This Row],[pts]]/(Table1[[#This Row],[fga]]+(0.44*Table1[[#This Row],[fta]])+Table1[[#This Row],[tov]]))</f>
        <v>1.1742424242424243</v>
      </c>
      <c r="AD118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1189" spans="1:30" x14ac:dyDescent="0.25">
      <c r="A1189">
        <v>45</v>
      </c>
      <c r="B1189" s="1">
        <v>43526</v>
      </c>
      <c r="C1189" t="s">
        <v>1321</v>
      </c>
      <c r="D1189" t="s">
        <v>108</v>
      </c>
      <c r="E1189" t="s">
        <v>31</v>
      </c>
      <c r="F1189" t="s">
        <v>32</v>
      </c>
      <c r="G1189">
        <v>41</v>
      </c>
      <c r="H1189">
        <v>10</v>
      </c>
      <c r="I1189">
        <v>21</v>
      </c>
      <c r="J1189">
        <v>0.47599999999999998</v>
      </c>
      <c r="K1189">
        <v>4</v>
      </c>
      <c r="L1189">
        <v>9</v>
      </c>
      <c r="M1189">
        <v>0.44400000000000001</v>
      </c>
      <c r="N1189">
        <v>3</v>
      </c>
      <c r="O1189">
        <v>7</v>
      </c>
      <c r="P1189">
        <v>0.42899999999999999</v>
      </c>
      <c r="Q1189">
        <v>0</v>
      </c>
      <c r="R1189">
        <v>9</v>
      </c>
      <c r="S1189">
        <v>9</v>
      </c>
      <c r="T1189">
        <v>16</v>
      </c>
      <c r="U1189">
        <v>0</v>
      </c>
      <c r="V1189">
        <v>0</v>
      </c>
      <c r="W1189">
        <v>3</v>
      </c>
      <c r="X1189">
        <v>27</v>
      </c>
      <c r="Y1189">
        <v>24.8</v>
      </c>
      <c r="Z1189">
        <v>-1</v>
      </c>
      <c r="AA1189" s="6" t="s">
        <v>2234</v>
      </c>
      <c r="AB1189">
        <f>(Table1[[#This Row],[ast]]/(Table1[[#This Row],[fga]]+(0.44*Table1[[#This Row],[fta]])+Table1[[#This Row],[ast]]+Table1[[#This Row],[tov]]))*100</f>
        <v>37.140204271123494</v>
      </c>
      <c r="AC1189">
        <f>(Table1[[#This Row],[pts]]/(Table1[[#This Row],[fga]]+(0.44*Table1[[#This Row],[fta]])+Table1[[#This Row],[tov]]))</f>
        <v>0.99704579025110784</v>
      </c>
      <c r="AD118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0.82926829268292679</v>
      </c>
    </row>
    <row r="1190" spans="1:30" x14ac:dyDescent="0.25">
      <c r="A1190">
        <v>46</v>
      </c>
      <c r="B1190" s="1">
        <v>43528</v>
      </c>
      <c r="C1190" t="s">
        <v>1322</v>
      </c>
      <c r="D1190" t="s">
        <v>108</v>
      </c>
      <c r="E1190" t="s">
        <v>57</v>
      </c>
      <c r="F1190" t="s">
        <v>159</v>
      </c>
      <c r="G1190">
        <v>42</v>
      </c>
      <c r="H1190">
        <v>9</v>
      </c>
      <c r="I1190">
        <v>18</v>
      </c>
      <c r="J1190">
        <v>0.5</v>
      </c>
      <c r="K1190">
        <v>1</v>
      </c>
      <c r="L1190">
        <v>6</v>
      </c>
      <c r="M1190">
        <v>0.16700000000000001</v>
      </c>
      <c r="N1190">
        <v>8</v>
      </c>
      <c r="O1190">
        <v>12</v>
      </c>
      <c r="P1190">
        <v>0.66700000000000004</v>
      </c>
      <c r="Q1190">
        <v>0</v>
      </c>
      <c r="R1190">
        <v>8</v>
      </c>
      <c r="S1190">
        <v>8</v>
      </c>
      <c r="T1190">
        <v>6</v>
      </c>
      <c r="U1190">
        <v>1</v>
      </c>
      <c r="V1190">
        <v>1</v>
      </c>
      <c r="W1190">
        <v>2</v>
      </c>
      <c r="X1190">
        <v>27</v>
      </c>
      <c r="Y1190">
        <v>21.5</v>
      </c>
      <c r="Z1190">
        <v>-11</v>
      </c>
      <c r="AA1190" s="6" t="s">
        <v>2234</v>
      </c>
      <c r="AB1190">
        <f>(Table1[[#This Row],[ast]]/(Table1[[#This Row],[fga]]+(0.44*Table1[[#This Row],[fta]])+Table1[[#This Row],[ast]]+Table1[[#This Row],[tov]]))*100</f>
        <v>19.181585677749361</v>
      </c>
      <c r="AC1190">
        <f>(Table1[[#This Row],[pts]]/(Table1[[#This Row],[fga]]+(0.44*Table1[[#This Row],[fta]])+Table1[[#This Row],[tov]]))</f>
        <v>1.0680379746835442</v>
      </c>
      <c r="AD119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191" spans="1:30" x14ac:dyDescent="0.25">
      <c r="A1191">
        <v>47</v>
      </c>
      <c r="B1191" s="1">
        <v>43530</v>
      </c>
      <c r="C1191" t="s">
        <v>1323</v>
      </c>
      <c r="D1191" t="s">
        <v>108</v>
      </c>
      <c r="E1191" t="s">
        <v>37</v>
      </c>
      <c r="F1191" t="s">
        <v>134</v>
      </c>
      <c r="G1191">
        <v>31</v>
      </c>
      <c r="H1191">
        <v>13</v>
      </c>
      <c r="I1191">
        <v>22</v>
      </c>
      <c r="J1191">
        <v>0.59099999999999997</v>
      </c>
      <c r="K1191">
        <v>2</v>
      </c>
      <c r="L1191">
        <v>7</v>
      </c>
      <c r="M1191">
        <v>0.28599999999999998</v>
      </c>
      <c r="N1191">
        <v>3</v>
      </c>
      <c r="O1191">
        <v>8</v>
      </c>
      <c r="P1191">
        <v>0.375</v>
      </c>
      <c r="Q1191">
        <v>0</v>
      </c>
      <c r="R1191">
        <v>7</v>
      </c>
      <c r="S1191">
        <v>7</v>
      </c>
      <c r="T1191">
        <v>7</v>
      </c>
      <c r="U1191">
        <v>1</v>
      </c>
      <c r="V1191">
        <v>1</v>
      </c>
      <c r="W1191">
        <v>4</v>
      </c>
      <c r="X1191">
        <v>31</v>
      </c>
      <c r="Y1191">
        <v>21.9</v>
      </c>
      <c r="Z1191">
        <v>-8</v>
      </c>
      <c r="AA1191" s="6" t="s">
        <v>2234</v>
      </c>
      <c r="AB1191">
        <f>(Table1[[#This Row],[ast]]/(Table1[[#This Row],[fga]]+(0.44*Table1[[#This Row],[fta]])+Table1[[#This Row],[ast]]+Table1[[#This Row],[tov]]))*100</f>
        <v>19.167579408543268</v>
      </c>
      <c r="AC1191">
        <f>(Table1[[#This Row],[pts]]/(Table1[[#This Row],[fga]]+(0.44*Table1[[#This Row],[fta]])+Table1[[#This Row],[tov]]))</f>
        <v>1.0501355013550135</v>
      </c>
      <c r="AD119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0.93548387096774188</v>
      </c>
    </row>
    <row r="1192" spans="1:30" x14ac:dyDescent="0.25">
      <c r="A1192">
        <v>48</v>
      </c>
      <c r="B1192" s="1">
        <v>43533</v>
      </c>
      <c r="C1192" t="s">
        <v>1324</v>
      </c>
      <c r="D1192" t="s">
        <v>108</v>
      </c>
      <c r="E1192" t="s">
        <v>52</v>
      </c>
      <c r="F1192" t="s">
        <v>763</v>
      </c>
      <c r="G1192">
        <v>28</v>
      </c>
      <c r="H1192">
        <v>13</v>
      </c>
      <c r="I1192">
        <v>23</v>
      </c>
      <c r="J1192">
        <v>0.56499999999999995</v>
      </c>
      <c r="K1192">
        <v>1</v>
      </c>
      <c r="L1192">
        <v>5</v>
      </c>
      <c r="M1192">
        <v>0.2</v>
      </c>
      <c r="N1192">
        <v>3</v>
      </c>
      <c r="O1192">
        <v>7</v>
      </c>
      <c r="P1192">
        <v>0.42899999999999999</v>
      </c>
      <c r="Q1192">
        <v>2</v>
      </c>
      <c r="R1192">
        <v>8</v>
      </c>
      <c r="S1192">
        <v>10</v>
      </c>
      <c r="T1192">
        <v>12</v>
      </c>
      <c r="U1192">
        <v>0</v>
      </c>
      <c r="V1192">
        <v>0</v>
      </c>
      <c r="W1192">
        <v>3</v>
      </c>
      <c r="X1192">
        <v>30</v>
      </c>
      <c r="Y1192">
        <v>26.7</v>
      </c>
      <c r="Z1192">
        <v>11</v>
      </c>
      <c r="AA1192" s="6" t="s">
        <v>2234</v>
      </c>
      <c r="AB1192">
        <f>(Table1[[#This Row],[ast]]/(Table1[[#This Row],[fga]]+(0.44*Table1[[#This Row],[fta]])+Table1[[#This Row],[ast]]+Table1[[#This Row],[tov]]))*100</f>
        <v>29.211295034079843</v>
      </c>
      <c r="AC1192">
        <f>(Table1[[#This Row],[pts]]/(Table1[[#This Row],[fga]]+(0.44*Table1[[#This Row],[fta]])+Table1[[#This Row],[tov]]))</f>
        <v>1.0316368638239339</v>
      </c>
      <c r="AD119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1.25</v>
      </c>
    </row>
    <row r="1193" spans="1:30" x14ac:dyDescent="0.25">
      <c r="A1193">
        <v>49</v>
      </c>
      <c r="B1193" s="1">
        <v>43536</v>
      </c>
      <c r="C1193" t="s">
        <v>1325</v>
      </c>
      <c r="D1193" t="s">
        <v>108</v>
      </c>
      <c r="E1193" t="s">
        <v>89</v>
      </c>
      <c r="F1193" t="s">
        <v>181</v>
      </c>
      <c r="G1193">
        <v>33</v>
      </c>
      <c r="H1193">
        <v>15</v>
      </c>
      <c r="I1193">
        <v>23</v>
      </c>
      <c r="J1193">
        <v>0.65200000000000002</v>
      </c>
      <c r="K1193">
        <v>2</v>
      </c>
      <c r="L1193">
        <v>4</v>
      </c>
      <c r="M1193">
        <v>0.5</v>
      </c>
      <c r="N1193">
        <v>4</v>
      </c>
      <c r="O1193">
        <v>5</v>
      </c>
      <c r="P1193">
        <v>0.8</v>
      </c>
      <c r="Q1193">
        <v>1</v>
      </c>
      <c r="R1193">
        <v>9</v>
      </c>
      <c r="S1193">
        <v>10</v>
      </c>
      <c r="T1193">
        <v>4</v>
      </c>
      <c r="U1193">
        <v>2</v>
      </c>
      <c r="V1193">
        <v>0</v>
      </c>
      <c r="W1193">
        <v>5</v>
      </c>
      <c r="X1193">
        <v>36</v>
      </c>
      <c r="Y1193">
        <v>27.9</v>
      </c>
      <c r="Z1193">
        <v>9</v>
      </c>
      <c r="AA1193" s="6" t="s">
        <v>2235</v>
      </c>
      <c r="AB1193">
        <f>(Table1[[#This Row],[ast]]/(Table1[[#This Row],[fga]]+(0.44*Table1[[#This Row],[fta]])+Table1[[#This Row],[ast]]+Table1[[#This Row],[tov]]))*100</f>
        <v>11.695906432748536</v>
      </c>
      <c r="AC1193">
        <f>(Table1[[#This Row],[pts]]/(Table1[[#This Row],[fga]]+(0.44*Table1[[#This Row],[fta]])+Table1[[#This Row],[tov]]))</f>
        <v>1.1920529801324504</v>
      </c>
      <c r="AD119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1.1515151515151516</v>
      </c>
    </row>
    <row r="1194" spans="1:30" x14ac:dyDescent="0.25">
      <c r="A1194">
        <v>50</v>
      </c>
      <c r="B1194" s="1">
        <v>43538</v>
      </c>
      <c r="C1194" t="s">
        <v>1326</v>
      </c>
      <c r="D1194" t="s">
        <v>108</v>
      </c>
      <c r="E1194" t="s">
        <v>79</v>
      </c>
      <c r="F1194" t="s">
        <v>763</v>
      </c>
      <c r="G1194">
        <v>32</v>
      </c>
      <c r="H1194">
        <v>12</v>
      </c>
      <c r="I1194">
        <v>23</v>
      </c>
      <c r="J1194">
        <v>0.52200000000000002</v>
      </c>
      <c r="K1194">
        <v>1</v>
      </c>
      <c r="L1194">
        <v>5</v>
      </c>
      <c r="M1194">
        <v>0.2</v>
      </c>
      <c r="N1194">
        <v>4</v>
      </c>
      <c r="O1194">
        <v>7</v>
      </c>
      <c r="P1194">
        <v>0.57099999999999995</v>
      </c>
      <c r="Q1194">
        <v>0</v>
      </c>
      <c r="R1194">
        <v>4</v>
      </c>
      <c r="S1194">
        <v>4</v>
      </c>
      <c r="T1194">
        <v>6</v>
      </c>
      <c r="U1194">
        <v>1</v>
      </c>
      <c r="V1194">
        <v>0</v>
      </c>
      <c r="W1194">
        <v>4</v>
      </c>
      <c r="X1194">
        <v>29</v>
      </c>
      <c r="Y1194">
        <v>18.100000000000001</v>
      </c>
      <c r="Z1194">
        <v>0</v>
      </c>
      <c r="AA1194" s="6" t="s">
        <v>2234</v>
      </c>
      <c r="AB1194">
        <f>(Table1[[#This Row],[ast]]/(Table1[[#This Row],[fga]]+(0.44*Table1[[#This Row],[fta]])+Table1[[#This Row],[ast]]+Table1[[#This Row],[tov]]))*100</f>
        <v>16.629711751662974</v>
      </c>
      <c r="AC1194">
        <f>(Table1[[#This Row],[pts]]/(Table1[[#This Row],[fga]]+(0.44*Table1[[#This Row],[fta]])+Table1[[#This Row],[tov]]))</f>
        <v>0.96409574468085113</v>
      </c>
      <c r="AD119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0.6875</v>
      </c>
    </row>
    <row r="1195" spans="1:30" x14ac:dyDescent="0.25">
      <c r="A1195">
        <v>51</v>
      </c>
      <c r="B1195" s="1">
        <v>43541</v>
      </c>
      <c r="C1195" t="s">
        <v>1327</v>
      </c>
      <c r="D1195" t="s">
        <v>108</v>
      </c>
      <c r="E1195" t="s">
        <v>46</v>
      </c>
      <c r="F1195" t="s">
        <v>41</v>
      </c>
      <c r="G1195">
        <v>35</v>
      </c>
      <c r="H1195">
        <v>11</v>
      </c>
      <c r="I1195">
        <v>26</v>
      </c>
      <c r="J1195">
        <v>0.42299999999999999</v>
      </c>
      <c r="K1195">
        <v>0</v>
      </c>
      <c r="L1195">
        <v>6</v>
      </c>
      <c r="M1195">
        <v>0</v>
      </c>
      <c r="N1195">
        <v>11</v>
      </c>
      <c r="O1195">
        <v>13</v>
      </c>
      <c r="P1195">
        <v>0.84599999999999997</v>
      </c>
      <c r="Q1195">
        <v>2</v>
      </c>
      <c r="R1195">
        <v>4</v>
      </c>
      <c r="S1195">
        <v>6</v>
      </c>
      <c r="T1195">
        <v>8</v>
      </c>
      <c r="U1195">
        <v>0</v>
      </c>
      <c r="V1195">
        <v>1</v>
      </c>
      <c r="W1195">
        <v>2</v>
      </c>
      <c r="X1195">
        <v>33</v>
      </c>
      <c r="Y1195">
        <v>24.5</v>
      </c>
      <c r="Z1195">
        <v>9</v>
      </c>
      <c r="AA1195" s="6" t="s">
        <v>2234</v>
      </c>
      <c r="AB1195">
        <f>(Table1[[#This Row],[ast]]/(Table1[[#This Row],[fga]]+(0.44*Table1[[#This Row],[fta]])+Table1[[#This Row],[ast]]+Table1[[#This Row],[tov]]))*100</f>
        <v>19.175455417066157</v>
      </c>
      <c r="AC1195">
        <f>(Table1[[#This Row],[pts]]/(Table1[[#This Row],[fga]]+(0.44*Table1[[#This Row],[fta]])+Table1[[#This Row],[tov]]))</f>
        <v>0.97864768683274028</v>
      </c>
      <c r="AD119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0.82857142857142863</v>
      </c>
    </row>
    <row r="1196" spans="1:30" x14ac:dyDescent="0.25">
      <c r="A1196">
        <v>52</v>
      </c>
      <c r="B1196" s="1">
        <v>43546</v>
      </c>
      <c r="C1196" t="s">
        <v>1328</v>
      </c>
      <c r="D1196" t="s">
        <v>108</v>
      </c>
      <c r="E1196" t="s">
        <v>820</v>
      </c>
      <c r="F1196" t="s">
        <v>50</v>
      </c>
      <c r="G1196">
        <v>37</v>
      </c>
      <c r="H1196">
        <v>8</v>
      </c>
      <c r="I1196">
        <v>25</v>
      </c>
      <c r="J1196">
        <v>0.32</v>
      </c>
      <c r="K1196">
        <v>1</v>
      </c>
      <c r="L1196">
        <v>7</v>
      </c>
      <c r="M1196">
        <v>0.14299999999999999</v>
      </c>
      <c r="N1196">
        <v>8</v>
      </c>
      <c r="O1196">
        <v>12</v>
      </c>
      <c r="P1196">
        <v>0.66700000000000004</v>
      </c>
      <c r="Q1196">
        <v>3</v>
      </c>
      <c r="R1196">
        <v>6</v>
      </c>
      <c r="S1196">
        <v>9</v>
      </c>
      <c r="T1196">
        <v>14</v>
      </c>
      <c r="U1196">
        <v>1</v>
      </c>
      <c r="V1196">
        <v>1</v>
      </c>
      <c r="W1196">
        <v>8</v>
      </c>
      <c r="X1196">
        <v>25</v>
      </c>
      <c r="Y1196">
        <v>15.3</v>
      </c>
      <c r="Z1196">
        <v>-2</v>
      </c>
      <c r="AA1196" s="6" t="s">
        <v>2234</v>
      </c>
      <c r="AB1196">
        <f>(Table1[[#This Row],[ast]]/(Table1[[#This Row],[fga]]+(0.44*Table1[[#This Row],[fta]])+Table1[[#This Row],[ast]]+Table1[[#This Row],[tov]]))*100</f>
        <v>26.778882938026012</v>
      </c>
      <c r="AC1196">
        <f>(Table1[[#This Row],[pts]]/(Table1[[#This Row],[fga]]+(0.44*Table1[[#This Row],[fta]])+Table1[[#This Row],[tov]]))</f>
        <v>0.6530825496342737</v>
      </c>
      <c r="AD119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1197" spans="1:30" x14ac:dyDescent="0.25">
      <c r="A1197">
        <v>53</v>
      </c>
      <c r="B1197" s="1">
        <v>43548</v>
      </c>
      <c r="C1197" t="s">
        <v>1329</v>
      </c>
      <c r="D1197" t="s">
        <v>108</v>
      </c>
      <c r="E1197" t="s">
        <v>28</v>
      </c>
      <c r="F1197" t="s">
        <v>142</v>
      </c>
      <c r="G1197">
        <v>35</v>
      </c>
      <c r="H1197">
        <v>9</v>
      </c>
      <c r="I1197">
        <v>22</v>
      </c>
      <c r="J1197">
        <v>0.40899999999999997</v>
      </c>
      <c r="K1197">
        <v>3</v>
      </c>
      <c r="L1197">
        <v>6</v>
      </c>
      <c r="M1197">
        <v>0.5</v>
      </c>
      <c r="N1197">
        <v>8</v>
      </c>
      <c r="O1197">
        <v>9</v>
      </c>
      <c r="P1197">
        <v>0.88900000000000001</v>
      </c>
      <c r="Q1197">
        <v>2</v>
      </c>
      <c r="R1197">
        <v>9</v>
      </c>
      <c r="S1197">
        <v>11</v>
      </c>
      <c r="T1197">
        <v>11</v>
      </c>
      <c r="U1197">
        <v>2</v>
      </c>
      <c r="V1197">
        <v>1</v>
      </c>
      <c r="W1197">
        <v>4</v>
      </c>
      <c r="X1197">
        <v>29</v>
      </c>
      <c r="Y1197">
        <v>26.9</v>
      </c>
      <c r="Z1197">
        <v>5</v>
      </c>
      <c r="AA1197" s="6" t="s">
        <v>2235</v>
      </c>
      <c r="AB1197">
        <f>(Table1[[#This Row],[ast]]/(Table1[[#This Row],[fga]]+(0.44*Table1[[#This Row],[fta]])+Table1[[#This Row],[ast]]+Table1[[#This Row],[tov]]))*100</f>
        <v>26.85546875</v>
      </c>
      <c r="AC1197">
        <f>(Table1[[#This Row],[pts]]/(Table1[[#This Row],[fga]]+(0.44*Table1[[#This Row],[fta]])+Table1[[#This Row],[tov]]))</f>
        <v>0.96795727636849127</v>
      </c>
      <c r="AD119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1.0285714285714285</v>
      </c>
    </row>
    <row r="1198" spans="1:30" x14ac:dyDescent="0.25">
      <c r="A1198">
        <v>54</v>
      </c>
      <c r="B1198" s="1">
        <v>43550</v>
      </c>
      <c r="C1198" t="s">
        <v>1330</v>
      </c>
      <c r="D1198" t="s">
        <v>108</v>
      </c>
      <c r="E1198" t="s">
        <v>43</v>
      </c>
      <c r="F1198" t="s">
        <v>218</v>
      </c>
      <c r="G1198">
        <v>34</v>
      </c>
      <c r="H1198">
        <v>11</v>
      </c>
      <c r="I1198">
        <v>20</v>
      </c>
      <c r="J1198">
        <v>0.55000000000000004</v>
      </c>
      <c r="K1198">
        <v>1</v>
      </c>
      <c r="L1198">
        <v>6</v>
      </c>
      <c r="M1198">
        <v>0.16700000000000001</v>
      </c>
      <c r="N1198">
        <v>0</v>
      </c>
      <c r="O1198">
        <v>2</v>
      </c>
      <c r="P1198">
        <v>0</v>
      </c>
      <c r="Q1198">
        <v>0</v>
      </c>
      <c r="R1198">
        <v>7</v>
      </c>
      <c r="S1198">
        <v>7</v>
      </c>
      <c r="T1198">
        <v>14</v>
      </c>
      <c r="U1198">
        <v>1</v>
      </c>
      <c r="V1198">
        <v>0</v>
      </c>
      <c r="W1198">
        <v>3</v>
      </c>
      <c r="X1198">
        <v>23</v>
      </c>
      <c r="Y1198">
        <v>22.1</v>
      </c>
      <c r="Z1198">
        <v>3</v>
      </c>
      <c r="AA1198" s="6" t="s">
        <v>2235</v>
      </c>
      <c r="AB1198">
        <f>(Table1[[#This Row],[ast]]/(Table1[[#This Row],[fga]]+(0.44*Table1[[#This Row],[fta]])+Table1[[#This Row],[ast]]+Table1[[#This Row],[tov]]))*100</f>
        <v>36.958817317845835</v>
      </c>
      <c r="AC1198">
        <f>(Table1[[#This Row],[pts]]/(Table1[[#This Row],[fga]]+(0.44*Table1[[#This Row],[fta]])+Table1[[#This Row],[tov]]))</f>
        <v>0.9631490787269682</v>
      </c>
      <c r="AD119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0.91176470588235292</v>
      </c>
    </row>
    <row r="1199" spans="1:30" x14ac:dyDescent="0.25">
      <c r="A1199">
        <v>55</v>
      </c>
      <c r="B1199" s="1">
        <v>43553</v>
      </c>
      <c r="C1199" t="s">
        <v>1331</v>
      </c>
      <c r="D1199" t="s">
        <v>108</v>
      </c>
      <c r="E1199" t="s">
        <v>993</v>
      </c>
      <c r="F1199" t="s">
        <v>47</v>
      </c>
      <c r="G1199">
        <v>32</v>
      </c>
      <c r="H1199">
        <v>11</v>
      </c>
      <c r="I1199">
        <v>19</v>
      </c>
      <c r="J1199">
        <v>0.57899999999999996</v>
      </c>
      <c r="K1199">
        <v>4</v>
      </c>
      <c r="L1199">
        <v>7</v>
      </c>
      <c r="M1199">
        <v>0.57099999999999995</v>
      </c>
      <c r="N1199">
        <v>1</v>
      </c>
      <c r="O1199">
        <v>2</v>
      </c>
      <c r="P1199">
        <v>0.5</v>
      </c>
      <c r="Q1199">
        <v>0</v>
      </c>
      <c r="R1199">
        <v>3</v>
      </c>
      <c r="S1199">
        <v>3</v>
      </c>
      <c r="T1199">
        <v>9</v>
      </c>
      <c r="U1199">
        <v>0</v>
      </c>
      <c r="V1199">
        <v>0</v>
      </c>
      <c r="W1199">
        <v>6</v>
      </c>
      <c r="X1199">
        <v>27</v>
      </c>
      <c r="Y1199">
        <v>18.5</v>
      </c>
      <c r="Z1199">
        <v>14</v>
      </c>
      <c r="AA1199" s="6" t="s">
        <v>2235</v>
      </c>
      <c r="AB1199">
        <f>(Table1[[#This Row],[ast]]/(Table1[[#This Row],[fga]]+(0.44*Table1[[#This Row],[fta]])+Table1[[#This Row],[ast]]+Table1[[#This Row],[tov]]))*100</f>
        <v>25.802752293577985</v>
      </c>
      <c r="AC1199">
        <f>(Table1[[#This Row],[pts]]/(Table1[[#This Row],[fga]]+(0.44*Table1[[#This Row],[fta]])+Table1[[#This Row],[tov]]))</f>
        <v>1.0432766615146831</v>
      </c>
      <c r="AD119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200" spans="1:30" x14ac:dyDescent="0.25">
      <c r="A1200">
        <v>1</v>
      </c>
      <c r="B1200" s="1">
        <v>43760</v>
      </c>
      <c r="C1200" t="s">
        <v>1332</v>
      </c>
      <c r="D1200" t="s">
        <v>108</v>
      </c>
      <c r="E1200" t="s">
        <v>57</v>
      </c>
      <c r="F1200" t="s">
        <v>67</v>
      </c>
      <c r="G1200">
        <v>36</v>
      </c>
      <c r="H1200">
        <v>7</v>
      </c>
      <c r="I1200">
        <v>19</v>
      </c>
      <c r="J1200">
        <v>0.36799999999999999</v>
      </c>
      <c r="K1200">
        <v>1</v>
      </c>
      <c r="L1200">
        <v>5</v>
      </c>
      <c r="M1200">
        <v>0.2</v>
      </c>
      <c r="N1200">
        <v>3</v>
      </c>
      <c r="O1200">
        <v>4</v>
      </c>
      <c r="P1200">
        <v>0.75</v>
      </c>
      <c r="Q1200">
        <v>1</v>
      </c>
      <c r="R1200">
        <v>9</v>
      </c>
      <c r="S1200">
        <v>10</v>
      </c>
      <c r="T1200">
        <v>8</v>
      </c>
      <c r="U1200">
        <v>1</v>
      </c>
      <c r="V1200">
        <v>1</v>
      </c>
      <c r="W1200">
        <v>5</v>
      </c>
      <c r="X1200">
        <v>18</v>
      </c>
      <c r="Y1200">
        <v>11.6</v>
      </c>
      <c r="Z1200">
        <v>-8</v>
      </c>
      <c r="AA1200" s="6" t="s">
        <v>2234</v>
      </c>
      <c r="AB1200">
        <f>(Table1[[#This Row],[ast]]/(Table1[[#This Row],[fga]]+(0.44*Table1[[#This Row],[fta]])+Table1[[#This Row],[ast]]+Table1[[#This Row],[tov]]))*100</f>
        <v>23.696682464454973</v>
      </c>
      <c r="AC1200">
        <f>(Table1[[#This Row],[pts]]/(Table1[[#This Row],[fga]]+(0.44*Table1[[#This Row],[fta]])+Table1[[#This Row],[tov]]))</f>
        <v>0.69875776397515521</v>
      </c>
      <c r="AD120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0.55555555555555558</v>
      </c>
    </row>
    <row r="1201" spans="1:30" x14ac:dyDescent="0.25">
      <c r="A1201">
        <v>2</v>
      </c>
      <c r="B1201" s="1">
        <v>43763</v>
      </c>
      <c r="C1201" t="s">
        <v>1333</v>
      </c>
      <c r="D1201" t="s">
        <v>108</v>
      </c>
      <c r="E1201" t="s">
        <v>115</v>
      </c>
      <c r="F1201" t="s">
        <v>81</v>
      </c>
      <c r="G1201">
        <v>31</v>
      </c>
      <c r="H1201">
        <v>12</v>
      </c>
      <c r="I1201">
        <v>22</v>
      </c>
      <c r="J1201">
        <v>0.54500000000000004</v>
      </c>
      <c r="K1201">
        <v>1</v>
      </c>
      <c r="L1201">
        <v>4</v>
      </c>
      <c r="M1201">
        <v>0.25</v>
      </c>
      <c r="N1201">
        <v>7</v>
      </c>
      <c r="O1201">
        <v>8</v>
      </c>
      <c r="P1201">
        <v>0.875</v>
      </c>
      <c r="Q1201">
        <v>2</v>
      </c>
      <c r="R1201">
        <v>5</v>
      </c>
      <c r="S1201">
        <v>7</v>
      </c>
      <c r="T1201">
        <v>10</v>
      </c>
      <c r="U1201">
        <v>1</v>
      </c>
      <c r="V1201">
        <v>0</v>
      </c>
      <c r="W1201">
        <v>1</v>
      </c>
      <c r="X1201">
        <v>32</v>
      </c>
      <c r="Y1201">
        <v>30.9</v>
      </c>
      <c r="Z1201">
        <v>17</v>
      </c>
      <c r="AA1201" s="6" t="s">
        <v>2235</v>
      </c>
      <c r="AB1201">
        <f>(Table1[[#This Row],[ast]]/(Table1[[#This Row],[fga]]+(0.44*Table1[[#This Row],[fta]])+Table1[[#This Row],[ast]]+Table1[[#This Row],[tov]]))*100</f>
        <v>27.38225629791895</v>
      </c>
      <c r="AC1201">
        <f>(Table1[[#This Row],[pts]]/(Table1[[#This Row],[fga]]+(0.44*Table1[[#This Row],[fta]])+Table1[[#This Row],[tov]]))</f>
        <v>1.2066365007541477</v>
      </c>
      <c r="AD120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1.2258064516129032</v>
      </c>
    </row>
    <row r="1202" spans="1:30" x14ac:dyDescent="0.25">
      <c r="A1202">
        <v>3</v>
      </c>
      <c r="B1202" s="1">
        <v>43765</v>
      </c>
      <c r="C1202" t="s">
        <v>1334</v>
      </c>
      <c r="D1202" t="s">
        <v>108</v>
      </c>
      <c r="E1202" t="s">
        <v>993</v>
      </c>
      <c r="F1202" t="s">
        <v>190</v>
      </c>
      <c r="G1202">
        <v>35</v>
      </c>
      <c r="H1202">
        <v>7</v>
      </c>
      <c r="I1202">
        <v>14</v>
      </c>
      <c r="J1202">
        <v>0.5</v>
      </c>
      <c r="K1202">
        <v>1</v>
      </c>
      <c r="L1202">
        <v>3</v>
      </c>
      <c r="M1202">
        <v>0.33300000000000002</v>
      </c>
      <c r="N1202">
        <v>5</v>
      </c>
      <c r="O1202">
        <v>5</v>
      </c>
      <c r="P1202">
        <v>1</v>
      </c>
      <c r="Q1202">
        <v>1</v>
      </c>
      <c r="R1202">
        <v>5</v>
      </c>
      <c r="S1202">
        <v>6</v>
      </c>
      <c r="T1202">
        <v>12</v>
      </c>
      <c r="U1202">
        <v>1</v>
      </c>
      <c r="V1202">
        <v>0</v>
      </c>
      <c r="W1202">
        <v>4</v>
      </c>
      <c r="X1202">
        <v>20</v>
      </c>
      <c r="Y1202">
        <v>20.6</v>
      </c>
      <c r="Z1202">
        <v>17</v>
      </c>
      <c r="AA1202" s="6" t="s">
        <v>2235</v>
      </c>
      <c r="AB1202">
        <f>(Table1[[#This Row],[ast]]/(Table1[[#This Row],[fga]]+(0.44*Table1[[#This Row],[fta]])+Table1[[#This Row],[ast]]+Table1[[#This Row],[tov]]))*100</f>
        <v>37.267080745341616</v>
      </c>
      <c r="AC1202">
        <f>(Table1[[#This Row],[pts]]/(Table1[[#This Row],[fga]]+(0.44*Table1[[#This Row],[fta]])+Table1[[#This Row],[tov]]))</f>
        <v>0.99009900990099009</v>
      </c>
      <c r="AD120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</v>
      </c>
    </row>
    <row r="1203" spans="1:30" x14ac:dyDescent="0.25">
      <c r="A1203">
        <v>4</v>
      </c>
      <c r="B1203" s="1">
        <v>43767</v>
      </c>
      <c r="C1203" t="s">
        <v>1335</v>
      </c>
      <c r="D1203" t="s">
        <v>108</v>
      </c>
      <c r="E1203" t="s">
        <v>71</v>
      </c>
      <c r="F1203" t="s">
        <v>851</v>
      </c>
      <c r="G1203">
        <v>28</v>
      </c>
      <c r="H1203">
        <v>8</v>
      </c>
      <c r="I1203">
        <v>15</v>
      </c>
      <c r="J1203">
        <v>0.53300000000000003</v>
      </c>
      <c r="K1203">
        <v>2</v>
      </c>
      <c r="L1203">
        <v>5</v>
      </c>
      <c r="M1203">
        <v>0.4</v>
      </c>
      <c r="N1203">
        <v>5</v>
      </c>
      <c r="O1203">
        <v>7</v>
      </c>
      <c r="P1203">
        <v>0.71399999999999997</v>
      </c>
      <c r="Q1203">
        <v>0</v>
      </c>
      <c r="R1203">
        <v>2</v>
      </c>
      <c r="S1203">
        <v>2</v>
      </c>
      <c r="T1203">
        <v>8</v>
      </c>
      <c r="U1203">
        <v>0</v>
      </c>
      <c r="V1203">
        <v>1</v>
      </c>
      <c r="W1203">
        <v>6</v>
      </c>
      <c r="X1203">
        <v>23</v>
      </c>
      <c r="Y1203">
        <v>15.8</v>
      </c>
      <c r="Z1203">
        <v>2</v>
      </c>
      <c r="AA1203" s="6" t="s">
        <v>2235</v>
      </c>
      <c r="AB1203">
        <f>(Table1[[#This Row],[ast]]/(Table1[[#This Row],[fga]]+(0.44*Table1[[#This Row],[fta]])+Table1[[#This Row],[ast]]+Table1[[#This Row],[tov]]))*100</f>
        <v>24.937655860349128</v>
      </c>
      <c r="AC1203">
        <f>(Table1[[#This Row],[pts]]/(Table1[[#This Row],[fga]]+(0.44*Table1[[#This Row],[fta]])+Table1[[#This Row],[tov]]))</f>
        <v>0.95514950166112966</v>
      </c>
      <c r="AD120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0.6785714285714286</v>
      </c>
    </row>
    <row r="1204" spans="1:30" x14ac:dyDescent="0.25">
      <c r="A1204">
        <v>5</v>
      </c>
      <c r="B1204" s="1">
        <v>43770</v>
      </c>
      <c r="C1204" t="s">
        <v>1336</v>
      </c>
      <c r="D1204" t="s">
        <v>108</v>
      </c>
      <c r="E1204" t="s">
        <v>133</v>
      </c>
      <c r="F1204" t="s">
        <v>81</v>
      </c>
      <c r="G1204">
        <v>43</v>
      </c>
      <c r="H1204">
        <v>13</v>
      </c>
      <c r="I1204">
        <v>23</v>
      </c>
      <c r="J1204">
        <v>0.56499999999999995</v>
      </c>
      <c r="K1204">
        <v>4</v>
      </c>
      <c r="L1204">
        <v>9</v>
      </c>
      <c r="M1204">
        <v>0.44400000000000001</v>
      </c>
      <c r="N1204">
        <v>9</v>
      </c>
      <c r="O1204">
        <v>11</v>
      </c>
      <c r="P1204">
        <v>0.81799999999999995</v>
      </c>
      <c r="Q1204">
        <v>0</v>
      </c>
      <c r="R1204">
        <v>12</v>
      </c>
      <c r="S1204">
        <v>12</v>
      </c>
      <c r="T1204">
        <v>16</v>
      </c>
      <c r="U1204">
        <v>4</v>
      </c>
      <c r="V1204">
        <v>1</v>
      </c>
      <c r="W1204">
        <v>4</v>
      </c>
      <c r="X1204">
        <v>39</v>
      </c>
      <c r="Y1204">
        <v>40.799999999999997</v>
      </c>
      <c r="Z1204">
        <v>15</v>
      </c>
      <c r="AA1204" s="6" t="s">
        <v>2235</v>
      </c>
      <c r="AB1204">
        <f>(Table1[[#This Row],[ast]]/(Table1[[#This Row],[fga]]+(0.44*Table1[[#This Row],[fta]])+Table1[[#This Row],[ast]]+Table1[[#This Row],[tov]]))*100</f>
        <v>33.444816053511708</v>
      </c>
      <c r="AC1204">
        <f>(Table1[[#This Row],[pts]]/(Table1[[#This Row],[fga]]+(0.44*Table1[[#This Row],[fta]])+Table1[[#This Row],[tov]]))</f>
        <v>1.2248743718592965</v>
      </c>
      <c r="AD120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1.3023255813953489</v>
      </c>
    </row>
    <row r="1205" spans="1:30" x14ac:dyDescent="0.25">
      <c r="A1205">
        <v>6</v>
      </c>
      <c r="B1205" s="1">
        <v>43772</v>
      </c>
      <c r="C1205" t="s">
        <v>1337</v>
      </c>
      <c r="D1205" t="s">
        <v>108</v>
      </c>
      <c r="E1205" t="s">
        <v>136</v>
      </c>
      <c r="F1205" t="s">
        <v>87</v>
      </c>
      <c r="G1205">
        <v>37</v>
      </c>
      <c r="H1205">
        <v>8</v>
      </c>
      <c r="I1205">
        <v>23</v>
      </c>
      <c r="J1205">
        <v>0.34799999999999998</v>
      </c>
      <c r="K1205">
        <v>0</v>
      </c>
      <c r="L1205">
        <v>6</v>
      </c>
      <c r="M1205">
        <v>0</v>
      </c>
      <c r="N1205">
        <v>5</v>
      </c>
      <c r="O1205">
        <v>10</v>
      </c>
      <c r="P1205">
        <v>0.5</v>
      </c>
      <c r="Q1205">
        <v>1</v>
      </c>
      <c r="R1205">
        <v>10</v>
      </c>
      <c r="S1205">
        <v>11</v>
      </c>
      <c r="T1205">
        <v>13</v>
      </c>
      <c r="U1205">
        <v>2</v>
      </c>
      <c r="V1205">
        <v>1</v>
      </c>
      <c r="W1205">
        <v>5</v>
      </c>
      <c r="X1205">
        <v>21</v>
      </c>
      <c r="Y1205">
        <v>15.8</v>
      </c>
      <c r="Z1205">
        <v>15</v>
      </c>
      <c r="AA1205" s="6" t="s">
        <v>2235</v>
      </c>
      <c r="AB1205">
        <f>(Table1[[#This Row],[ast]]/(Table1[[#This Row],[fga]]+(0.44*Table1[[#This Row],[fta]])+Table1[[#This Row],[ast]]+Table1[[#This Row],[tov]]))*100</f>
        <v>28.634361233480178</v>
      </c>
      <c r="AC1205">
        <f>(Table1[[#This Row],[pts]]/(Table1[[#This Row],[fga]]+(0.44*Table1[[#This Row],[fta]])+Table1[[#This Row],[tov]]))</f>
        <v>0.64814814814814814</v>
      </c>
      <c r="AD120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0.6216216216216216</v>
      </c>
    </row>
    <row r="1206" spans="1:30" x14ac:dyDescent="0.25">
      <c r="A1206">
        <v>7</v>
      </c>
      <c r="B1206" s="1">
        <v>43774</v>
      </c>
      <c r="C1206" t="s">
        <v>1338</v>
      </c>
      <c r="D1206" t="s">
        <v>108</v>
      </c>
      <c r="E1206" t="s">
        <v>89</v>
      </c>
      <c r="F1206" t="s">
        <v>116</v>
      </c>
      <c r="G1206">
        <v>35</v>
      </c>
      <c r="H1206">
        <v>10</v>
      </c>
      <c r="I1206">
        <v>19</v>
      </c>
      <c r="J1206">
        <v>0.52600000000000002</v>
      </c>
      <c r="K1206">
        <v>2</v>
      </c>
      <c r="L1206">
        <v>6</v>
      </c>
      <c r="M1206">
        <v>0.33300000000000002</v>
      </c>
      <c r="N1206">
        <v>8</v>
      </c>
      <c r="O1206">
        <v>9</v>
      </c>
      <c r="P1206">
        <v>0.88900000000000001</v>
      </c>
      <c r="Q1206">
        <v>0</v>
      </c>
      <c r="R1206">
        <v>10</v>
      </c>
      <c r="S1206">
        <v>10</v>
      </c>
      <c r="T1206">
        <v>11</v>
      </c>
      <c r="U1206">
        <v>2</v>
      </c>
      <c r="V1206">
        <v>1</v>
      </c>
      <c r="W1206">
        <v>2</v>
      </c>
      <c r="X1206">
        <v>30</v>
      </c>
      <c r="Y1206">
        <v>30.5</v>
      </c>
      <c r="Z1206">
        <v>17</v>
      </c>
      <c r="AA1206" s="6" t="s">
        <v>2235</v>
      </c>
      <c r="AB1206">
        <f>(Table1[[#This Row],[ast]]/(Table1[[#This Row],[fga]]+(0.44*Table1[[#This Row],[fta]])+Table1[[#This Row],[ast]]+Table1[[#This Row],[tov]]))*100</f>
        <v>30.589543937708562</v>
      </c>
      <c r="AC1206">
        <f>(Table1[[#This Row],[pts]]/(Table1[[#This Row],[fga]]+(0.44*Table1[[#This Row],[fta]])+Table1[[#This Row],[tov]]))</f>
        <v>1.2019230769230769</v>
      </c>
      <c r="AD120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1.2</v>
      </c>
    </row>
    <row r="1207" spans="1:30" x14ac:dyDescent="0.25">
      <c r="A1207">
        <v>8</v>
      </c>
      <c r="B1207" s="1">
        <v>43777</v>
      </c>
      <c r="C1207" t="s">
        <v>1339</v>
      </c>
      <c r="D1207" t="s">
        <v>108</v>
      </c>
      <c r="E1207" t="s">
        <v>49</v>
      </c>
      <c r="F1207" t="s">
        <v>244</v>
      </c>
      <c r="G1207">
        <v>36</v>
      </c>
      <c r="H1207">
        <v>10</v>
      </c>
      <c r="I1207">
        <v>19</v>
      </c>
      <c r="J1207">
        <v>0.52600000000000002</v>
      </c>
      <c r="K1207">
        <v>4</v>
      </c>
      <c r="L1207">
        <v>7</v>
      </c>
      <c r="M1207">
        <v>0.57099999999999995</v>
      </c>
      <c r="N1207">
        <v>1</v>
      </c>
      <c r="O1207">
        <v>2</v>
      </c>
      <c r="P1207">
        <v>0.5</v>
      </c>
      <c r="Q1207">
        <v>1</v>
      </c>
      <c r="R1207">
        <v>3</v>
      </c>
      <c r="S1207">
        <v>4</v>
      </c>
      <c r="T1207">
        <v>6</v>
      </c>
      <c r="U1207">
        <v>0</v>
      </c>
      <c r="V1207">
        <v>0</v>
      </c>
      <c r="W1207">
        <v>3</v>
      </c>
      <c r="X1207">
        <v>25</v>
      </c>
      <c r="Y1207">
        <v>17.3</v>
      </c>
      <c r="Z1207">
        <v>16</v>
      </c>
      <c r="AA1207" s="6" t="s">
        <v>2235</v>
      </c>
      <c r="AB1207">
        <f>(Table1[[#This Row],[ast]]/(Table1[[#This Row],[fga]]+(0.44*Table1[[#This Row],[fta]])+Table1[[#This Row],[ast]]+Table1[[#This Row],[tov]]))*100</f>
        <v>20.775623268698062</v>
      </c>
      <c r="AC1207">
        <f>(Table1[[#This Row],[pts]]/(Table1[[#This Row],[fga]]+(0.44*Table1[[#This Row],[fta]])+Table1[[#This Row],[tov]]))</f>
        <v>1.0926573426573427</v>
      </c>
      <c r="AD120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0.61111111111111116</v>
      </c>
    </row>
    <row r="1208" spans="1:30" x14ac:dyDescent="0.25">
      <c r="A1208">
        <v>9</v>
      </c>
      <c r="B1208" s="1">
        <v>43779</v>
      </c>
      <c r="C1208" t="s">
        <v>1340</v>
      </c>
      <c r="D1208" t="s">
        <v>108</v>
      </c>
      <c r="E1208" t="s">
        <v>79</v>
      </c>
      <c r="F1208" t="s">
        <v>32</v>
      </c>
      <c r="G1208">
        <v>35</v>
      </c>
      <c r="H1208">
        <v>5</v>
      </c>
      <c r="I1208">
        <v>15</v>
      </c>
      <c r="J1208">
        <v>0.33300000000000002</v>
      </c>
      <c r="K1208">
        <v>0</v>
      </c>
      <c r="L1208">
        <v>2</v>
      </c>
      <c r="M1208">
        <v>0</v>
      </c>
      <c r="N1208">
        <v>3</v>
      </c>
      <c r="O1208">
        <v>6</v>
      </c>
      <c r="P1208">
        <v>0.5</v>
      </c>
      <c r="Q1208">
        <v>3</v>
      </c>
      <c r="R1208">
        <v>10</v>
      </c>
      <c r="S1208">
        <v>13</v>
      </c>
      <c r="T1208">
        <v>15</v>
      </c>
      <c r="U1208">
        <v>0</v>
      </c>
      <c r="V1208">
        <v>1</v>
      </c>
      <c r="W1208">
        <v>2</v>
      </c>
      <c r="X1208">
        <v>13</v>
      </c>
      <c r="Y1208">
        <v>17.600000000000001</v>
      </c>
      <c r="Z1208">
        <v>-6</v>
      </c>
      <c r="AA1208" s="6" t="s">
        <v>2234</v>
      </c>
      <c r="AB1208">
        <f>(Table1[[#This Row],[ast]]/(Table1[[#This Row],[fga]]+(0.44*Table1[[#This Row],[fta]])+Table1[[#This Row],[ast]]+Table1[[#This Row],[tov]]))*100</f>
        <v>43.302540415704385</v>
      </c>
      <c r="AC1208">
        <f>(Table1[[#This Row],[pts]]/(Table1[[#This Row],[fga]]+(0.44*Table1[[#This Row],[fta]])+Table1[[#This Row],[tov]]))</f>
        <v>0.66191446028513234</v>
      </c>
      <c r="AD120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0.77142857142857146</v>
      </c>
    </row>
    <row r="1209" spans="1:30" x14ac:dyDescent="0.25">
      <c r="A1209">
        <v>10</v>
      </c>
      <c r="B1209" s="1">
        <v>43781</v>
      </c>
      <c r="C1209" t="s">
        <v>1341</v>
      </c>
      <c r="D1209" t="s">
        <v>108</v>
      </c>
      <c r="E1209" t="s">
        <v>31</v>
      </c>
      <c r="F1209" t="s">
        <v>58</v>
      </c>
      <c r="G1209">
        <v>37</v>
      </c>
      <c r="H1209">
        <v>8</v>
      </c>
      <c r="I1209">
        <v>18</v>
      </c>
      <c r="J1209">
        <v>0.44400000000000001</v>
      </c>
      <c r="K1209">
        <v>1</v>
      </c>
      <c r="L1209">
        <v>4</v>
      </c>
      <c r="M1209">
        <v>0.25</v>
      </c>
      <c r="N1209">
        <v>2</v>
      </c>
      <c r="O1209">
        <v>7</v>
      </c>
      <c r="P1209">
        <v>0.28599999999999998</v>
      </c>
      <c r="Q1209">
        <v>0</v>
      </c>
      <c r="R1209">
        <v>7</v>
      </c>
      <c r="S1209">
        <v>7</v>
      </c>
      <c r="T1209">
        <v>11</v>
      </c>
      <c r="U1209">
        <v>0</v>
      </c>
      <c r="V1209">
        <v>0</v>
      </c>
      <c r="W1209">
        <v>1</v>
      </c>
      <c r="X1209">
        <v>19</v>
      </c>
      <c r="Y1209">
        <v>16.399999999999999</v>
      </c>
      <c r="Z1209">
        <v>-2</v>
      </c>
      <c r="AA1209" s="6" t="s">
        <v>2235</v>
      </c>
      <c r="AB1209">
        <f>(Table1[[#This Row],[ast]]/(Table1[[#This Row],[fga]]+(0.44*Table1[[#This Row],[fta]])+Table1[[#This Row],[ast]]+Table1[[#This Row],[tov]]))*100</f>
        <v>33.252720677146314</v>
      </c>
      <c r="AC1209">
        <f>(Table1[[#This Row],[pts]]/(Table1[[#This Row],[fga]]+(0.44*Table1[[#This Row],[fta]])+Table1[[#This Row],[tov]]))</f>
        <v>0.86050724637681164</v>
      </c>
      <c r="AD120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0.56756756756756754</v>
      </c>
    </row>
    <row r="1210" spans="1:30" x14ac:dyDescent="0.25">
      <c r="A1210">
        <v>11</v>
      </c>
      <c r="B1210" s="1">
        <v>43782</v>
      </c>
      <c r="C1210" t="s">
        <v>1342</v>
      </c>
      <c r="D1210" t="s">
        <v>108</v>
      </c>
      <c r="E1210" t="s">
        <v>112</v>
      </c>
      <c r="F1210" t="s">
        <v>674</v>
      </c>
      <c r="G1210">
        <v>26</v>
      </c>
      <c r="H1210">
        <v>11</v>
      </c>
      <c r="I1210">
        <v>21</v>
      </c>
      <c r="J1210">
        <v>0.52400000000000002</v>
      </c>
      <c r="K1210">
        <v>1</v>
      </c>
      <c r="L1210">
        <v>5</v>
      </c>
      <c r="M1210">
        <v>0.2</v>
      </c>
      <c r="N1210">
        <v>0</v>
      </c>
      <c r="O1210">
        <v>1</v>
      </c>
      <c r="P1210">
        <v>0</v>
      </c>
      <c r="Q1210">
        <v>2</v>
      </c>
      <c r="R1210">
        <v>4</v>
      </c>
      <c r="S1210">
        <v>6</v>
      </c>
      <c r="T1210">
        <v>12</v>
      </c>
      <c r="U1210">
        <v>1</v>
      </c>
      <c r="V1210">
        <v>1</v>
      </c>
      <c r="W1210">
        <v>4</v>
      </c>
      <c r="X1210">
        <v>23</v>
      </c>
      <c r="Y1210">
        <v>20.6</v>
      </c>
      <c r="Z1210">
        <v>13</v>
      </c>
      <c r="AA1210" s="6" t="s">
        <v>2235</v>
      </c>
      <c r="AB1210">
        <f>(Table1[[#This Row],[ast]]/(Table1[[#This Row],[fga]]+(0.44*Table1[[#This Row],[fta]])+Table1[[#This Row],[ast]]+Table1[[#This Row],[tov]]))*100</f>
        <v>32.051282051282051</v>
      </c>
      <c r="AC1210">
        <f>(Table1[[#This Row],[pts]]/(Table1[[#This Row],[fga]]+(0.44*Table1[[#This Row],[fta]])+Table1[[#This Row],[tov]]))</f>
        <v>0.90408805031446537</v>
      </c>
      <c r="AD121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1.0769230769230769</v>
      </c>
    </row>
    <row r="1211" spans="1:30" x14ac:dyDescent="0.25">
      <c r="A1211">
        <v>12</v>
      </c>
      <c r="B1211" s="1">
        <v>43784</v>
      </c>
      <c r="C1211" t="s">
        <v>1343</v>
      </c>
      <c r="D1211" t="s">
        <v>108</v>
      </c>
      <c r="E1211" t="s">
        <v>28</v>
      </c>
      <c r="F1211" t="s">
        <v>137</v>
      </c>
      <c r="G1211">
        <v>39</v>
      </c>
      <c r="H1211">
        <v>10</v>
      </c>
      <c r="I1211">
        <v>20</v>
      </c>
      <c r="J1211">
        <v>0.5</v>
      </c>
      <c r="K1211">
        <v>2</v>
      </c>
      <c r="L1211">
        <v>7</v>
      </c>
      <c r="M1211">
        <v>0.28599999999999998</v>
      </c>
      <c r="N1211">
        <v>7</v>
      </c>
      <c r="O1211">
        <v>7</v>
      </c>
      <c r="P1211">
        <v>1</v>
      </c>
      <c r="Q1211">
        <v>3</v>
      </c>
      <c r="R1211">
        <v>1</v>
      </c>
      <c r="S1211">
        <v>4</v>
      </c>
      <c r="T1211">
        <v>11</v>
      </c>
      <c r="U1211">
        <v>3</v>
      </c>
      <c r="V1211">
        <v>0</v>
      </c>
      <c r="W1211">
        <v>2</v>
      </c>
      <c r="X1211">
        <v>29</v>
      </c>
      <c r="Y1211">
        <v>29.7</v>
      </c>
      <c r="Z1211">
        <v>13</v>
      </c>
      <c r="AA1211" s="6" t="s">
        <v>2235</v>
      </c>
      <c r="AB1211">
        <f>(Table1[[#This Row],[ast]]/(Table1[[#This Row],[fga]]+(0.44*Table1[[#This Row],[fta]])+Table1[[#This Row],[ast]]+Table1[[#This Row],[tov]]))*100</f>
        <v>30.487804878048781</v>
      </c>
      <c r="AC1211">
        <f>(Table1[[#This Row],[pts]]/(Table1[[#This Row],[fga]]+(0.44*Table1[[#This Row],[fta]])+Table1[[#This Row],[tov]]))</f>
        <v>1.1562998405103668</v>
      </c>
      <c r="AD121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0.89743589743589747</v>
      </c>
    </row>
    <row r="1212" spans="1:30" x14ac:dyDescent="0.25">
      <c r="A1212">
        <v>13</v>
      </c>
      <c r="B1212" s="1">
        <v>43786</v>
      </c>
      <c r="C1212" t="s">
        <v>1344</v>
      </c>
      <c r="D1212" t="s">
        <v>108</v>
      </c>
      <c r="E1212" t="s">
        <v>64</v>
      </c>
      <c r="F1212" t="s">
        <v>507</v>
      </c>
      <c r="G1212">
        <v>33</v>
      </c>
      <c r="H1212">
        <v>13</v>
      </c>
      <c r="I1212">
        <v>21</v>
      </c>
      <c r="J1212">
        <v>0.61899999999999999</v>
      </c>
      <c r="K1212">
        <v>6</v>
      </c>
      <c r="L1212">
        <v>10</v>
      </c>
      <c r="M1212">
        <v>0.6</v>
      </c>
      <c r="N1212">
        <v>1</v>
      </c>
      <c r="O1212">
        <v>1</v>
      </c>
      <c r="P1212">
        <v>1</v>
      </c>
      <c r="Q1212">
        <v>0</v>
      </c>
      <c r="R1212">
        <v>7</v>
      </c>
      <c r="S1212">
        <v>7</v>
      </c>
      <c r="T1212">
        <v>12</v>
      </c>
      <c r="U1212">
        <v>1</v>
      </c>
      <c r="V1212">
        <v>1</v>
      </c>
      <c r="W1212">
        <v>0</v>
      </c>
      <c r="X1212">
        <v>33</v>
      </c>
      <c r="Y1212">
        <v>35.299999999999997</v>
      </c>
      <c r="Z1212">
        <v>30</v>
      </c>
      <c r="AA1212" s="6" t="s">
        <v>2235</v>
      </c>
      <c r="AB1212">
        <f>(Table1[[#This Row],[ast]]/(Table1[[#This Row],[fga]]+(0.44*Table1[[#This Row],[fta]])+Table1[[#This Row],[ast]]+Table1[[#This Row],[tov]]))*100</f>
        <v>35.885167464114836</v>
      </c>
      <c r="AC1212">
        <f>(Table1[[#This Row],[pts]]/(Table1[[#This Row],[fga]]+(0.44*Table1[[#This Row],[fta]])+Table1[[#This Row],[tov]]))</f>
        <v>1.5391791044776117</v>
      </c>
      <c r="AD121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1.393939393939394</v>
      </c>
    </row>
    <row r="1213" spans="1:30" x14ac:dyDescent="0.25">
      <c r="A1213">
        <v>14</v>
      </c>
      <c r="B1213" s="1">
        <v>43788</v>
      </c>
      <c r="C1213" t="s">
        <v>1345</v>
      </c>
      <c r="D1213" t="s">
        <v>108</v>
      </c>
      <c r="E1213" t="s">
        <v>526</v>
      </c>
      <c r="F1213" t="s">
        <v>142</v>
      </c>
      <c r="G1213">
        <v>37</v>
      </c>
      <c r="H1213">
        <v>10</v>
      </c>
      <c r="I1213">
        <v>21</v>
      </c>
      <c r="J1213">
        <v>0.47599999999999998</v>
      </c>
      <c r="K1213">
        <v>2</v>
      </c>
      <c r="L1213">
        <v>5</v>
      </c>
      <c r="M1213">
        <v>0.4</v>
      </c>
      <c r="N1213">
        <v>3</v>
      </c>
      <c r="O1213">
        <v>5</v>
      </c>
      <c r="P1213">
        <v>0.6</v>
      </c>
      <c r="Q1213">
        <v>0</v>
      </c>
      <c r="R1213">
        <v>11</v>
      </c>
      <c r="S1213">
        <v>11</v>
      </c>
      <c r="T1213">
        <v>10</v>
      </c>
      <c r="U1213">
        <v>2</v>
      </c>
      <c r="V1213">
        <v>0</v>
      </c>
      <c r="W1213">
        <v>7</v>
      </c>
      <c r="X1213">
        <v>25</v>
      </c>
      <c r="Y1213">
        <v>18</v>
      </c>
      <c r="Z1213">
        <v>6</v>
      </c>
      <c r="AA1213" s="6" t="s">
        <v>2235</v>
      </c>
      <c r="AB1213">
        <f>(Table1[[#This Row],[ast]]/(Table1[[#This Row],[fga]]+(0.44*Table1[[#This Row],[fta]])+Table1[[#This Row],[ast]]+Table1[[#This Row],[tov]]))*100</f>
        <v>24.875621890547261</v>
      </c>
      <c r="AC1213">
        <f>(Table1[[#This Row],[pts]]/(Table1[[#This Row],[fga]]+(0.44*Table1[[#This Row],[fta]])+Table1[[#This Row],[tov]]))</f>
        <v>0.82781456953642385</v>
      </c>
      <c r="AD121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0.7567567567567568</v>
      </c>
    </row>
    <row r="1214" spans="1:30" x14ac:dyDescent="0.25">
      <c r="A1214">
        <v>15</v>
      </c>
      <c r="B1214" s="1">
        <v>43791</v>
      </c>
      <c r="C1214" t="s">
        <v>1346</v>
      </c>
      <c r="D1214" t="s">
        <v>108</v>
      </c>
      <c r="E1214" t="s">
        <v>526</v>
      </c>
      <c r="F1214" t="s">
        <v>55</v>
      </c>
      <c r="G1214">
        <v>36</v>
      </c>
      <c r="H1214">
        <v>9</v>
      </c>
      <c r="I1214">
        <v>20</v>
      </c>
      <c r="J1214">
        <v>0.45</v>
      </c>
      <c r="K1214">
        <v>1</v>
      </c>
      <c r="L1214">
        <v>3</v>
      </c>
      <c r="M1214">
        <v>0.33300000000000002</v>
      </c>
      <c r="N1214">
        <v>4</v>
      </c>
      <c r="O1214">
        <v>6</v>
      </c>
      <c r="P1214">
        <v>0.66700000000000004</v>
      </c>
      <c r="Q1214">
        <v>1</v>
      </c>
      <c r="R1214">
        <v>5</v>
      </c>
      <c r="S1214">
        <v>6</v>
      </c>
      <c r="T1214">
        <v>14</v>
      </c>
      <c r="U1214">
        <v>1</v>
      </c>
      <c r="V1214">
        <v>1</v>
      </c>
      <c r="W1214">
        <v>5</v>
      </c>
      <c r="X1214">
        <v>23</v>
      </c>
      <c r="Y1214">
        <v>19.7</v>
      </c>
      <c r="Z1214">
        <v>3</v>
      </c>
      <c r="AA1214" s="6" t="s">
        <v>2235</v>
      </c>
      <c r="AB1214">
        <f>(Table1[[#This Row],[ast]]/(Table1[[#This Row],[fga]]+(0.44*Table1[[#This Row],[fta]])+Table1[[#This Row],[ast]]+Table1[[#This Row],[tov]]))*100</f>
        <v>33.621517771373675</v>
      </c>
      <c r="AC1214">
        <f>(Table1[[#This Row],[pts]]/(Table1[[#This Row],[fga]]+(0.44*Table1[[#This Row],[fta]])+Table1[[#This Row],[tov]]))</f>
        <v>0.83212735166425467</v>
      </c>
      <c r="AD121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0.75</v>
      </c>
    </row>
    <row r="1215" spans="1:30" x14ac:dyDescent="0.25">
      <c r="A1215">
        <v>16</v>
      </c>
      <c r="B1215" s="1">
        <v>43792</v>
      </c>
      <c r="C1215" t="s">
        <v>1347</v>
      </c>
      <c r="D1215" t="s">
        <v>108</v>
      </c>
      <c r="E1215" t="s">
        <v>71</v>
      </c>
      <c r="F1215" t="s">
        <v>118</v>
      </c>
      <c r="G1215">
        <v>39</v>
      </c>
      <c r="H1215">
        <v>14</v>
      </c>
      <c r="I1215">
        <v>27</v>
      </c>
      <c r="J1215">
        <v>0.51900000000000002</v>
      </c>
      <c r="K1215">
        <v>2</v>
      </c>
      <c r="L1215">
        <v>9</v>
      </c>
      <c r="M1215">
        <v>0.222</v>
      </c>
      <c r="N1215">
        <v>0</v>
      </c>
      <c r="O1215">
        <v>0</v>
      </c>
      <c r="Q1215">
        <v>1</v>
      </c>
      <c r="R1215">
        <v>5</v>
      </c>
      <c r="S1215">
        <v>6</v>
      </c>
      <c r="T1215">
        <v>4</v>
      </c>
      <c r="U1215">
        <v>2</v>
      </c>
      <c r="V1215">
        <v>0</v>
      </c>
      <c r="W1215">
        <v>5</v>
      </c>
      <c r="X1215">
        <v>30</v>
      </c>
      <c r="Y1215">
        <v>18.3</v>
      </c>
      <c r="Z1215">
        <v>7</v>
      </c>
      <c r="AA1215" s="6" t="s">
        <v>2235</v>
      </c>
      <c r="AB1215">
        <f>(Table1[[#This Row],[ast]]/(Table1[[#This Row],[fga]]+(0.44*Table1[[#This Row],[fta]])+Table1[[#This Row],[ast]]+Table1[[#This Row],[tov]]))*100</f>
        <v>11.111111111111111</v>
      </c>
      <c r="AC1215">
        <f>(Table1[[#This Row],[pts]]/(Table1[[#This Row],[fga]]+(0.44*Table1[[#This Row],[fta]])+Table1[[#This Row],[tov]]))</f>
        <v>0.9375</v>
      </c>
      <c r="AD121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0.61538461538461542</v>
      </c>
    </row>
    <row r="1216" spans="1:30" x14ac:dyDescent="0.25">
      <c r="A1216">
        <v>17</v>
      </c>
      <c r="B1216" s="1">
        <v>43794</v>
      </c>
      <c r="C1216" t="s">
        <v>1348</v>
      </c>
      <c r="D1216" t="s">
        <v>108</v>
      </c>
      <c r="E1216" t="s">
        <v>136</v>
      </c>
      <c r="F1216" t="s">
        <v>77</v>
      </c>
      <c r="G1216">
        <v>35</v>
      </c>
      <c r="H1216">
        <v>13</v>
      </c>
      <c r="I1216">
        <v>24</v>
      </c>
      <c r="J1216">
        <v>0.54200000000000004</v>
      </c>
      <c r="K1216">
        <v>4</v>
      </c>
      <c r="L1216">
        <v>7</v>
      </c>
      <c r="M1216">
        <v>0.57099999999999995</v>
      </c>
      <c r="N1216">
        <v>3</v>
      </c>
      <c r="O1216">
        <v>8</v>
      </c>
      <c r="P1216">
        <v>0.375</v>
      </c>
      <c r="Q1216">
        <v>1</v>
      </c>
      <c r="R1216">
        <v>3</v>
      </c>
      <c r="S1216">
        <v>4</v>
      </c>
      <c r="T1216">
        <v>14</v>
      </c>
      <c r="U1216">
        <v>0</v>
      </c>
      <c r="V1216">
        <v>1</v>
      </c>
      <c r="W1216">
        <v>3</v>
      </c>
      <c r="X1216">
        <v>33</v>
      </c>
      <c r="Y1216">
        <v>27.7</v>
      </c>
      <c r="Z1216">
        <v>6</v>
      </c>
      <c r="AA1216" s="6" t="s">
        <v>2235</v>
      </c>
      <c r="AB1216">
        <f>(Table1[[#This Row],[ast]]/(Table1[[#This Row],[fga]]+(0.44*Table1[[#This Row],[fta]])+Table1[[#This Row],[ast]]+Table1[[#This Row],[tov]]))*100</f>
        <v>31.44654088050315</v>
      </c>
      <c r="AC1216">
        <f>(Table1[[#This Row],[pts]]/(Table1[[#This Row],[fga]]+(0.44*Table1[[#This Row],[fta]])+Table1[[#This Row],[tov]]))</f>
        <v>1.0812581913499344</v>
      </c>
      <c r="AD121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1217" spans="1:30" x14ac:dyDescent="0.25">
      <c r="A1217">
        <v>18</v>
      </c>
      <c r="B1217" s="1">
        <v>43796</v>
      </c>
      <c r="C1217" t="s">
        <v>1349</v>
      </c>
      <c r="D1217" t="s">
        <v>108</v>
      </c>
      <c r="E1217" t="s">
        <v>927</v>
      </c>
      <c r="F1217" t="s">
        <v>123</v>
      </c>
      <c r="G1217">
        <v>38</v>
      </c>
      <c r="H1217">
        <v>10</v>
      </c>
      <c r="I1217">
        <v>18</v>
      </c>
      <c r="J1217">
        <v>0.55600000000000005</v>
      </c>
      <c r="K1217">
        <v>2</v>
      </c>
      <c r="L1217">
        <v>6</v>
      </c>
      <c r="M1217">
        <v>0.33300000000000002</v>
      </c>
      <c r="N1217">
        <v>7</v>
      </c>
      <c r="O1217">
        <v>11</v>
      </c>
      <c r="P1217">
        <v>0.63600000000000001</v>
      </c>
      <c r="Q1217">
        <v>2</v>
      </c>
      <c r="R1217">
        <v>3</v>
      </c>
      <c r="S1217">
        <v>5</v>
      </c>
      <c r="T1217">
        <v>11</v>
      </c>
      <c r="U1217">
        <v>2</v>
      </c>
      <c r="V1217">
        <v>1</v>
      </c>
      <c r="W1217">
        <v>5</v>
      </c>
      <c r="X1217">
        <v>29</v>
      </c>
      <c r="Y1217">
        <v>25.7</v>
      </c>
      <c r="Z1217">
        <v>3</v>
      </c>
      <c r="AA1217" s="6" t="s">
        <v>2235</v>
      </c>
      <c r="AB1217">
        <f>(Table1[[#This Row],[ast]]/(Table1[[#This Row],[fga]]+(0.44*Table1[[#This Row],[fta]])+Table1[[#This Row],[ast]]+Table1[[#This Row],[tov]]))*100</f>
        <v>28.321318228630275</v>
      </c>
      <c r="AC1217">
        <f>(Table1[[#This Row],[pts]]/(Table1[[#This Row],[fga]]+(0.44*Table1[[#This Row],[fta]])+Table1[[#This Row],[tov]]))</f>
        <v>1.0416666666666667</v>
      </c>
      <c r="AD121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0.81578947368421051</v>
      </c>
    </row>
    <row r="1218" spans="1:30" x14ac:dyDescent="0.25">
      <c r="A1218">
        <v>19</v>
      </c>
      <c r="B1218" s="1">
        <v>43798</v>
      </c>
      <c r="C1218" t="s">
        <v>1350</v>
      </c>
      <c r="D1218" t="s">
        <v>108</v>
      </c>
      <c r="E1218" t="s">
        <v>43</v>
      </c>
      <c r="F1218" t="s">
        <v>186</v>
      </c>
      <c r="G1218">
        <v>25</v>
      </c>
      <c r="H1218">
        <v>9</v>
      </c>
      <c r="I1218">
        <v>16</v>
      </c>
      <c r="J1218">
        <v>0.56299999999999994</v>
      </c>
      <c r="K1218">
        <v>4</v>
      </c>
      <c r="L1218">
        <v>8</v>
      </c>
      <c r="M1218">
        <v>0.5</v>
      </c>
      <c r="N1218">
        <v>1</v>
      </c>
      <c r="O1218">
        <v>2</v>
      </c>
      <c r="P1218">
        <v>0.5</v>
      </c>
      <c r="Q1218">
        <v>0</v>
      </c>
      <c r="R1218">
        <v>3</v>
      </c>
      <c r="S1218">
        <v>3</v>
      </c>
      <c r="T1218">
        <v>11</v>
      </c>
      <c r="U1218">
        <v>2</v>
      </c>
      <c r="V1218">
        <v>1</v>
      </c>
      <c r="W1218">
        <v>6</v>
      </c>
      <c r="X1218">
        <v>23</v>
      </c>
      <c r="Y1218">
        <v>19.899999999999999</v>
      </c>
      <c r="Z1218">
        <v>20</v>
      </c>
      <c r="AA1218" s="6" t="s">
        <v>2235</v>
      </c>
      <c r="AB1218">
        <f>(Table1[[#This Row],[ast]]/(Table1[[#This Row],[fga]]+(0.44*Table1[[#This Row],[fta]])+Table1[[#This Row],[ast]]+Table1[[#This Row],[tov]]))*100</f>
        <v>32.467532467532472</v>
      </c>
      <c r="AC1218">
        <f>(Table1[[#This Row],[pts]]/(Table1[[#This Row],[fga]]+(0.44*Table1[[#This Row],[fta]])+Table1[[#This Row],[tov]]))</f>
        <v>1.0052447552447552</v>
      </c>
      <c r="AD121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1.04</v>
      </c>
    </row>
    <row r="1219" spans="1:30" x14ac:dyDescent="0.25">
      <c r="A1219">
        <v>20</v>
      </c>
      <c r="B1219" s="1">
        <v>43800</v>
      </c>
      <c r="C1219" t="s">
        <v>1351</v>
      </c>
      <c r="D1219" t="s">
        <v>108</v>
      </c>
      <c r="E1219" t="s">
        <v>133</v>
      </c>
      <c r="F1219" t="s">
        <v>29</v>
      </c>
      <c r="G1219">
        <v>36</v>
      </c>
      <c r="H1219">
        <v>11</v>
      </c>
      <c r="I1219">
        <v>20</v>
      </c>
      <c r="J1219">
        <v>0.55000000000000004</v>
      </c>
      <c r="K1219">
        <v>0</v>
      </c>
      <c r="L1219">
        <v>5</v>
      </c>
      <c r="M1219">
        <v>0</v>
      </c>
      <c r="N1219">
        <v>3</v>
      </c>
      <c r="O1219">
        <v>3</v>
      </c>
      <c r="P1219">
        <v>1</v>
      </c>
      <c r="Q1219">
        <v>0</v>
      </c>
      <c r="R1219">
        <v>9</v>
      </c>
      <c r="S1219">
        <v>9</v>
      </c>
      <c r="T1219">
        <v>8</v>
      </c>
      <c r="U1219">
        <v>4</v>
      </c>
      <c r="V1219">
        <v>0</v>
      </c>
      <c r="W1219">
        <v>6</v>
      </c>
      <c r="X1219">
        <v>25</v>
      </c>
      <c r="Y1219">
        <v>20.5</v>
      </c>
      <c r="Z1219">
        <v>-16</v>
      </c>
      <c r="AA1219" s="6" t="s">
        <v>2234</v>
      </c>
      <c r="AB1219">
        <f>(Table1[[#This Row],[ast]]/(Table1[[#This Row],[fga]]+(0.44*Table1[[#This Row],[fta]])+Table1[[#This Row],[ast]]+Table1[[#This Row],[tov]]))*100</f>
        <v>22.650056625141563</v>
      </c>
      <c r="AC1219">
        <f>(Table1[[#This Row],[pts]]/(Table1[[#This Row],[fga]]+(0.44*Table1[[#This Row],[fta]])+Table1[[#This Row],[tov]]))</f>
        <v>0.91508052708638354</v>
      </c>
      <c r="AD121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0.86111111111111116</v>
      </c>
    </row>
    <row r="1220" spans="1:30" x14ac:dyDescent="0.25">
      <c r="A1220">
        <v>21</v>
      </c>
      <c r="B1220" s="1">
        <v>43802</v>
      </c>
      <c r="C1220" t="s">
        <v>1352</v>
      </c>
      <c r="D1220" t="s">
        <v>108</v>
      </c>
      <c r="E1220" t="s">
        <v>37</v>
      </c>
      <c r="F1220" t="s">
        <v>81</v>
      </c>
      <c r="G1220">
        <v>37</v>
      </c>
      <c r="H1220">
        <v>9</v>
      </c>
      <c r="I1220">
        <v>18</v>
      </c>
      <c r="J1220">
        <v>0.5</v>
      </c>
      <c r="K1220">
        <v>1</v>
      </c>
      <c r="L1220">
        <v>4</v>
      </c>
      <c r="M1220">
        <v>0.25</v>
      </c>
      <c r="N1220">
        <v>6</v>
      </c>
      <c r="O1220">
        <v>6</v>
      </c>
      <c r="P1220">
        <v>1</v>
      </c>
      <c r="Q1220">
        <v>2</v>
      </c>
      <c r="R1220">
        <v>4</v>
      </c>
      <c r="S1220">
        <v>6</v>
      </c>
      <c r="T1220">
        <v>9</v>
      </c>
      <c r="U1220">
        <v>0</v>
      </c>
      <c r="V1220">
        <v>0</v>
      </c>
      <c r="W1220">
        <v>4</v>
      </c>
      <c r="X1220">
        <v>25</v>
      </c>
      <c r="Y1220">
        <v>19.7</v>
      </c>
      <c r="Z1220">
        <v>4</v>
      </c>
      <c r="AA1220" s="6" t="s">
        <v>2235</v>
      </c>
      <c r="AB1220">
        <f>(Table1[[#This Row],[ast]]/(Table1[[#This Row],[fga]]+(0.44*Table1[[#This Row],[fta]])+Table1[[#This Row],[ast]]+Table1[[#This Row],[tov]]))*100</f>
        <v>26.753864447086801</v>
      </c>
      <c r="AC1220">
        <f>(Table1[[#This Row],[pts]]/(Table1[[#This Row],[fga]]+(0.44*Table1[[#This Row],[fta]])+Table1[[#This Row],[tov]]))</f>
        <v>1.0146103896103895</v>
      </c>
      <c r="AD122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0.72972972972972971</v>
      </c>
    </row>
    <row r="1221" spans="1:30" x14ac:dyDescent="0.25">
      <c r="A1221">
        <v>22</v>
      </c>
      <c r="B1221" s="1">
        <v>43803</v>
      </c>
      <c r="C1221" t="s">
        <v>1353</v>
      </c>
      <c r="D1221" t="s">
        <v>108</v>
      </c>
      <c r="E1221" t="s">
        <v>115</v>
      </c>
      <c r="F1221" t="s">
        <v>209</v>
      </c>
      <c r="G1221">
        <v>29</v>
      </c>
      <c r="H1221">
        <v>9</v>
      </c>
      <c r="I1221">
        <v>21</v>
      </c>
      <c r="J1221">
        <v>0.42899999999999999</v>
      </c>
      <c r="K1221">
        <v>1</v>
      </c>
      <c r="L1221">
        <v>6</v>
      </c>
      <c r="M1221">
        <v>0.16700000000000001</v>
      </c>
      <c r="N1221">
        <v>1</v>
      </c>
      <c r="O1221">
        <v>1</v>
      </c>
      <c r="P1221">
        <v>1</v>
      </c>
      <c r="Q1221">
        <v>0</v>
      </c>
      <c r="R1221">
        <v>4</v>
      </c>
      <c r="S1221">
        <v>4</v>
      </c>
      <c r="T1221">
        <v>12</v>
      </c>
      <c r="U1221">
        <v>1</v>
      </c>
      <c r="V1221">
        <v>0</v>
      </c>
      <c r="W1221">
        <v>1</v>
      </c>
      <c r="X1221">
        <v>20</v>
      </c>
      <c r="Y1221">
        <v>17.3</v>
      </c>
      <c r="Z1221">
        <v>14</v>
      </c>
      <c r="AA1221" s="6" t="s">
        <v>2235</v>
      </c>
      <c r="AB1221">
        <f>(Table1[[#This Row],[ast]]/(Table1[[#This Row],[fga]]+(0.44*Table1[[#This Row],[fta]])+Table1[[#This Row],[ast]]+Table1[[#This Row],[tov]]))*100</f>
        <v>34.843205574912893</v>
      </c>
      <c r="AC1221">
        <f>(Table1[[#This Row],[pts]]/(Table1[[#This Row],[fga]]+(0.44*Table1[[#This Row],[fta]])+Table1[[#This Row],[tov]]))</f>
        <v>0.89126559714795006</v>
      </c>
      <c r="AD122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0.82758620689655171</v>
      </c>
    </row>
    <row r="1222" spans="1:30" x14ac:dyDescent="0.25">
      <c r="A1222">
        <v>23</v>
      </c>
      <c r="B1222" s="1">
        <v>43805</v>
      </c>
      <c r="C1222" t="s">
        <v>1354</v>
      </c>
      <c r="D1222" t="s">
        <v>108</v>
      </c>
      <c r="E1222" t="s">
        <v>34</v>
      </c>
      <c r="F1222" t="s">
        <v>409</v>
      </c>
      <c r="G1222">
        <v>34</v>
      </c>
      <c r="H1222">
        <v>11</v>
      </c>
      <c r="I1222">
        <v>23</v>
      </c>
      <c r="J1222">
        <v>0.47799999999999998</v>
      </c>
      <c r="K1222">
        <v>4</v>
      </c>
      <c r="L1222">
        <v>9</v>
      </c>
      <c r="M1222">
        <v>0.44400000000000001</v>
      </c>
      <c r="N1222">
        <v>5</v>
      </c>
      <c r="O1222">
        <v>7</v>
      </c>
      <c r="P1222">
        <v>0.71399999999999997</v>
      </c>
      <c r="Q1222">
        <v>1</v>
      </c>
      <c r="R1222">
        <v>6</v>
      </c>
      <c r="S1222">
        <v>7</v>
      </c>
      <c r="T1222">
        <v>8</v>
      </c>
      <c r="U1222">
        <v>0</v>
      </c>
      <c r="V1222">
        <v>1</v>
      </c>
      <c r="W1222">
        <v>3</v>
      </c>
      <c r="X1222">
        <v>31</v>
      </c>
      <c r="Y1222">
        <v>23.9</v>
      </c>
      <c r="Z1222">
        <v>21</v>
      </c>
      <c r="AA1222" s="6" t="s">
        <v>2235</v>
      </c>
      <c r="AB1222">
        <f>(Table1[[#This Row],[ast]]/(Table1[[#This Row],[fga]]+(0.44*Table1[[#This Row],[fta]])+Table1[[#This Row],[ast]]+Table1[[#This Row],[tov]]))*100</f>
        <v>21.574973031283712</v>
      </c>
      <c r="AC1222">
        <f>(Table1[[#This Row],[pts]]/(Table1[[#This Row],[fga]]+(0.44*Table1[[#This Row],[fta]])+Table1[[#This Row],[tov]]))</f>
        <v>1.0660247592847318</v>
      </c>
      <c r="AD122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0.88235294117647056</v>
      </c>
    </row>
    <row r="1223" spans="1:30" x14ac:dyDescent="0.25">
      <c r="A1223">
        <v>24</v>
      </c>
      <c r="B1223" s="1">
        <v>43807</v>
      </c>
      <c r="C1223" t="s">
        <v>1355</v>
      </c>
      <c r="D1223" t="s">
        <v>108</v>
      </c>
      <c r="E1223" t="s">
        <v>62</v>
      </c>
      <c r="F1223" t="s">
        <v>179</v>
      </c>
      <c r="G1223">
        <v>28</v>
      </c>
      <c r="H1223">
        <v>12</v>
      </c>
      <c r="I1223">
        <v>20</v>
      </c>
      <c r="J1223">
        <v>0.6</v>
      </c>
      <c r="K1223">
        <v>6</v>
      </c>
      <c r="L1223">
        <v>8</v>
      </c>
      <c r="M1223">
        <v>0.75</v>
      </c>
      <c r="N1223">
        <v>2</v>
      </c>
      <c r="O1223">
        <v>2</v>
      </c>
      <c r="P1223">
        <v>1</v>
      </c>
      <c r="Q1223">
        <v>1</v>
      </c>
      <c r="R1223">
        <v>3</v>
      </c>
      <c r="S1223">
        <v>4</v>
      </c>
      <c r="T1223">
        <v>13</v>
      </c>
      <c r="U1223">
        <v>1</v>
      </c>
      <c r="V1223">
        <v>0</v>
      </c>
      <c r="W1223">
        <v>5</v>
      </c>
      <c r="X1223">
        <v>32</v>
      </c>
      <c r="Y1223">
        <v>27.9</v>
      </c>
      <c r="Z1223">
        <v>24</v>
      </c>
      <c r="AA1223" s="6" t="s">
        <v>2235</v>
      </c>
      <c r="AB1223">
        <f>(Table1[[#This Row],[ast]]/(Table1[[#This Row],[fga]]+(0.44*Table1[[#This Row],[fta]])+Table1[[#This Row],[ast]]+Table1[[#This Row],[tov]]))*100</f>
        <v>33.436213991769556</v>
      </c>
      <c r="AC1223">
        <f>(Table1[[#This Row],[pts]]/(Table1[[#This Row],[fga]]+(0.44*Table1[[#This Row],[fta]])+Table1[[#This Row],[tov]]))</f>
        <v>1.2364760432766615</v>
      </c>
      <c r="AD122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1.3214285714285714</v>
      </c>
    </row>
    <row r="1224" spans="1:30" x14ac:dyDescent="0.25">
      <c r="A1224">
        <v>25</v>
      </c>
      <c r="B1224" s="1">
        <v>43810</v>
      </c>
      <c r="C1224" t="s">
        <v>1356</v>
      </c>
      <c r="D1224" t="s">
        <v>108</v>
      </c>
      <c r="E1224" t="s">
        <v>93</v>
      </c>
      <c r="F1224" t="s">
        <v>81</v>
      </c>
      <c r="G1224">
        <v>38</v>
      </c>
      <c r="H1224">
        <v>11</v>
      </c>
      <c r="I1224">
        <v>24</v>
      </c>
      <c r="J1224">
        <v>0.45800000000000002</v>
      </c>
      <c r="K1224">
        <v>1</v>
      </c>
      <c r="L1224">
        <v>6</v>
      </c>
      <c r="M1224">
        <v>0.16700000000000001</v>
      </c>
      <c r="N1224">
        <v>2</v>
      </c>
      <c r="O1224">
        <v>5</v>
      </c>
      <c r="P1224">
        <v>0.4</v>
      </c>
      <c r="Q1224">
        <v>2</v>
      </c>
      <c r="R1224">
        <v>9</v>
      </c>
      <c r="S1224">
        <v>11</v>
      </c>
      <c r="T1224">
        <v>10</v>
      </c>
      <c r="U1224">
        <v>2</v>
      </c>
      <c r="V1224">
        <v>0</v>
      </c>
      <c r="W1224">
        <v>6</v>
      </c>
      <c r="X1224">
        <v>25</v>
      </c>
      <c r="Y1224">
        <v>17.7</v>
      </c>
      <c r="Z1224">
        <v>8</v>
      </c>
      <c r="AA1224" s="6" t="s">
        <v>2235</v>
      </c>
      <c r="AB1224">
        <f>(Table1[[#This Row],[ast]]/(Table1[[#This Row],[fga]]+(0.44*Table1[[#This Row],[fta]])+Table1[[#This Row],[ast]]+Table1[[#This Row],[tov]]))*100</f>
        <v>23.696682464454973</v>
      </c>
      <c r="AC1224">
        <f>(Table1[[#This Row],[pts]]/(Table1[[#This Row],[fga]]+(0.44*Table1[[#This Row],[fta]])+Table1[[#This Row],[tov]]))</f>
        <v>0.77639751552795022</v>
      </c>
      <c r="AD122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0.68421052631578949</v>
      </c>
    </row>
    <row r="1225" spans="1:30" x14ac:dyDescent="0.25">
      <c r="A1225">
        <v>26</v>
      </c>
      <c r="B1225" s="1">
        <v>43812</v>
      </c>
      <c r="C1225" t="s">
        <v>1357</v>
      </c>
      <c r="D1225" t="s">
        <v>108</v>
      </c>
      <c r="E1225" t="s">
        <v>49</v>
      </c>
      <c r="F1225" t="s">
        <v>55</v>
      </c>
      <c r="G1225">
        <v>37</v>
      </c>
      <c r="H1225">
        <v>11</v>
      </c>
      <c r="I1225">
        <v>22</v>
      </c>
      <c r="J1225">
        <v>0.5</v>
      </c>
      <c r="K1225">
        <v>4</v>
      </c>
      <c r="L1225">
        <v>8</v>
      </c>
      <c r="M1225">
        <v>0.5</v>
      </c>
      <c r="N1225">
        <v>2</v>
      </c>
      <c r="O1225">
        <v>4</v>
      </c>
      <c r="P1225">
        <v>0.5</v>
      </c>
      <c r="Q1225">
        <v>2</v>
      </c>
      <c r="R1225">
        <v>7</v>
      </c>
      <c r="S1225">
        <v>9</v>
      </c>
      <c r="T1225">
        <v>12</v>
      </c>
      <c r="U1225">
        <v>1</v>
      </c>
      <c r="V1225">
        <v>0</v>
      </c>
      <c r="W1225">
        <v>8</v>
      </c>
      <c r="X1225">
        <v>28</v>
      </c>
      <c r="Y1225">
        <v>20.3</v>
      </c>
      <c r="Z1225">
        <v>9</v>
      </c>
      <c r="AA1225" s="6" t="s">
        <v>2235</v>
      </c>
      <c r="AB1225">
        <f>(Table1[[#This Row],[ast]]/(Table1[[#This Row],[fga]]+(0.44*Table1[[#This Row],[fta]])+Table1[[#This Row],[ast]]+Table1[[#This Row],[tov]]))*100</f>
        <v>27.422303473491773</v>
      </c>
      <c r="AC1225">
        <f>(Table1[[#This Row],[pts]]/(Table1[[#This Row],[fga]]+(0.44*Table1[[#This Row],[fta]])+Table1[[#This Row],[tov]]))</f>
        <v>0.88161209068010071</v>
      </c>
      <c r="AD122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226" spans="1:30" x14ac:dyDescent="0.25">
      <c r="A1226">
        <v>27</v>
      </c>
      <c r="B1226" s="1">
        <v>43814</v>
      </c>
      <c r="C1226" t="s">
        <v>1358</v>
      </c>
      <c r="D1226" t="s">
        <v>108</v>
      </c>
      <c r="E1226" t="s">
        <v>64</v>
      </c>
      <c r="F1226" t="s">
        <v>142</v>
      </c>
      <c r="G1226">
        <v>37</v>
      </c>
      <c r="H1226">
        <v>12</v>
      </c>
      <c r="I1226">
        <v>21</v>
      </c>
      <c r="J1226">
        <v>0.57099999999999995</v>
      </c>
      <c r="K1226">
        <v>4</v>
      </c>
      <c r="L1226">
        <v>10</v>
      </c>
      <c r="M1226">
        <v>0.4</v>
      </c>
      <c r="N1226">
        <v>4</v>
      </c>
      <c r="O1226">
        <v>7</v>
      </c>
      <c r="P1226">
        <v>0.57099999999999995</v>
      </c>
      <c r="Q1226">
        <v>1</v>
      </c>
      <c r="R1226">
        <v>12</v>
      </c>
      <c r="S1226">
        <v>13</v>
      </c>
      <c r="T1226">
        <v>7</v>
      </c>
      <c r="U1226">
        <v>1</v>
      </c>
      <c r="V1226">
        <v>3</v>
      </c>
      <c r="W1226">
        <v>4</v>
      </c>
      <c r="X1226">
        <v>32</v>
      </c>
      <c r="Y1226">
        <v>28.8</v>
      </c>
      <c r="Z1226">
        <v>10</v>
      </c>
      <c r="AA1226" s="6" t="s">
        <v>2235</v>
      </c>
      <c r="AB1226">
        <f>(Table1[[#This Row],[ast]]/(Table1[[#This Row],[fga]]+(0.44*Table1[[#This Row],[fta]])+Table1[[#This Row],[ast]]+Table1[[#This Row],[tov]]))*100</f>
        <v>19.954389965792473</v>
      </c>
      <c r="AC1226">
        <f>(Table1[[#This Row],[pts]]/(Table1[[#This Row],[fga]]+(0.44*Table1[[#This Row],[fta]])+Table1[[#This Row],[tov]]))</f>
        <v>1.1396011396011396</v>
      </c>
      <c r="AD122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1.0810810810810811</v>
      </c>
    </row>
    <row r="1227" spans="1:30" x14ac:dyDescent="0.25">
      <c r="A1227">
        <v>28</v>
      </c>
      <c r="B1227" s="1">
        <v>43816</v>
      </c>
      <c r="C1227" t="s">
        <v>1359</v>
      </c>
      <c r="D1227" t="s">
        <v>108</v>
      </c>
      <c r="E1227" t="s">
        <v>40</v>
      </c>
      <c r="F1227" t="s">
        <v>98</v>
      </c>
      <c r="G1227">
        <v>35</v>
      </c>
      <c r="H1227">
        <v>8</v>
      </c>
      <c r="I1227">
        <v>20</v>
      </c>
      <c r="J1227">
        <v>0.4</v>
      </c>
      <c r="K1227">
        <v>0</v>
      </c>
      <c r="L1227">
        <v>6</v>
      </c>
      <c r="M1227">
        <v>0</v>
      </c>
      <c r="N1227">
        <v>4</v>
      </c>
      <c r="O1227">
        <v>8</v>
      </c>
      <c r="P1227">
        <v>0.5</v>
      </c>
      <c r="Q1227">
        <v>1</v>
      </c>
      <c r="R1227">
        <v>8</v>
      </c>
      <c r="S1227">
        <v>9</v>
      </c>
      <c r="T1227">
        <v>9</v>
      </c>
      <c r="U1227">
        <v>0</v>
      </c>
      <c r="V1227">
        <v>0</v>
      </c>
      <c r="W1227">
        <v>5</v>
      </c>
      <c r="X1227">
        <v>20</v>
      </c>
      <c r="Y1227">
        <v>11.2</v>
      </c>
      <c r="Z1227">
        <v>-9</v>
      </c>
      <c r="AA1227" s="6" t="s">
        <v>2234</v>
      </c>
      <c r="AB1227">
        <f>(Table1[[#This Row],[ast]]/(Table1[[#This Row],[fga]]+(0.44*Table1[[#This Row],[fta]])+Table1[[#This Row],[ast]]+Table1[[#This Row],[tov]]))*100</f>
        <v>23.987206823027719</v>
      </c>
      <c r="AC1227">
        <f>(Table1[[#This Row],[pts]]/(Table1[[#This Row],[fga]]+(0.44*Table1[[#This Row],[fta]])+Table1[[#This Row],[tov]]))</f>
        <v>0.70126227208976155</v>
      </c>
      <c r="AD122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0.48571428571428571</v>
      </c>
    </row>
    <row r="1228" spans="1:30" x14ac:dyDescent="0.25">
      <c r="A1228">
        <v>29</v>
      </c>
      <c r="B1228" s="1">
        <v>43818</v>
      </c>
      <c r="C1228" t="s">
        <v>1360</v>
      </c>
      <c r="D1228" t="s">
        <v>108</v>
      </c>
      <c r="E1228" t="s">
        <v>121</v>
      </c>
      <c r="F1228" t="s">
        <v>72</v>
      </c>
      <c r="G1228">
        <v>37</v>
      </c>
      <c r="H1228">
        <v>8</v>
      </c>
      <c r="I1228">
        <v>19</v>
      </c>
      <c r="J1228">
        <v>0.42099999999999999</v>
      </c>
      <c r="K1228">
        <v>3</v>
      </c>
      <c r="L1228">
        <v>7</v>
      </c>
      <c r="M1228">
        <v>0.42899999999999999</v>
      </c>
      <c r="N1228">
        <v>2</v>
      </c>
      <c r="O1228">
        <v>2</v>
      </c>
      <c r="P1228">
        <v>1</v>
      </c>
      <c r="Q1228">
        <v>0</v>
      </c>
      <c r="R1228">
        <v>12</v>
      </c>
      <c r="S1228">
        <v>12</v>
      </c>
      <c r="T1228">
        <v>11</v>
      </c>
      <c r="U1228">
        <v>0</v>
      </c>
      <c r="V1228">
        <v>0</v>
      </c>
      <c r="W1228">
        <v>4</v>
      </c>
      <c r="X1228">
        <v>21</v>
      </c>
      <c r="Y1228">
        <v>16.2</v>
      </c>
      <c r="Z1228">
        <v>-14</v>
      </c>
      <c r="AA1228" s="6" t="s">
        <v>2234</v>
      </c>
      <c r="AB1228">
        <f>(Table1[[#This Row],[ast]]/(Table1[[#This Row],[fga]]+(0.44*Table1[[#This Row],[fta]])+Table1[[#This Row],[ast]]+Table1[[#This Row],[tov]]))*100</f>
        <v>31.536697247706424</v>
      </c>
      <c r="AC1228">
        <f>(Table1[[#This Row],[pts]]/(Table1[[#This Row],[fga]]+(0.44*Table1[[#This Row],[fta]])+Table1[[#This Row],[tov]]))</f>
        <v>0.87939698492462315</v>
      </c>
      <c r="AD122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0.78378378378378377</v>
      </c>
    </row>
    <row r="1229" spans="1:30" x14ac:dyDescent="0.25">
      <c r="A1229">
        <v>30</v>
      </c>
      <c r="B1229" s="1">
        <v>43824</v>
      </c>
      <c r="C1229" t="s">
        <v>1361</v>
      </c>
      <c r="D1229" t="s">
        <v>108</v>
      </c>
      <c r="E1229" t="s">
        <v>57</v>
      </c>
      <c r="F1229" t="s">
        <v>50</v>
      </c>
      <c r="G1229">
        <v>39</v>
      </c>
      <c r="H1229">
        <v>9</v>
      </c>
      <c r="I1229">
        <v>24</v>
      </c>
      <c r="J1229">
        <v>0.375</v>
      </c>
      <c r="K1229">
        <v>2</v>
      </c>
      <c r="L1229">
        <v>12</v>
      </c>
      <c r="M1229">
        <v>0.16700000000000001</v>
      </c>
      <c r="N1229">
        <v>3</v>
      </c>
      <c r="O1229">
        <v>4</v>
      </c>
      <c r="P1229">
        <v>0.75</v>
      </c>
      <c r="Q1229">
        <v>3</v>
      </c>
      <c r="R1229">
        <v>6</v>
      </c>
      <c r="S1229">
        <v>9</v>
      </c>
      <c r="T1229">
        <v>10</v>
      </c>
      <c r="U1229">
        <v>2</v>
      </c>
      <c r="V1229">
        <v>1</v>
      </c>
      <c r="W1229">
        <v>2</v>
      </c>
      <c r="X1229">
        <v>23</v>
      </c>
      <c r="Y1229">
        <v>19.8</v>
      </c>
      <c r="Z1229">
        <v>3</v>
      </c>
      <c r="AA1229" s="6" t="s">
        <v>2234</v>
      </c>
      <c r="AB1229">
        <f>(Table1[[#This Row],[ast]]/(Table1[[#This Row],[fga]]+(0.44*Table1[[#This Row],[fta]])+Table1[[#This Row],[ast]]+Table1[[#This Row],[tov]]))*100</f>
        <v>26.483050847457623</v>
      </c>
      <c r="AC1229">
        <f>(Table1[[#This Row],[pts]]/(Table1[[#This Row],[fga]]+(0.44*Table1[[#This Row],[fta]])+Table1[[#This Row],[tov]]))</f>
        <v>0.82853025936599423</v>
      </c>
      <c r="AD122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0.69230769230769229</v>
      </c>
    </row>
    <row r="1230" spans="1:30" x14ac:dyDescent="0.25">
      <c r="A1230">
        <v>31</v>
      </c>
      <c r="B1230" s="1">
        <v>43827</v>
      </c>
      <c r="C1230" t="s">
        <v>1362</v>
      </c>
      <c r="D1230" t="s">
        <v>108</v>
      </c>
      <c r="E1230" t="s">
        <v>34</v>
      </c>
      <c r="F1230" t="s">
        <v>58</v>
      </c>
      <c r="G1230">
        <v>37</v>
      </c>
      <c r="H1230">
        <v>7</v>
      </c>
      <c r="I1230">
        <v>15</v>
      </c>
      <c r="J1230">
        <v>0.46700000000000003</v>
      </c>
      <c r="K1230">
        <v>1</v>
      </c>
      <c r="L1230">
        <v>4</v>
      </c>
      <c r="M1230">
        <v>0.25</v>
      </c>
      <c r="N1230">
        <v>6</v>
      </c>
      <c r="O1230">
        <v>8</v>
      </c>
      <c r="P1230">
        <v>0.75</v>
      </c>
      <c r="Q1230">
        <v>1</v>
      </c>
      <c r="R1230">
        <v>6</v>
      </c>
      <c r="S1230">
        <v>7</v>
      </c>
      <c r="T1230">
        <v>16</v>
      </c>
      <c r="U1230">
        <v>2</v>
      </c>
      <c r="V1230">
        <v>1</v>
      </c>
      <c r="W1230">
        <v>1</v>
      </c>
      <c r="X1230">
        <v>21</v>
      </c>
      <c r="Y1230">
        <v>27.1</v>
      </c>
      <c r="Z1230">
        <v>5</v>
      </c>
      <c r="AA1230" s="6" t="s">
        <v>2235</v>
      </c>
      <c r="AB1230">
        <f>(Table1[[#This Row],[ast]]/(Table1[[#This Row],[fga]]+(0.44*Table1[[#This Row],[fta]])+Table1[[#This Row],[ast]]+Table1[[#This Row],[tov]]))*100</f>
        <v>45.04504504504505</v>
      </c>
      <c r="AC1230">
        <f>(Table1[[#This Row],[pts]]/(Table1[[#This Row],[fga]]+(0.44*Table1[[#This Row],[fta]])+Table1[[#This Row],[tov]]))</f>
        <v>1.0758196721311475</v>
      </c>
      <c r="AD123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0.97297297297297303</v>
      </c>
    </row>
    <row r="1231" spans="1:30" x14ac:dyDescent="0.25">
      <c r="A1231">
        <v>32</v>
      </c>
      <c r="B1231" s="1">
        <v>43828</v>
      </c>
      <c r="C1231" t="s">
        <v>1363</v>
      </c>
      <c r="D1231" t="s">
        <v>108</v>
      </c>
      <c r="E1231" t="s">
        <v>133</v>
      </c>
      <c r="F1231" t="s">
        <v>44</v>
      </c>
      <c r="G1231">
        <v>34</v>
      </c>
      <c r="H1231">
        <v>3</v>
      </c>
      <c r="I1231">
        <v>10</v>
      </c>
      <c r="J1231">
        <v>0.3</v>
      </c>
      <c r="K1231">
        <v>2</v>
      </c>
      <c r="L1231">
        <v>4</v>
      </c>
      <c r="M1231">
        <v>0.5</v>
      </c>
      <c r="N1231">
        <v>5</v>
      </c>
      <c r="O1231">
        <v>6</v>
      </c>
      <c r="P1231">
        <v>0.83299999999999996</v>
      </c>
      <c r="Q1231">
        <v>0</v>
      </c>
      <c r="R1231">
        <v>6</v>
      </c>
      <c r="S1231">
        <v>6</v>
      </c>
      <c r="T1231">
        <v>13</v>
      </c>
      <c r="U1231">
        <v>2</v>
      </c>
      <c r="V1231">
        <v>0</v>
      </c>
      <c r="W1231">
        <v>2</v>
      </c>
      <c r="X1231">
        <v>13</v>
      </c>
      <c r="Y1231">
        <v>16.899999999999999</v>
      </c>
      <c r="Z1231">
        <v>5</v>
      </c>
      <c r="AA1231" s="6" t="s">
        <v>2235</v>
      </c>
      <c r="AB1231">
        <f>(Table1[[#This Row],[ast]]/(Table1[[#This Row],[fga]]+(0.44*Table1[[#This Row],[fta]])+Table1[[#This Row],[ast]]+Table1[[#This Row],[tov]]))*100</f>
        <v>47.033285094066571</v>
      </c>
      <c r="AC1231">
        <f>(Table1[[#This Row],[pts]]/(Table1[[#This Row],[fga]]+(0.44*Table1[[#This Row],[fta]])+Table1[[#This Row],[tov]]))</f>
        <v>0.88797814207650272</v>
      </c>
      <c r="AD123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0.70588235294117652</v>
      </c>
    </row>
    <row r="1232" spans="1:30" x14ac:dyDescent="0.25">
      <c r="A1232">
        <v>33</v>
      </c>
      <c r="B1232" s="1">
        <v>43831</v>
      </c>
      <c r="C1232" t="s">
        <v>1364</v>
      </c>
      <c r="D1232" t="s">
        <v>108</v>
      </c>
      <c r="E1232" t="s">
        <v>31</v>
      </c>
      <c r="F1232" t="s">
        <v>77</v>
      </c>
      <c r="G1232">
        <v>38</v>
      </c>
      <c r="H1232">
        <v>11</v>
      </c>
      <c r="I1232">
        <v>21</v>
      </c>
      <c r="J1232">
        <v>0.52400000000000002</v>
      </c>
      <c r="K1232">
        <v>1</v>
      </c>
      <c r="L1232">
        <v>4</v>
      </c>
      <c r="M1232">
        <v>0.25</v>
      </c>
      <c r="N1232">
        <v>8</v>
      </c>
      <c r="O1232">
        <v>12</v>
      </c>
      <c r="P1232">
        <v>0.66700000000000004</v>
      </c>
      <c r="Q1232">
        <v>2</v>
      </c>
      <c r="R1232">
        <v>11</v>
      </c>
      <c r="S1232">
        <v>13</v>
      </c>
      <c r="T1232">
        <v>12</v>
      </c>
      <c r="U1232">
        <v>2</v>
      </c>
      <c r="V1232">
        <v>1</v>
      </c>
      <c r="W1232">
        <v>5</v>
      </c>
      <c r="X1232">
        <v>31</v>
      </c>
      <c r="Y1232">
        <v>29.9</v>
      </c>
      <c r="Z1232">
        <v>18</v>
      </c>
      <c r="AA1232" s="6" t="s">
        <v>2235</v>
      </c>
      <c r="AB1232">
        <f>(Table1[[#This Row],[ast]]/(Table1[[#This Row],[fga]]+(0.44*Table1[[#This Row],[fta]])+Table1[[#This Row],[ast]]+Table1[[#This Row],[tov]]))*100</f>
        <v>27.726432532347506</v>
      </c>
      <c r="AC1232">
        <f>(Table1[[#This Row],[pts]]/(Table1[[#This Row],[fga]]+(0.44*Table1[[#This Row],[fta]])+Table1[[#This Row],[tov]]))</f>
        <v>0.99104859335038364</v>
      </c>
      <c r="AD123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1.0526315789473684</v>
      </c>
    </row>
    <row r="1233" spans="1:30" x14ac:dyDescent="0.25">
      <c r="A1233">
        <v>34</v>
      </c>
      <c r="B1233" s="1">
        <v>43833</v>
      </c>
      <c r="C1233" t="s">
        <v>1365</v>
      </c>
      <c r="D1233" t="s">
        <v>108</v>
      </c>
      <c r="E1233" t="s">
        <v>927</v>
      </c>
      <c r="F1233" t="s">
        <v>77</v>
      </c>
      <c r="G1233">
        <v>37</v>
      </c>
      <c r="H1233">
        <v>7</v>
      </c>
      <c r="I1233">
        <v>17</v>
      </c>
      <c r="J1233">
        <v>0.41199999999999998</v>
      </c>
      <c r="K1233">
        <v>1</v>
      </c>
      <c r="L1233">
        <v>3</v>
      </c>
      <c r="M1233">
        <v>0.33300000000000002</v>
      </c>
      <c r="N1233">
        <v>2</v>
      </c>
      <c r="O1233">
        <v>5</v>
      </c>
      <c r="P1233">
        <v>0.4</v>
      </c>
      <c r="Q1233">
        <v>0</v>
      </c>
      <c r="R1233">
        <v>8</v>
      </c>
      <c r="S1233">
        <v>8</v>
      </c>
      <c r="T1233">
        <v>15</v>
      </c>
      <c r="U1233">
        <v>2</v>
      </c>
      <c r="V1233">
        <v>0</v>
      </c>
      <c r="W1233">
        <v>2</v>
      </c>
      <c r="X1233">
        <v>17</v>
      </c>
      <c r="Y1233">
        <v>19.2</v>
      </c>
      <c r="Z1233">
        <v>17</v>
      </c>
      <c r="AA1233" s="6" t="s">
        <v>2235</v>
      </c>
      <c r="AB1233">
        <f>(Table1[[#This Row],[ast]]/(Table1[[#This Row],[fga]]+(0.44*Table1[[#This Row],[fta]])+Table1[[#This Row],[ast]]+Table1[[#This Row],[tov]]))*100</f>
        <v>41.436464088397784</v>
      </c>
      <c r="AC1233">
        <f>(Table1[[#This Row],[pts]]/(Table1[[#This Row],[fga]]+(0.44*Table1[[#This Row],[fta]])+Table1[[#This Row],[tov]]))</f>
        <v>0.80188679245283023</v>
      </c>
      <c r="AD123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0.72972972972972971</v>
      </c>
    </row>
    <row r="1234" spans="1:30" x14ac:dyDescent="0.25">
      <c r="A1234">
        <v>35</v>
      </c>
      <c r="B1234" s="1">
        <v>43835</v>
      </c>
      <c r="C1234" t="s">
        <v>1366</v>
      </c>
      <c r="D1234" t="s">
        <v>108</v>
      </c>
      <c r="E1234" t="s">
        <v>69</v>
      </c>
      <c r="F1234" t="s">
        <v>87</v>
      </c>
      <c r="G1234">
        <v>35</v>
      </c>
      <c r="H1234">
        <v>10</v>
      </c>
      <c r="I1234">
        <v>21</v>
      </c>
      <c r="J1234">
        <v>0.47599999999999998</v>
      </c>
      <c r="K1234">
        <v>0</v>
      </c>
      <c r="L1234">
        <v>3</v>
      </c>
      <c r="M1234">
        <v>0</v>
      </c>
      <c r="N1234">
        <v>1</v>
      </c>
      <c r="O1234">
        <v>2</v>
      </c>
      <c r="P1234">
        <v>0.5</v>
      </c>
      <c r="Q1234">
        <v>3</v>
      </c>
      <c r="R1234">
        <v>11</v>
      </c>
      <c r="S1234">
        <v>14</v>
      </c>
      <c r="T1234">
        <v>11</v>
      </c>
      <c r="U1234">
        <v>0</v>
      </c>
      <c r="V1234">
        <v>0</v>
      </c>
      <c r="W1234">
        <v>3</v>
      </c>
      <c r="X1234">
        <v>21</v>
      </c>
      <c r="Y1234">
        <v>19.2</v>
      </c>
      <c r="Z1234">
        <v>23</v>
      </c>
      <c r="AA1234" s="6" t="s">
        <v>2235</v>
      </c>
      <c r="AB1234">
        <f>(Table1[[#This Row],[ast]]/(Table1[[#This Row],[fga]]+(0.44*Table1[[#This Row],[fta]])+Table1[[#This Row],[ast]]+Table1[[#This Row],[tov]]))*100</f>
        <v>30.657748049052401</v>
      </c>
      <c r="AC1234">
        <f>(Table1[[#This Row],[pts]]/(Table1[[#This Row],[fga]]+(0.44*Table1[[#This Row],[fta]])+Table1[[#This Row],[tov]]))</f>
        <v>0.84405144694533762</v>
      </c>
      <c r="AD123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1235" spans="1:30" x14ac:dyDescent="0.25">
      <c r="A1235">
        <v>36</v>
      </c>
      <c r="B1235" s="1">
        <v>43837</v>
      </c>
      <c r="C1235" t="s">
        <v>1367</v>
      </c>
      <c r="D1235" t="s">
        <v>108</v>
      </c>
      <c r="E1235" t="s">
        <v>46</v>
      </c>
      <c r="F1235" t="s">
        <v>308</v>
      </c>
      <c r="G1235">
        <v>31</v>
      </c>
      <c r="H1235">
        <v>9</v>
      </c>
      <c r="I1235">
        <v>19</v>
      </c>
      <c r="J1235">
        <v>0.47399999999999998</v>
      </c>
      <c r="K1235">
        <v>6</v>
      </c>
      <c r="L1235">
        <v>12</v>
      </c>
      <c r="M1235">
        <v>0.5</v>
      </c>
      <c r="N1235">
        <v>7</v>
      </c>
      <c r="O1235">
        <v>7</v>
      </c>
      <c r="P1235">
        <v>1</v>
      </c>
      <c r="Q1235">
        <v>0</v>
      </c>
      <c r="R1235">
        <v>5</v>
      </c>
      <c r="S1235">
        <v>5</v>
      </c>
      <c r="T1235">
        <v>5</v>
      </c>
      <c r="U1235">
        <v>2</v>
      </c>
      <c r="V1235">
        <v>1</v>
      </c>
      <c r="W1235">
        <v>4</v>
      </c>
      <c r="X1235">
        <v>31</v>
      </c>
      <c r="Y1235">
        <v>24.2</v>
      </c>
      <c r="Z1235">
        <v>26</v>
      </c>
      <c r="AA1235" s="6" t="s">
        <v>2235</v>
      </c>
      <c r="AB1235">
        <f>(Table1[[#This Row],[ast]]/(Table1[[#This Row],[fga]]+(0.44*Table1[[#This Row],[fta]])+Table1[[#This Row],[ast]]+Table1[[#This Row],[tov]]))*100</f>
        <v>16.087516087516089</v>
      </c>
      <c r="AC1235">
        <f>(Table1[[#This Row],[pts]]/(Table1[[#This Row],[fga]]+(0.44*Table1[[#This Row],[fta]])+Table1[[#This Row],[tov]]))</f>
        <v>1.1886503067484664</v>
      </c>
      <c r="AD123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0.967741935483871</v>
      </c>
    </row>
    <row r="1236" spans="1:30" x14ac:dyDescent="0.25">
      <c r="A1236">
        <v>37</v>
      </c>
      <c r="B1236" s="1">
        <v>43840</v>
      </c>
      <c r="C1236" t="s">
        <v>1368</v>
      </c>
      <c r="D1236" t="s">
        <v>108</v>
      </c>
      <c r="E1236" t="s">
        <v>133</v>
      </c>
      <c r="F1236" t="s">
        <v>244</v>
      </c>
      <c r="G1236">
        <v>32</v>
      </c>
      <c r="H1236">
        <v>14</v>
      </c>
      <c r="I1236">
        <v>25</v>
      </c>
      <c r="J1236">
        <v>0.56000000000000005</v>
      </c>
      <c r="K1236">
        <v>3</v>
      </c>
      <c r="L1236">
        <v>6</v>
      </c>
      <c r="M1236">
        <v>0.5</v>
      </c>
      <c r="N1236">
        <v>4</v>
      </c>
      <c r="O1236">
        <v>5</v>
      </c>
      <c r="P1236">
        <v>0.8</v>
      </c>
      <c r="Q1236">
        <v>2</v>
      </c>
      <c r="R1236">
        <v>14</v>
      </c>
      <c r="S1236">
        <v>16</v>
      </c>
      <c r="T1236">
        <v>7</v>
      </c>
      <c r="U1236">
        <v>1</v>
      </c>
      <c r="V1236">
        <v>0</v>
      </c>
      <c r="W1236">
        <v>3</v>
      </c>
      <c r="X1236">
        <v>35</v>
      </c>
      <c r="Y1236">
        <v>31.2</v>
      </c>
      <c r="Z1236">
        <v>13</v>
      </c>
      <c r="AA1236" s="6" t="s">
        <v>2235</v>
      </c>
      <c r="AB1236">
        <f>(Table1[[#This Row],[ast]]/(Table1[[#This Row],[fga]]+(0.44*Table1[[#This Row],[fta]])+Table1[[#This Row],[ast]]+Table1[[#This Row],[tov]]))*100</f>
        <v>18.817204301075268</v>
      </c>
      <c r="AC1236">
        <f>(Table1[[#This Row],[pts]]/(Table1[[#This Row],[fga]]+(0.44*Table1[[#This Row],[fta]])+Table1[[#This Row],[tov]]))</f>
        <v>1.1589403973509933</v>
      </c>
      <c r="AD123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1.375</v>
      </c>
    </row>
    <row r="1237" spans="1:30" x14ac:dyDescent="0.25">
      <c r="A1237">
        <v>38</v>
      </c>
      <c r="B1237" s="1">
        <v>43843</v>
      </c>
      <c r="C1237" t="s">
        <v>1369</v>
      </c>
      <c r="D1237" t="s">
        <v>108</v>
      </c>
      <c r="E1237" t="s">
        <v>27</v>
      </c>
      <c r="F1237" t="s">
        <v>851</v>
      </c>
      <c r="G1237">
        <v>33</v>
      </c>
      <c r="H1237">
        <v>12</v>
      </c>
      <c r="I1237">
        <v>16</v>
      </c>
      <c r="J1237">
        <v>0.75</v>
      </c>
      <c r="K1237">
        <v>1</v>
      </c>
      <c r="L1237">
        <v>3</v>
      </c>
      <c r="M1237">
        <v>0.33300000000000002</v>
      </c>
      <c r="N1237">
        <v>6</v>
      </c>
      <c r="O1237">
        <v>7</v>
      </c>
      <c r="P1237">
        <v>0.85699999999999998</v>
      </c>
      <c r="Q1237">
        <v>0</v>
      </c>
      <c r="R1237">
        <v>2</v>
      </c>
      <c r="S1237">
        <v>2</v>
      </c>
      <c r="T1237">
        <v>8</v>
      </c>
      <c r="U1237">
        <v>1</v>
      </c>
      <c r="V1237">
        <v>0</v>
      </c>
      <c r="W1237">
        <v>3</v>
      </c>
      <c r="X1237">
        <v>31</v>
      </c>
      <c r="Y1237">
        <v>27.6</v>
      </c>
      <c r="Z1237">
        <v>19</v>
      </c>
      <c r="AA1237" s="6" t="s">
        <v>2235</v>
      </c>
      <c r="AB1237">
        <f>(Table1[[#This Row],[ast]]/(Table1[[#This Row],[fga]]+(0.44*Table1[[#This Row],[fta]])+Table1[[#This Row],[ast]]+Table1[[#This Row],[tov]]))*100</f>
        <v>26.595744680851062</v>
      </c>
      <c r="AC1237">
        <f>(Table1[[#This Row],[pts]]/(Table1[[#This Row],[fga]]+(0.44*Table1[[#This Row],[fta]])+Table1[[#This Row],[tov]]))</f>
        <v>1.4039855072463769</v>
      </c>
      <c r="AD123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1.0303030303030303</v>
      </c>
    </row>
    <row r="1238" spans="1:30" x14ac:dyDescent="0.25">
      <c r="A1238">
        <v>39</v>
      </c>
      <c r="B1238" s="1">
        <v>43845</v>
      </c>
      <c r="C1238" t="s">
        <v>1370</v>
      </c>
      <c r="D1238" t="s">
        <v>108</v>
      </c>
      <c r="E1238" t="s">
        <v>93</v>
      </c>
      <c r="F1238" t="s">
        <v>41</v>
      </c>
      <c r="G1238">
        <v>36</v>
      </c>
      <c r="H1238">
        <v>7</v>
      </c>
      <c r="I1238">
        <v>19</v>
      </c>
      <c r="J1238">
        <v>0.36799999999999999</v>
      </c>
      <c r="K1238">
        <v>2</v>
      </c>
      <c r="L1238">
        <v>9</v>
      </c>
      <c r="M1238">
        <v>0.222</v>
      </c>
      <c r="N1238">
        <v>3</v>
      </c>
      <c r="O1238">
        <v>5</v>
      </c>
      <c r="P1238">
        <v>0.6</v>
      </c>
      <c r="Q1238">
        <v>0</v>
      </c>
      <c r="R1238">
        <v>3</v>
      </c>
      <c r="S1238">
        <v>3</v>
      </c>
      <c r="T1238">
        <v>19</v>
      </c>
      <c r="U1238">
        <v>1</v>
      </c>
      <c r="V1238">
        <v>0</v>
      </c>
      <c r="W1238">
        <v>5</v>
      </c>
      <c r="X1238">
        <v>19</v>
      </c>
      <c r="Y1238">
        <v>17.5</v>
      </c>
      <c r="Z1238">
        <v>-9</v>
      </c>
      <c r="AA1238" s="6" t="s">
        <v>2234</v>
      </c>
      <c r="AB1238">
        <f>(Table1[[#This Row],[ast]]/(Table1[[#This Row],[fga]]+(0.44*Table1[[#This Row],[fta]])+Table1[[#This Row],[ast]]+Table1[[#This Row],[tov]]))*100</f>
        <v>42.035398230088497</v>
      </c>
      <c r="AC1238">
        <f>(Table1[[#This Row],[pts]]/(Table1[[#This Row],[fga]]+(0.44*Table1[[#This Row],[fta]])+Table1[[#This Row],[tov]]))</f>
        <v>0.72519083969465647</v>
      </c>
      <c r="AD123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0.63888888888888884</v>
      </c>
    </row>
    <row r="1239" spans="1:30" x14ac:dyDescent="0.25">
      <c r="A1239">
        <v>40</v>
      </c>
      <c r="B1239" s="1">
        <v>43848</v>
      </c>
      <c r="C1239" t="s">
        <v>1371</v>
      </c>
      <c r="D1239" t="s">
        <v>108</v>
      </c>
      <c r="E1239" t="s">
        <v>85</v>
      </c>
      <c r="F1239" t="s">
        <v>81</v>
      </c>
      <c r="G1239">
        <v>35</v>
      </c>
      <c r="H1239">
        <v>13</v>
      </c>
      <c r="I1239">
        <v>25</v>
      </c>
      <c r="J1239">
        <v>0.52</v>
      </c>
      <c r="K1239">
        <v>2</v>
      </c>
      <c r="L1239">
        <v>7</v>
      </c>
      <c r="M1239">
        <v>0.28599999999999998</v>
      </c>
      <c r="N1239">
        <v>3</v>
      </c>
      <c r="O1239">
        <v>5</v>
      </c>
      <c r="P1239">
        <v>0.6</v>
      </c>
      <c r="Q1239">
        <v>0</v>
      </c>
      <c r="R1239">
        <v>5</v>
      </c>
      <c r="S1239">
        <v>5</v>
      </c>
      <c r="T1239">
        <v>12</v>
      </c>
      <c r="U1239">
        <v>2</v>
      </c>
      <c r="V1239">
        <v>0</v>
      </c>
      <c r="W1239">
        <v>6</v>
      </c>
      <c r="X1239">
        <v>31</v>
      </c>
      <c r="Y1239">
        <v>22.6</v>
      </c>
      <c r="Z1239">
        <v>2</v>
      </c>
      <c r="AA1239" s="6" t="s">
        <v>2235</v>
      </c>
      <c r="AB1239">
        <f>(Table1[[#This Row],[ast]]/(Table1[[#This Row],[fga]]+(0.44*Table1[[#This Row],[fta]])+Table1[[#This Row],[ast]]+Table1[[#This Row],[tov]]))*100</f>
        <v>26.548672566371678</v>
      </c>
      <c r="AC1239">
        <f>(Table1[[#This Row],[pts]]/(Table1[[#This Row],[fga]]+(0.44*Table1[[#This Row],[fta]])+Table1[[#This Row],[tov]]))</f>
        <v>0.9337349397590361</v>
      </c>
      <c r="AD123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0.8571428571428571</v>
      </c>
    </row>
    <row r="1240" spans="1:30" x14ac:dyDescent="0.25">
      <c r="A1240">
        <v>41</v>
      </c>
      <c r="B1240" s="1">
        <v>43850</v>
      </c>
      <c r="C1240" t="s">
        <v>1372</v>
      </c>
      <c r="D1240" t="s">
        <v>108</v>
      </c>
      <c r="E1240" t="s">
        <v>52</v>
      </c>
      <c r="F1240" t="s">
        <v>1244</v>
      </c>
      <c r="G1240">
        <v>29</v>
      </c>
      <c r="H1240">
        <v>5</v>
      </c>
      <c r="I1240">
        <v>12</v>
      </c>
      <c r="J1240">
        <v>0.41699999999999998</v>
      </c>
      <c r="K1240">
        <v>0</v>
      </c>
      <c r="L1240">
        <v>2</v>
      </c>
      <c r="M1240">
        <v>0</v>
      </c>
      <c r="N1240">
        <v>5</v>
      </c>
      <c r="O1240">
        <v>5</v>
      </c>
      <c r="P1240">
        <v>1</v>
      </c>
      <c r="Q1240">
        <v>3</v>
      </c>
      <c r="R1240">
        <v>4</v>
      </c>
      <c r="S1240">
        <v>7</v>
      </c>
      <c r="T1240">
        <v>13</v>
      </c>
      <c r="U1240">
        <v>0</v>
      </c>
      <c r="V1240">
        <v>0</v>
      </c>
      <c r="W1240">
        <v>4</v>
      </c>
      <c r="X1240">
        <v>15</v>
      </c>
      <c r="Y1240">
        <v>16.600000000000001</v>
      </c>
      <c r="Z1240">
        <v>-21</v>
      </c>
      <c r="AA1240" s="6" t="s">
        <v>2234</v>
      </c>
      <c r="AB1240">
        <f>(Table1[[#This Row],[ast]]/(Table1[[#This Row],[fga]]+(0.44*Table1[[#This Row],[fta]])+Table1[[#This Row],[ast]]+Table1[[#This Row],[tov]]))*100</f>
        <v>41.666666666666671</v>
      </c>
      <c r="AC1240">
        <f>(Table1[[#This Row],[pts]]/(Table1[[#This Row],[fga]]+(0.44*Table1[[#This Row],[fta]])+Table1[[#This Row],[tov]]))</f>
        <v>0.82417582417582425</v>
      </c>
      <c r="AD124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0.82758620689655171</v>
      </c>
    </row>
    <row r="1241" spans="1:30" x14ac:dyDescent="0.25">
      <c r="A1241">
        <v>42</v>
      </c>
      <c r="B1241" s="1">
        <v>43852</v>
      </c>
      <c r="C1241" t="s">
        <v>1373</v>
      </c>
      <c r="D1241" t="s">
        <v>108</v>
      </c>
      <c r="E1241" t="s">
        <v>46</v>
      </c>
      <c r="F1241" t="s">
        <v>58</v>
      </c>
      <c r="G1241">
        <v>36</v>
      </c>
      <c r="H1241">
        <v>9</v>
      </c>
      <c r="I1241">
        <v>16</v>
      </c>
      <c r="J1241">
        <v>0.56299999999999994</v>
      </c>
      <c r="K1241">
        <v>2</v>
      </c>
      <c r="L1241">
        <v>5</v>
      </c>
      <c r="M1241">
        <v>0.4</v>
      </c>
      <c r="N1241">
        <v>1</v>
      </c>
      <c r="O1241">
        <v>3</v>
      </c>
      <c r="P1241">
        <v>0.33300000000000002</v>
      </c>
      <c r="Q1241">
        <v>0</v>
      </c>
      <c r="R1241">
        <v>6</v>
      </c>
      <c r="S1241">
        <v>6</v>
      </c>
      <c r="T1241">
        <v>5</v>
      </c>
      <c r="U1241">
        <v>5</v>
      </c>
      <c r="V1241">
        <v>0</v>
      </c>
      <c r="W1241">
        <v>4</v>
      </c>
      <c r="X1241">
        <v>21</v>
      </c>
      <c r="Y1241">
        <v>18.899999999999999</v>
      </c>
      <c r="Z1241">
        <v>13</v>
      </c>
      <c r="AA1241" s="6" t="s">
        <v>2235</v>
      </c>
      <c r="AB1241">
        <f>(Table1[[#This Row],[ast]]/(Table1[[#This Row],[fga]]+(0.44*Table1[[#This Row],[fta]])+Table1[[#This Row],[ast]]+Table1[[#This Row],[tov]]))*100</f>
        <v>18.996960486322187</v>
      </c>
      <c r="AC1241">
        <f>(Table1[[#This Row],[pts]]/(Table1[[#This Row],[fga]]+(0.44*Table1[[#This Row],[fta]])+Table1[[#This Row],[tov]]))</f>
        <v>0.98499061913696062</v>
      </c>
      <c r="AD124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242" spans="1:30" x14ac:dyDescent="0.25">
      <c r="A1242">
        <v>43</v>
      </c>
      <c r="B1242" s="1">
        <v>43853</v>
      </c>
      <c r="C1242" t="s">
        <v>1374</v>
      </c>
      <c r="D1242" t="s">
        <v>108</v>
      </c>
      <c r="E1242" t="s">
        <v>820</v>
      </c>
      <c r="F1242" t="s">
        <v>244</v>
      </c>
      <c r="G1242">
        <v>34</v>
      </c>
      <c r="H1242">
        <v>11</v>
      </c>
      <c r="I1242">
        <v>19</v>
      </c>
      <c r="J1242">
        <v>0.57899999999999996</v>
      </c>
      <c r="K1242">
        <v>3</v>
      </c>
      <c r="L1242">
        <v>6</v>
      </c>
      <c r="M1242">
        <v>0.5</v>
      </c>
      <c r="N1242">
        <v>2</v>
      </c>
      <c r="O1242">
        <v>2</v>
      </c>
      <c r="P1242">
        <v>1</v>
      </c>
      <c r="Q1242">
        <v>2</v>
      </c>
      <c r="R1242">
        <v>9</v>
      </c>
      <c r="S1242">
        <v>11</v>
      </c>
      <c r="T1242">
        <v>10</v>
      </c>
      <c r="U1242">
        <v>1</v>
      </c>
      <c r="V1242">
        <v>1</v>
      </c>
      <c r="W1242">
        <v>5</v>
      </c>
      <c r="X1242">
        <v>27</v>
      </c>
      <c r="Y1242">
        <v>25.9</v>
      </c>
      <c r="Z1242">
        <v>26</v>
      </c>
      <c r="AA1242" s="6" t="s">
        <v>2235</v>
      </c>
      <c r="AB1242">
        <f>(Table1[[#This Row],[ast]]/(Table1[[#This Row],[fga]]+(0.44*Table1[[#This Row],[fta]])+Table1[[#This Row],[ast]]+Table1[[#This Row],[tov]]))*100</f>
        <v>28.669724770642208</v>
      </c>
      <c r="AC1242">
        <f>(Table1[[#This Row],[pts]]/(Table1[[#This Row],[fga]]+(0.44*Table1[[#This Row],[fta]])+Table1[[#This Row],[tov]]))</f>
        <v>1.0852090032154342</v>
      </c>
      <c r="AD124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1.088235294117647</v>
      </c>
    </row>
    <row r="1243" spans="1:30" x14ac:dyDescent="0.25">
      <c r="A1243">
        <v>44</v>
      </c>
      <c r="B1243" s="1">
        <v>43855</v>
      </c>
      <c r="C1243" t="s">
        <v>1375</v>
      </c>
      <c r="D1243" t="s">
        <v>108</v>
      </c>
      <c r="E1243" t="s">
        <v>54</v>
      </c>
      <c r="F1243" t="s">
        <v>113</v>
      </c>
      <c r="G1243">
        <v>35</v>
      </c>
      <c r="H1243">
        <v>9</v>
      </c>
      <c r="I1243">
        <v>18</v>
      </c>
      <c r="J1243">
        <v>0.5</v>
      </c>
      <c r="K1243">
        <v>1</v>
      </c>
      <c r="L1243">
        <v>6</v>
      </c>
      <c r="M1243">
        <v>0.16700000000000001</v>
      </c>
      <c r="N1243">
        <v>10</v>
      </c>
      <c r="O1243">
        <v>13</v>
      </c>
      <c r="P1243">
        <v>0.76900000000000002</v>
      </c>
      <c r="Q1243">
        <v>0</v>
      </c>
      <c r="R1243">
        <v>7</v>
      </c>
      <c r="S1243">
        <v>7</v>
      </c>
      <c r="T1243">
        <v>8</v>
      </c>
      <c r="U1243">
        <v>1</v>
      </c>
      <c r="V1243">
        <v>0</v>
      </c>
      <c r="W1243">
        <v>8</v>
      </c>
      <c r="X1243">
        <v>29</v>
      </c>
      <c r="Y1243">
        <v>18.3</v>
      </c>
      <c r="Z1243">
        <v>-22</v>
      </c>
      <c r="AA1243" s="6" t="s">
        <v>2234</v>
      </c>
      <c r="AB1243">
        <f>(Table1[[#This Row],[ast]]/(Table1[[#This Row],[fga]]+(0.44*Table1[[#This Row],[fta]])+Table1[[#This Row],[ast]]+Table1[[#This Row],[tov]]))*100</f>
        <v>20.14098690835851</v>
      </c>
      <c r="AC1243">
        <f>(Table1[[#This Row],[pts]]/(Table1[[#This Row],[fga]]+(0.44*Table1[[#This Row],[fta]])+Table1[[#This Row],[tov]]))</f>
        <v>0.91424968474148804</v>
      </c>
      <c r="AD124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0.7142857142857143</v>
      </c>
    </row>
    <row r="1244" spans="1:30" x14ac:dyDescent="0.25">
      <c r="A1244">
        <v>45</v>
      </c>
      <c r="B1244" s="1">
        <v>43861</v>
      </c>
      <c r="C1244" t="s">
        <v>1376</v>
      </c>
      <c r="D1244" t="s">
        <v>108</v>
      </c>
      <c r="E1244" t="s">
        <v>34</v>
      </c>
      <c r="F1244" t="s">
        <v>159</v>
      </c>
      <c r="G1244">
        <v>38</v>
      </c>
      <c r="H1244">
        <v>9</v>
      </c>
      <c r="I1244">
        <v>22</v>
      </c>
      <c r="J1244">
        <v>0.40899999999999997</v>
      </c>
      <c r="K1244">
        <v>3</v>
      </c>
      <c r="L1244">
        <v>8</v>
      </c>
      <c r="M1244">
        <v>0.375</v>
      </c>
      <c r="N1244">
        <v>1</v>
      </c>
      <c r="O1244">
        <v>4</v>
      </c>
      <c r="P1244">
        <v>0.25</v>
      </c>
      <c r="Q1244">
        <v>2</v>
      </c>
      <c r="R1244">
        <v>6</v>
      </c>
      <c r="S1244">
        <v>8</v>
      </c>
      <c r="T1244">
        <v>10</v>
      </c>
      <c r="U1244">
        <v>0</v>
      </c>
      <c r="V1244">
        <v>1</v>
      </c>
      <c r="W1244">
        <v>5</v>
      </c>
      <c r="X1244">
        <v>22</v>
      </c>
      <c r="Y1244">
        <v>14.1</v>
      </c>
      <c r="Z1244">
        <v>7</v>
      </c>
      <c r="AA1244" s="6" t="s">
        <v>2234</v>
      </c>
      <c r="AB1244">
        <f>(Table1[[#This Row],[ast]]/(Table1[[#This Row],[fga]]+(0.44*Table1[[#This Row],[fta]])+Table1[[#This Row],[ast]]+Table1[[#This Row],[tov]]))*100</f>
        <v>25.799793601651182</v>
      </c>
      <c r="AC1244">
        <f>(Table1[[#This Row],[pts]]/(Table1[[#This Row],[fga]]+(0.44*Table1[[#This Row],[fta]])+Table1[[#This Row],[tov]]))</f>
        <v>0.7649513212795549</v>
      </c>
      <c r="AD124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0.52631578947368418</v>
      </c>
    </row>
    <row r="1245" spans="1:30" x14ac:dyDescent="0.25">
      <c r="A1245">
        <v>46</v>
      </c>
      <c r="B1245" s="1">
        <v>43862</v>
      </c>
      <c r="C1245" t="s">
        <v>1377</v>
      </c>
      <c r="D1245" t="s">
        <v>108</v>
      </c>
      <c r="E1245" t="s">
        <v>28</v>
      </c>
      <c r="F1245" t="s">
        <v>181</v>
      </c>
      <c r="G1245">
        <v>34</v>
      </c>
      <c r="H1245">
        <v>6</v>
      </c>
      <c r="I1245">
        <v>15</v>
      </c>
      <c r="J1245">
        <v>0.4</v>
      </c>
      <c r="K1245">
        <v>1</v>
      </c>
      <c r="L1245">
        <v>4</v>
      </c>
      <c r="M1245">
        <v>0.25</v>
      </c>
      <c r="N1245">
        <v>2</v>
      </c>
      <c r="O1245">
        <v>3</v>
      </c>
      <c r="P1245">
        <v>0.66700000000000004</v>
      </c>
      <c r="Q1245">
        <v>0</v>
      </c>
      <c r="R1245">
        <v>10</v>
      </c>
      <c r="S1245">
        <v>10</v>
      </c>
      <c r="T1245">
        <v>11</v>
      </c>
      <c r="U1245">
        <v>2</v>
      </c>
      <c r="V1245">
        <v>0</v>
      </c>
      <c r="W1245">
        <v>2</v>
      </c>
      <c r="X1245">
        <v>15</v>
      </c>
      <c r="Y1245">
        <v>16</v>
      </c>
      <c r="Z1245">
        <v>33</v>
      </c>
      <c r="AA1245" s="6" t="s">
        <v>2235</v>
      </c>
      <c r="AB1245">
        <f>(Table1[[#This Row],[ast]]/(Table1[[#This Row],[fga]]+(0.44*Table1[[#This Row],[fta]])+Table1[[#This Row],[ast]]+Table1[[#This Row],[tov]]))*100</f>
        <v>37.517053206002728</v>
      </c>
      <c r="AC1245">
        <f>(Table1[[#This Row],[pts]]/(Table1[[#This Row],[fga]]+(0.44*Table1[[#This Row],[fta]])+Table1[[#This Row],[tov]]))</f>
        <v>0.81877729257641918</v>
      </c>
      <c r="AD124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0.76470588235294112</v>
      </c>
    </row>
    <row r="1246" spans="1:30" x14ac:dyDescent="0.25">
      <c r="A1246">
        <v>47</v>
      </c>
      <c r="B1246" s="1">
        <v>43865</v>
      </c>
      <c r="C1246" t="s">
        <v>1378</v>
      </c>
      <c r="D1246" t="s">
        <v>108</v>
      </c>
      <c r="E1246" t="s">
        <v>136</v>
      </c>
      <c r="F1246" t="s">
        <v>272</v>
      </c>
      <c r="G1246">
        <v>34</v>
      </c>
      <c r="H1246">
        <v>12</v>
      </c>
      <c r="I1246">
        <v>20</v>
      </c>
      <c r="J1246">
        <v>0.6</v>
      </c>
      <c r="K1246">
        <v>6</v>
      </c>
      <c r="L1246">
        <v>9</v>
      </c>
      <c r="M1246">
        <v>0.66700000000000004</v>
      </c>
      <c r="N1246">
        <v>6</v>
      </c>
      <c r="O1246">
        <v>9</v>
      </c>
      <c r="P1246">
        <v>0.66700000000000004</v>
      </c>
      <c r="Q1246">
        <v>1</v>
      </c>
      <c r="R1246">
        <v>6</v>
      </c>
      <c r="S1246">
        <v>7</v>
      </c>
      <c r="T1246">
        <v>9</v>
      </c>
      <c r="U1246">
        <v>1</v>
      </c>
      <c r="V1246">
        <v>0</v>
      </c>
      <c r="W1246">
        <v>2</v>
      </c>
      <c r="X1246">
        <v>36</v>
      </c>
      <c r="Y1246">
        <v>33</v>
      </c>
      <c r="Z1246">
        <v>20</v>
      </c>
      <c r="AA1246" s="6" t="s">
        <v>2235</v>
      </c>
      <c r="AB1246">
        <f>(Table1[[#This Row],[ast]]/(Table1[[#This Row],[fga]]+(0.44*Table1[[#This Row],[fta]])+Table1[[#This Row],[ast]]+Table1[[#This Row],[tov]]))*100</f>
        <v>25.743707093821509</v>
      </c>
      <c r="AC1246">
        <f>(Table1[[#This Row],[pts]]/(Table1[[#This Row],[fga]]+(0.44*Table1[[#This Row],[fta]])+Table1[[#This Row],[tov]]))</f>
        <v>1.386748844375963</v>
      </c>
      <c r="AD124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1.1764705882352942</v>
      </c>
    </row>
    <row r="1247" spans="1:30" x14ac:dyDescent="0.25">
      <c r="A1247">
        <v>48</v>
      </c>
      <c r="B1247" s="1">
        <v>43867</v>
      </c>
      <c r="C1247" t="s">
        <v>1379</v>
      </c>
      <c r="D1247" t="s">
        <v>108</v>
      </c>
      <c r="E1247" t="s">
        <v>85</v>
      </c>
      <c r="F1247" t="s">
        <v>67</v>
      </c>
      <c r="G1247">
        <v>37</v>
      </c>
      <c r="H1247">
        <v>8</v>
      </c>
      <c r="I1247">
        <v>19</v>
      </c>
      <c r="J1247">
        <v>0.42099999999999999</v>
      </c>
      <c r="K1247">
        <v>1</v>
      </c>
      <c r="L1247">
        <v>8</v>
      </c>
      <c r="M1247">
        <v>0.125</v>
      </c>
      <c r="N1247">
        <v>1</v>
      </c>
      <c r="O1247">
        <v>1</v>
      </c>
      <c r="P1247">
        <v>1</v>
      </c>
      <c r="Q1247">
        <v>2</v>
      </c>
      <c r="R1247">
        <v>7</v>
      </c>
      <c r="S1247">
        <v>9</v>
      </c>
      <c r="T1247">
        <v>15</v>
      </c>
      <c r="U1247">
        <v>2</v>
      </c>
      <c r="V1247">
        <v>0</v>
      </c>
      <c r="W1247">
        <v>6</v>
      </c>
      <c r="X1247">
        <v>18</v>
      </c>
      <c r="Y1247">
        <v>17.899999999999999</v>
      </c>
      <c r="Z1247">
        <v>-4</v>
      </c>
      <c r="AA1247" s="6" t="s">
        <v>2234</v>
      </c>
      <c r="AB1247">
        <f>(Table1[[#This Row],[ast]]/(Table1[[#This Row],[fga]]+(0.44*Table1[[#This Row],[fta]])+Table1[[#This Row],[ast]]+Table1[[#This Row],[tov]]))*100</f>
        <v>37.091988130563806</v>
      </c>
      <c r="AC1247">
        <f>(Table1[[#This Row],[pts]]/(Table1[[#This Row],[fga]]+(0.44*Table1[[#This Row],[fta]])+Table1[[#This Row],[tov]]))</f>
        <v>0.70754716981132071</v>
      </c>
      <c r="AD124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0.72972972972972971</v>
      </c>
    </row>
    <row r="1248" spans="1:30" x14ac:dyDescent="0.25">
      <c r="A1248">
        <v>49</v>
      </c>
      <c r="B1248" s="1">
        <v>43869</v>
      </c>
      <c r="C1248" t="s">
        <v>1380</v>
      </c>
      <c r="D1248" t="s">
        <v>108</v>
      </c>
      <c r="E1248" t="s">
        <v>112</v>
      </c>
      <c r="F1248" t="s">
        <v>142</v>
      </c>
      <c r="G1248">
        <v>34</v>
      </c>
      <c r="H1248">
        <v>7</v>
      </c>
      <c r="I1248">
        <v>17</v>
      </c>
      <c r="J1248">
        <v>0.41199999999999998</v>
      </c>
      <c r="K1248">
        <v>3</v>
      </c>
      <c r="L1248">
        <v>8</v>
      </c>
      <c r="M1248">
        <v>0.375</v>
      </c>
      <c r="N1248">
        <v>5</v>
      </c>
      <c r="O1248">
        <v>6</v>
      </c>
      <c r="P1248">
        <v>0.83299999999999996</v>
      </c>
      <c r="Q1248">
        <v>0</v>
      </c>
      <c r="R1248">
        <v>8</v>
      </c>
      <c r="S1248">
        <v>8</v>
      </c>
      <c r="T1248">
        <v>11</v>
      </c>
      <c r="U1248">
        <v>1</v>
      </c>
      <c r="V1248">
        <v>0</v>
      </c>
      <c r="W1248">
        <v>7</v>
      </c>
      <c r="X1248">
        <v>22</v>
      </c>
      <c r="Y1248">
        <v>15.8</v>
      </c>
      <c r="Z1248">
        <v>6</v>
      </c>
      <c r="AA1248" s="6" t="s">
        <v>2235</v>
      </c>
      <c r="AB1248">
        <f>(Table1[[#This Row],[ast]]/(Table1[[#This Row],[fga]]+(0.44*Table1[[#This Row],[fta]])+Table1[[#This Row],[ast]]+Table1[[#This Row],[tov]]))*100</f>
        <v>29.224229543039321</v>
      </c>
      <c r="AC1248">
        <f>(Table1[[#This Row],[pts]]/(Table1[[#This Row],[fga]]+(0.44*Table1[[#This Row],[fta]])+Table1[[#This Row],[tov]]))</f>
        <v>0.82582582582582575</v>
      </c>
      <c r="AD124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0.70588235294117652</v>
      </c>
    </row>
    <row r="1249" spans="1:30" x14ac:dyDescent="0.25">
      <c r="A1249">
        <v>50</v>
      </c>
      <c r="B1249" s="1">
        <v>43871</v>
      </c>
      <c r="C1249" t="s">
        <v>1381</v>
      </c>
      <c r="D1249" t="s">
        <v>108</v>
      </c>
      <c r="E1249" t="s">
        <v>31</v>
      </c>
      <c r="F1249" t="s">
        <v>209</v>
      </c>
      <c r="G1249">
        <v>30</v>
      </c>
      <c r="H1249">
        <v>6</v>
      </c>
      <c r="I1249">
        <v>16</v>
      </c>
      <c r="J1249">
        <v>0.375</v>
      </c>
      <c r="K1249">
        <v>3</v>
      </c>
      <c r="L1249">
        <v>6</v>
      </c>
      <c r="M1249">
        <v>0.5</v>
      </c>
      <c r="N1249">
        <v>2</v>
      </c>
      <c r="O1249">
        <v>4</v>
      </c>
      <c r="P1249">
        <v>0.5</v>
      </c>
      <c r="Q1249">
        <v>0</v>
      </c>
      <c r="R1249">
        <v>8</v>
      </c>
      <c r="S1249">
        <v>8</v>
      </c>
      <c r="T1249">
        <v>9</v>
      </c>
      <c r="U1249">
        <v>1</v>
      </c>
      <c r="V1249">
        <v>0</v>
      </c>
      <c r="W1249">
        <v>8</v>
      </c>
      <c r="X1249">
        <v>17</v>
      </c>
      <c r="Y1249">
        <v>8.3000000000000007</v>
      </c>
      <c r="Z1249">
        <v>16</v>
      </c>
      <c r="AA1249" s="6" t="s">
        <v>2235</v>
      </c>
      <c r="AB1249">
        <f>(Table1[[#This Row],[ast]]/(Table1[[#This Row],[fga]]+(0.44*Table1[[#This Row],[fta]])+Table1[[#This Row],[ast]]+Table1[[#This Row],[tov]]))*100</f>
        <v>25.891829689298042</v>
      </c>
      <c r="AC1249">
        <f>(Table1[[#This Row],[pts]]/(Table1[[#This Row],[fga]]+(0.44*Table1[[#This Row],[fta]])+Table1[[#This Row],[tov]]))</f>
        <v>0.65993788819875776</v>
      </c>
      <c r="AD124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</v>
      </c>
    </row>
    <row r="1250" spans="1:30" x14ac:dyDescent="0.25">
      <c r="A1250">
        <v>51</v>
      </c>
      <c r="B1250" s="1">
        <v>43873</v>
      </c>
      <c r="C1250" t="s">
        <v>1382</v>
      </c>
      <c r="D1250" t="s">
        <v>108</v>
      </c>
      <c r="E1250" t="s">
        <v>37</v>
      </c>
      <c r="F1250" t="s">
        <v>123</v>
      </c>
      <c r="G1250">
        <v>42</v>
      </c>
      <c r="H1250">
        <v>15</v>
      </c>
      <c r="I1250">
        <v>29</v>
      </c>
      <c r="J1250">
        <v>0.51700000000000002</v>
      </c>
      <c r="K1250">
        <v>1</v>
      </c>
      <c r="L1250">
        <v>7</v>
      </c>
      <c r="M1250">
        <v>0.14299999999999999</v>
      </c>
      <c r="N1250">
        <v>1</v>
      </c>
      <c r="O1250">
        <v>4</v>
      </c>
      <c r="P1250">
        <v>0.25</v>
      </c>
      <c r="Q1250">
        <v>1</v>
      </c>
      <c r="R1250">
        <v>11</v>
      </c>
      <c r="S1250">
        <v>12</v>
      </c>
      <c r="T1250">
        <v>14</v>
      </c>
      <c r="U1250">
        <v>0</v>
      </c>
      <c r="V1250">
        <v>0</v>
      </c>
      <c r="W1250">
        <v>3</v>
      </c>
      <c r="X1250">
        <v>32</v>
      </c>
      <c r="Y1250">
        <v>26.1</v>
      </c>
      <c r="Z1250">
        <v>4</v>
      </c>
      <c r="AA1250" s="6" t="s">
        <v>2235</v>
      </c>
      <c r="AB1250">
        <f>(Table1[[#This Row],[ast]]/(Table1[[#This Row],[fga]]+(0.44*Table1[[#This Row],[fta]])+Table1[[#This Row],[ast]]+Table1[[#This Row],[tov]]))*100</f>
        <v>29.313232830820766</v>
      </c>
      <c r="AC1250">
        <f>(Table1[[#This Row],[pts]]/(Table1[[#This Row],[fga]]+(0.44*Table1[[#This Row],[fta]])+Table1[[#This Row],[tov]]))</f>
        <v>0.94786729857819896</v>
      </c>
      <c r="AD125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0.90476190476190477</v>
      </c>
    </row>
    <row r="1251" spans="1:30" x14ac:dyDescent="0.25">
      <c r="A1251">
        <v>52</v>
      </c>
      <c r="B1251" s="1">
        <v>43882</v>
      </c>
      <c r="C1251" t="s">
        <v>1383</v>
      </c>
      <c r="D1251" t="s">
        <v>108</v>
      </c>
      <c r="E1251" t="s">
        <v>71</v>
      </c>
      <c r="F1251" t="s">
        <v>96</v>
      </c>
      <c r="G1251">
        <v>36</v>
      </c>
      <c r="H1251">
        <v>10</v>
      </c>
      <c r="I1251">
        <v>17</v>
      </c>
      <c r="J1251">
        <v>0.58799999999999997</v>
      </c>
      <c r="K1251">
        <v>1</v>
      </c>
      <c r="L1251">
        <v>4</v>
      </c>
      <c r="M1251">
        <v>0.25</v>
      </c>
      <c r="N1251">
        <v>11</v>
      </c>
      <c r="O1251">
        <v>12</v>
      </c>
      <c r="P1251">
        <v>0.91700000000000004</v>
      </c>
      <c r="Q1251">
        <v>0</v>
      </c>
      <c r="R1251">
        <v>3</v>
      </c>
      <c r="S1251">
        <v>3</v>
      </c>
      <c r="T1251">
        <v>7</v>
      </c>
      <c r="U1251">
        <v>0</v>
      </c>
      <c r="V1251">
        <v>2</v>
      </c>
      <c r="W1251">
        <v>1</v>
      </c>
      <c r="X1251">
        <v>32</v>
      </c>
      <c r="Y1251">
        <v>29.9</v>
      </c>
      <c r="Z1251">
        <v>6</v>
      </c>
      <c r="AA1251" s="6" t="s">
        <v>2235</v>
      </c>
      <c r="AB1251">
        <f>(Table1[[#This Row],[ast]]/(Table1[[#This Row],[fga]]+(0.44*Table1[[#This Row],[fta]])+Table1[[#This Row],[ast]]+Table1[[#This Row],[tov]]))*100</f>
        <v>23.117569352708056</v>
      </c>
      <c r="AC1251">
        <f>(Table1[[#This Row],[pts]]/(Table1[[#This Row],[fga]]+(0.44*Table1[[#This Row],[fta]])+Table1[[#This Row],[tov]]))</f>
        <v>1.3745704467353952</v>
      </c>
      <c r="AD125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0.97222222222222221</v>
      </c>
    </row>
    <row r="1252" spans="1:30" x14ac:dyDescent="0.25">
      <c r="A1252">
        <v>53</v>
      </c>
      <c r="B1252" s="1">
        <v>43884</v>
      </c>
      <c r="C1252" t="s">
        <v>1384</v>
      </c>
      <c r="D1252" t="s">
        <v>108</v>
      </c>
      <c r="E1252" t="s">
        <v>52</v>
      </c>
      <c r="F1252" t="s">
        <v>137</v>
      </c>
      <c r="G1252">
        <v>35</v>
      </c>
      <c r="H1252">
        <v>9</v>
      </c>
      <c r="I1252">
        <v>19</v>
      </c>
      <c r="J1252">
        <v>0.47399999999999998</v>
      </c>
      <c r="K1252">
        <v>4</v>
      </c>
      <c r="L1252">
        <v>10</v>
      </c>
      <c r="M1252">
        <v>0.4</v>
      </c>
      <c r="N1252">
        <v>7</v>
      </c>
      <c r="O1252">
        <v>12</v>
      </c>
      <c r="P1252">
        <v>0.58299999999999996</v>
      </c>
      <c r="Q1252">
        <v>0</v>
      </c>
      <c r="R1252">
        <v>8</v>
      </c>
      <c r="S1252">
        <v>8</v>
      </c>
      <c r="T1252">
        <v>9</v>
      </c>
      <c r="U1252">
        <v>0</v>
      </c>
      <c r="V1252">
        <v>0</v>
      </c>
      <c r="W1252">
        <v>2</v>
      </c>
      <c r="X1252">
        <v>29</v>
      </c>
      <c r="Y1252">
        <v>22.4</v>
      </c>
      <c r="Z1252">
        <v>-1</v>
      </c>
      <c r="AA1252" s="6" t="s">
        <v>2235</v>
      </c>
      <c r="AB1252">
        <f>(Table1[[#This Row],[ast]]/(Table1[[#This Row],[fga]]+(0.44*Table1[[#This Row],[fta]])+Table1[[#This Row],[ast]]+Table1[[#This Row],[tov]]))*100</f>
        <v>25.510204081632654</v>
      </c>
      <c r="AC1252">
        <f>(Table1[[#This Row],[pts]]/(Table1[[#This Row],[fga]]+(0.44*Table1[[#This Row],[fta]])+Table1[[#This Row],[tov]]))</f>
        <v>1.1035007610350076</v>
      </c>
      <c r="AD125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0.82857142857142863</v>
      </c>
    </row>
    <row r="1253" spans="1:30" x14ac:dyDescent="0.25">
      <c r="A1253">
        <v>54</v>
      </c>
      <c r="B1253" s="1">
        <v>43886</v>
      </c>
      <c r="C1253" t="s">
        <v>1385</v>
      </c>
      <c r="D1253" t="s">
        <v>108</v>
      </c>
      <c r="E1253" t="s">
        <v>927</v>
      </c>
      <c r="F1253" t="s">
        <v>81</v>
      </c>
      <c r="G1253">
        <v>34</v>
      </c>
      <c r="H1253">
        <v>17</v>
      </c>
      <c r="I1253">
        <v>27</v>
      </c>
      <c r="J1253">
        <v>0.63</v>
      </c>
      <c r="K1253">
        <v>5</v>
      </c>
      <c r="L1253">
        <v>11</v>
      </c>
      <c r="M1253">
        <v>0.45500000000000002</v>
      </c>
      <c r="N1253">
        <v>1</v>
      </c>
      <c r="O1253">
        <v>2</v>
      </c>
      <c r="P1253">
        <v>0.5</v>
      </c>
      <c r="Q1253">
        <v>2</v>
      </c>
      <c r="R1253">
        <v>6</v>
      </c>
      <c r="S1253">
        <v>8</v>
      </c>
      <c r="T1253">
        <v>6</v>
      </c>
      <c r="U1253">
        <v>0</v>
      </c>
      <c r="V1253">
        <v>1</v>
      </c>
      <c r="W1253">
        <v>7</v>
      </c>
      <c r="X1253">
        <v>40</v>
      </c>
      <c r="Y1253">
        <v>28.2</v>
      </c>
      <c r="Z1253">
        <v>12</v>
      </c>
      <c r="AA1253" s="6" t="s">
        <v>2235</v>
      </c>
      <c r="AB1253">
        <f>(Table1[[#This Row],[ast]]/(Table1[[#This Row],[fga]]+(0.44*Table1[[#This Row],[fta]])+Table1[[#This Row],[ast]]+Table1[[#This Row],[tov]]))*100</f>
        <v>14.677103718199611</v>
      </c>
      <c r="AC1253">
        <f>(Table1[[#This Row],[pts]]/(Table1[[#This Row],[fga]]+(0.44*Table1[[#This Row],[fta]])+Table1[[#This Row],[tov]]))</f>
        <v>1.1467889908256883</v>
      </c>
      <c r="AD125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1.088235294117647</v>
      </c>
    </row>
    <row r="1254" spans="1:30" x14ac:dyDescent="0.25">
      <c r="A1254">
        <v>55</v>
      </c>
      <c r="B1254" s="1">
        <v>43890</v>
      </c>
      <c r="C1254" t="s">
        <v>1386</v>
      </c>
      <c r="D1254" t="s">
        <v>108</v>
      </c>
      <c r="E1254" t="s">
        <v>71</v>
      </c>
      <c r="F1254" t="s">
        <v>113</v>
      </c>
      <c r="G1254">
        <v>34</v>
      </c>
      <c r="H1254">
        <v>8</v>
      </c>
      <c r="I1254">
        <v>18</v>
      </c>
      <c r="J1254">
        <v>0.44400000000000001</v>
      </c>
      <c r="K1254">
        <v>2</v>
      </c>
      <c r="L1254">
        <v>8</v>
      </c>
      <c r="M1254">
        <v>0.25</v>
      </c>
      <c r="N1254">
        <v>1</v>
      </c>
      <c r="O1254">
        <v>2</v>
      </c>
      <c r="P1254">
        <v>0.5</v>
      </c>
      <c r="Q1254">
        <v>2</v>
      </c>
      <c r="R1254">
        <v>6</v>
      </c>
      <c r="S1254">
        <v>8</v>
      </c>
      <c r="T1254">
        <v>10</v>
      </c>
      <c r="U1254">
        <v>1</v>
      </c>
      <c r="V1254">
        <v>1</v>
      </c>
      <c r="W1254">
        <v>5</v>
      </c>
      <c r="X1254">
        <v>19</v>
      </c>
      <c r="Y1254">
        <v>15.7</v>
      </c>
      <c r="Z1254">
        <v>-12</v>
      </c>
      <c r="AA1254" s="6" t="s">
        <v>2234</v>
      </c>
      <c r="AB1254">
        <f>(Table1[[#This Row],[ast]]/(Table1[[#This Row],[fga]]+(0.44*Table1[[#This Row],[fta]])+Table1[[#This Row],[ast]]+Table1[[#This Row],[tov]]))*100</f>
        <v>29.515938606847701</v>
      </c>
      <c r="AC1254">
        <f>(Table1[[#This Row],[pts]]/(Table1[[#This Row],[fga]]+(0.44*Table1[[#This Row],[fta]])+Table1[[#This Row],[tov]]))</f>
        <v>0.7956448911222781</v>
      </c>
      <c r="AD125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0.67647058823529416</v>
      </c>
    </row>
    <row r="1255" spans="1:30" x14ac:dyDescent="0.25">
      <c r="A1255">
        <v>56</v>
      </c>
      <c r="B1255" s="1">
        <v>43891</v>
      </c>
      <c r="C1255" t="s">
        <v>1387</v>
      </c>
      <c r="D1255" t="s">
        <v>108</v>
      </c>
      <c r="E1255" t="s">
        <v>927</v>
      </c>
      <c r="F1255" t="s">
        <v>58</v>
      </c>
      <c r="G1255">
        <v>36</v>
      </c>
      <c r="H1255">
        <v>14</v>
      </c>
      <c r="I1255">
        <v>21</v>
      </c>
      <c r="J1255">
        <v>0.66700000000000004</v>
      </c>
      <c r="K1255">
        <v>3</v>
      </c>
      <c r="L1255">
        <v>5</v>
      </c>
      <c r="M1255">
        <v>0.6</v>
      </c>
      <c r="N1255">
        <v>3</v>
      </c>
      <c r="O1255">
        <v>3</v>
      </c>
      <c r="P1255">
        <v>1</v>
      </c>
      <c r="Q1255">
        <v>0</v>
      </c>
      <c r="R1255">
        <v>12</v>
      </c>
      <c r="S1255">
        <v>12</v>
      </c>
      <c r="T1255">
        <v>13</v>
      </c>
      <c r="U1255">
        <v>2</v>
      </c>
      <c r="V1255">
        <v>0</v>
      </c>
      <c r="W1255">
        <v>6</v>
      </c>
      <c r="X1255">
        <v>34</v>
      </c>
      <c r="Y1255">
        <v>32.799999999999997</v>
      </c>
      <c r="Z1255">
        <v>22</v>
      </c>
      <c r="AA1255" s="6" t="s">
        <v>2235</v>
      </c>
      <c r="AB1255">
        <f>(Table1[[#This Row],[ast]]/(Table1[[#This Row],[fga]]+(0.44*Table1[[#This Row],[fta]])+Table1[[#This Row],[ast]]+Table1[[#This Row],[tov]]))*100</f>
        <v>31.461761858664083</v>
      </c>
      <c r="AC1255">
        <f>(Table1[[#This Row],[pts]]/(Table1[[#This Row],[fga]]+(0.44*Table1[[#This Row],[fta]])+Table1[[#This Row],[tov]]))</f>
        <v>1.2005649717514124</v>
      </c>
      <c r="AD125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1.3333333333333333</v>
      </c>
    </row>
    <row r="1256" spans="1:30" x14ac:dyDescent="0.25">
      <c r="A1256">
        <v>57</v>
      </c>
      <c r="B1256" s="1">
        <v>43893</v>
      </c>
      <c r="C1256" t="s">
        <v>1388</v>
      </c>
      <c r="D1256" t="s">
        <v>108</v>
      </c>
      <c r="E1256" t="s">
        <v>54</v>
      </c>
      <c r="F1256" t="s">
        <v>44</v>
      </c>
      <c r="G1256">
        <v>34</v>
      </c>
      <c r="H1256">
        <v>9</v>
      </c>
      <c r="I1256">
        <v>16</v>
      </c>
      <c r="J1256">
        <v>0.56299999999999994</v>
      </c>
      <c r="K1256">
        <v>2</v>
      </c>
      <c r="L1256">
        <v>5</v>
      </c>
      <c r="M1256">
        <v>0.4</v>
      </c>
      <c r="N1256">
        <v>2</v>
      </c>
      <c r="O1256">
        <v>3</v>
      </c>
      <c r="P1256">
        <v>0.66700000000000004</v>
      </c>
      <c r="Q1256">
        <v>1</v>
      </c>
      <c r="R1256">
        <v>6</v>
      </c>
      <c r="S1256">
        <v>7</v>
      </c>
      <c r="T1256">
        <v>14</v>
      </c>
      <c r="U1256">
        <v>1</v>
      </c>
      <c r="V1256">
        <v>2</v>
      </c>
      <c r="W1256">
        <v>3</v>
      </c>
      <c r="X1256">
        <v>22</v>
      </c>
      <c r="Y1256">
        <v>25.3</v>
      </c>
      <c r="Z1256">
        <v>-2</v>
      </c>
      <c r="AA1256" s="6" t="s">
        <v>2235</v>
      </c>
      <c r="AB1256">
        <f>(Table1[[#This Row],[ast]]/(Table1[[#This Row],[fga]]+(0.44*Table1[[#This Row],[fta]])+Table1[[#This Row],[ast]]+Table1[[#This Row],[tov]]))*100</f>
        <v>40.792540792540791</v>
      </c>
      <c r="AC1256">
        <f>(Table1[[#This Row],[pts]]/(Table1[[#This Row],[fga]]+(0.44*Table1[[#This Row],[fta]])+Table1[[#This Row],[tov]]))</f>
        <v>1.0826771653543308</v>
      </c>
      <c r="AD125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1.0294117647058822</v>
      </c>
    </row>
    <row r="1257" spans="1:30" x14ac:dyDescent="0.25">
      <c r="A1257">
        <v>58</v>
      </c>
      <c r="B1257" s="1">
        <v>43896</v>
      </c>
      <c r="C1257" t="s">
        <v>1389</v>
      </c>
      <c r="D1257" t="s">
        <v>108</v>
      </c>
      <c r="E1257" t="s">
        <v>121</v>
      </c>
      <c r="F1257" t="s">
        <v>77</v>
      </c>
      <c r="G1257">
        <v>37</v>
      </c>
      <c r="H1257">
        <v>12</v>
      </c>
      <c r="I1257">
        <v>21</v>
      </c>
      <c r="J1257">
        <v>0.57099999999999995</v>
      </c>
      <c r="K1257">
        <v>1</v>
      </c>
      <c r="L1257">
        <v>7</v>
      </c>
      <c r="M1257">
        <v>0.14299999999999999</v>
      </c>
      <c r="N1257">
        <v>12</v>
      </c>
      <c r="O1257">
        <v>15</v>
      </c>
      <c r="P1257">
        <v>0.8</v>
      </c>
      <c r="Q1257">
        <v>0</v>
      </c>
      <c r="R1257">
        <v>8</v>
      </c>
      <c r="S1257">
        <v>8</v>
      </c>
      <c r="T1257">
        <v>8</v>
      </c>
      <c r="U1257">
        <v>3</v>
      </c>
      <c r="V1257">
        <v>0</v>
      </c>
      <c r="W1257">
        <v>4</v>
      </c>
      <c r="X1257">
        <v>37</v>
      </c>
      <c r="Y1257">
        <v>31.3</v>
      </c>
      <c r="Z1257">
        <v>8</v>
      </c>
      <c r="AA1257" s="6" t="s">
        <v>2235</v>
      </c>
      <c r="AB1257">
        <f>(Table1[[#This Row],[ast]]/(Table1[[#This Row],[fga]]+(0.44*Table1[[#This Row],[fta]])+Table1[[#This Row],[ast]]+Table1[[#This Row],[tov]]))*100</f>
        <v>20.202020202020201</v>
      </c>
      <c r="AC1257">
        <f>(Table1[[#This Row],[pts]]/(Table1[[#This Row],[fga]]+(0.44*Table1[[#This Row],[fta]])+Table1[[#This Row],[tov]]))</f>
        <v>1.1708860759493671</v>
      </c>
      <c r="AD1257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1.0810810810810811</v>
      </c>
    </row>
    <row r="1258" spans="1:30" x14ac:dyDescent="0.25">
      <c r="A1258">
        <v>59</v>
      </c>
      <c r="B1258" s="1">
        <v>43898</v>
      </c>
      <c r="C1258" t="s">
        <v>1390</v>
      </c>
      <c r="D1258" t="s">
        <v>108</v>
      </c>
      <c r="E1258" t="s">
        <v>57</v>
      </c>
      <c r="F1258" t="s">
        <v>81</v>
      </c>
      <c r="G1258">
        <v>35</v>
      </c>
      <c r="H1258">
        <v>7</v>
      </c>
      <c r="I1258">
        <v>17</v>
      </c>
      <c r="J1258">
        <v>0.41199999999999998</v>
      </c>
      <c r="K1258">
        <v>2</v>
      </c>
      <c r="L1258">
        <v>6</v>
      </c>
      <c r="M1258">
        <v>0.33300000000000002</v>
      </c>
      <c r="N1258">
        <v>12</v>
      </c>
      <c r="O1258">
        <v>14</v>
      </c>
      <c r="P1258">
        <v>0.85699999999999998</v>
      </c>
      <c r="Q1258">
        <v>2</v>
      </c>
      <c r="R1258">
        <v>6</v>
      </c>
      <c r="S1258">
        <v>8</v>
      </c>
      <c r="T1258">
        <v>9</v>
      </c>
      <c r="U1258">
        <v>0</v>
      </c>
      <c r="V1258">
        <v>2</v>
      </c>
      <c r="W1258">
        <v>2</v>
      </c>
      <c r="X1258">
        <v>28</v>
      </c>
      <c r="Y1258">
        <v>25.8</v>
      </c>
      <c r="Z1258">
        <v>7</v>
      </c>
      <c r="AA1258" s="6" t="s">
        <v>2235</v>
      </c>
      <c r="AB1258">
        <f>(Table1[[#This Row],[ast]]/(Table1[[#This Row],[fga]]+(0.44*Table1[[#This Row],[fta]])+Table1[[#This Row],[ast]]+Table1[[#This Row],[tov]]))*100</f>
        <v>26.346604215456676</v>
      </c>
      <c r="AC1258">
        <f>(Table1[[#This Row],[pts]]/(Table1[[#This Row],[fga]]+(0.44*Table1[[#This Row],[fta]])+Table1[[#This Row],[tov]]))</f>
        <v>1.1128775834658187</v>
      </c>
      <c r="AD1258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0.94285714285714284</v>
      </c>
    </row>
    <row r="1259" spans="1:30" x14ac:dyDescent="0.25">
      <c r="A1259">
        <v>60</v>
      </c>
      <c r="B1259" s="1">
        <v>43900</v>
      </c>
      <c r="C1259" t="s">
        <v>1391</v>
      </c>
      <c r="D1259" t="s">
        <v>108</v>
      </c>
      <c r="E1259" t="s">
        <v>820</v>
      </c>
      <c r="F1259" t="s">
        <v>202</v>
      </c>
      <c r="G1259">
        <v>35</v>
      </c>
      <c r="H1259">
        <v>12</v>
      </c>
      <c r="I1259">
        <v>22</v>
      </c>
      <c r="J1259">
        <v>0.54500000000000004</v>
      </c>
      <c r="K1259">
        <v>4</v>
      </c>
      <c r="L1259">
        <v>9</v>
      </c>
      <c r="M1259">
        <v>0.44400000000000001</v>
      </c>
      <c r="N1259">
        <v>1</v>
      </c>
      <c r="O1259">
        <v>5</v>
      </c>
      <c r="P1259">
        <v>0.2</v>
      </c>
      <c r="Q1259">
        <v>1</v>
      </c>
      <c r="R1259">
        <v>11</v>
      </c>
      <c r="S1259">
        <v>12</v>
      </c>
      <c r="T1259">
        <v>9</v>
      </c>
      <c r="U1259">
        <v>1</v>
      </c>
      <c r="V1259">
        <v>0</v>
      </c>
      <c r="W1259">
        <v>3</v>
      </c>
      <c r="X1259">
        <v>29</v>
      </c>
      <c r="Y1259">
        <v>24.7</v>
      </c>
      <c r="Z1259">
        <v>8</v>
      </c>
      <c r="AA1259" s="6" t="s">
        <v>2234</v>
      </c>
      <c r="AB1259">
        <f>(Table1[[#This Row],[ast]]/(Table1[[#This Row],[fga]]+(0.44*Table1[[#This Row],[fta]])+Table1[[#This Row],[ast]]+Table1[[#This Row],[tov]]))*100</f>
        <v>24.861878453038671</v>
      </c>
      <c r="AC1259">
        <f>(Table1[[#This Row],[pts]]/(Table1[[#This Row],[fga]]+(0.44*Table1[[#This Row],[fta]])+Table1[[#This Row],[tov]]))</f>
        <v>1.0661764705882353</v>
      </c>
      <c r="AD1259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0.97142857142857142</v>
      </c>
    </row>
    <row r="1260" spans="1:30" x14ac:dyDescent="0.25">
      <c r="A1260">
        <v>61</v>
      </c>
      <c r="B1260" s="1">
        <v>44042</v>
      </c>
      <c r="C1260" t="s">
        <v>1392</v>
      </c>
      <c r="D1260" t="s">
        <v>108</v>
      </c>
      <c r="E1260" t="s">
        <v>57</v>
      </c>
      <c r="F1260" t="s">
        <v>137</v>
      </c>
      <c r="G1260">
        <v>34</v>
      </c>
      <c r="H1260">
        <v>6</v>
      </c>
      <c r="I1260">
        <v>19</v>
      </c>
      <c r="J1260">
        <v>0.316</v>
      </c>
      <c r="K1260">
        <v>2</v>
      </c>
      <c r="L1260">
        <v>7</v>
      </c>
      <c r="M1260">
        <v>0.28599999999999998</v>
      </c>
      <c r="N1260">
        <v>2</v>
      </c>
      <c r="O1260">
        <v>2</v>
      </c>
      <c r="P1260">
        <v>1</v>
      </c>
      <c r="Q1260">
        <v>2</v>
      </c>
      <c r="R1260">
        <v>9</v>
      </c>
      <c r="S1260">
        <v>11</v>
      </c>
      <c r="T1260">
        <v>7</v>
      </c>
      <c r="U1260">
        <v>1</v>
      </c>
      <c r="V1260">
        <v>1</v>
      </c>
      <c r="W1260">
        <v>5</v>
      </c>
      <c r="X1260">
        <v>16</v>
      </c>
      <c r="Y1260">
        <v>9.6</v>
      </c>
      <c r="Z1260">
        <v>-4</v>
      </c>
      <c r="AA1260" s="6" t="s">
        <v>2235</v>
      </c>
      <c r="AB1260">
        <f>(Table1[[#This Row],[ast]]/(Table1[[#This Row],[fga]]+(0.44*Table1[[#This Row],[fta]])+Table1[[#This Row],[ast]]+Table1[[#This Row],[tov]]))*100</f>
        <v>21.957340025094105</v>
      </c>
      <c r="AC1260">
        <f>(Table1[[#This Row],[pts]]/(Table1[[#This Row],[fga]]+(0.44*Table1[[#This Row],[fta]])+Table1[[#This Row],[tov]]))</f>
        <v>0.64308681672025725</v>
      </c>
      <c r="AD1260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0.52941176470588236</v>
      </c>
    </row>
    <row r="1261" spans="1:30" x14ac:dyDescent="0.25">
      <c r="A1261">
        <v>62</v>
      </c>
      <c r="B1261" s="1">
        <v>44044</v>
      </c>
      <c r="C1261" t="s">
        <v>1393</v>
      </c>
      <c r="D1261" t="s">
        <v>108</v>
      </c>
      <c r="E1261" t="s">
        <v>79</v>
      </c>
      <c r="F1261" t="s">
        <v>101</v>
      </c>
      <c r="G1261">
        <v>35</v>
      </c>
      <c r="H1261">
        <v>7</v>
      </c>
      <c r="I1261">
        <v>15</v>
      </c>
      <c r="J1261">
        <v>0.46700000000000003</v>
      </c>
      <c r="K1261">
        <v>2</v>
      </c>
      <c r="L1261">
        <v>5</v>
      </c>
      <c r="M1261">
        <v>0.4</v>
      </c>
      <c r="N1261">
        <v>4</v>
      </c>
      <c r="O1261">
        <v>7</v>
      </c>
      <c r="P1261">
        <v>0.57099999999999995</v>
      </c>
      <c r="Q1261">
        <v>1</v>
      </c>
      <c r="R1261">
        <v>9</v>
      </c>
      <c r="S1261">
        <v>10</v>
      </c>
      <c r="T1261">
        <v>5</v>
      </c>
      <c r="U1261">
        <v>0</v>
      </c>
      <c r="V1261">
        <v>1</v>
      </c>
      <c r="W1261">
        <v>4</v>
      </c>
      <c r="X1261">
        <v>20</v>
      </c>
      <c r="Y1261">
        <v>14.3</v>
      </c>
      <c r="Z1261">
        <v>-20</v>
      </c>
      <c r="AA1261" s="6" t="s">
        <v>2234</v>
      </c>
      <c r="AB1261">
        <f>(Table1[[#This Row],[ast]]/(Table1[[#This Row],[fga]]+(0.44*Table1[[#This Row],[fta]])+Table1[[#This Row],[ast]]+Table1[[#This Row],[tov]]))*100</f>
        <v>18.46381093057607</v>
      </c>
      <c r="AC1261">
        <f>(Table1[[#This Row],[pts]]/(Table1[[#This Row],[fga]]+(0.44*Table1[[#This Row],[fta]])+Table1[[#This Row],[tov]]))</f>
        <v>0.90579710144927539</v>
      </c>
      <c r="AD1261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</v>
      </c>
    </row>
    <row r="1262" spans="1:30" x14ac:dyDescent="0.25">
      <c r="A1262">
        <v>63</v>
      </c>
      <c r="B1262" s="1">
        <v>44046</v>
      </c>
      <c r="C1262" t="s">
        <v>1394</v>
      </c>
      <c r="D1262" t="s">
        <v>108</v>
      </c>
      <c r="E1262" t="s">
        <v>115</v>
      </c>
      <c r="F1262" t="s">
        <v>58</v>
      </c>
      <c r="G1262">
        <v>35</v>
      </c>
      <c r="H1262">
        <v>9</v>
      </c>
      <c r="I1262">
        <v>16</v>
      </c>
      <c r="J1262">
        <v>0.56299999999999994</v>
      </c>
      <c r="K1262">
        <v>2</v>
      </c>
      <c r="L1262">
        <v>5</v>
      </c>
      <c r="M1262">
        <v>0.4</v>
      </c>
      <c r="N1262">
        <v>2</v>
      </c>
      <c r="O1262">
        <v>2</v>
      </c>
      <c r="P1262">
        <v>1</v>
      </c>
      <c r="Q1262">
        <v>1</v>
      </c>
      <c r="R1262">
        <v>7</v>
      </c>
      <c r="S1262">
        <v>8</v>
      </c>
      <c r="T1262">
        <v>9</v>
      </c>
      <c r="U1262">
        <v>2</v>
      </c>
      <c r="V1262">
        <v>1</v>
      </c>
      <c r="W1262">
        <v>4</v>
      </c>
      <c r="X1262">
        <v>22</v>
      </c>
      <c r="Y1262">
        <v>21</v>
      </c>
      <c r="Z1262">
        <v>0</v>
      </c>
      <c r="AA1262" s="6" t="s">
        <v>2235</v>
      </c>
      <c r="AB1262">
        <f>(Table1[[#This Row],[ast]]/(Table1[[#This Row],[fga]]+(0.44*Table1[[#This Row],[fta]])+Table1[[#This Row],[ast]]+Table1[[#This Row],[tov]]))*100</f>
        <v>30.120481927710845</v>
      </c>
      <c r="AC1262">
        <f>(Table1[[#This Row],[pts]]/(Table1[[#This Row],[fga]]+(0.44*Table1[[#This Row],[fta]])+Table1[[#This Row],[tov]]))</f>
        <v>1.053639846743295</v>
      </c>
      <c r="AD1262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0.88571428571428568</v>
      </c>
    </row>
    <row r="1263" spans="1:30" x14ac:dyDescent="0.25">
      <c r="A1263">
        <v>64</v>
      </c>
      <c r="B1263" s="1">
        <v>44048</v>
      </c>
      <c r="C1263" t="s">
        <v>1395</v>
      </c>
      <c r="D1263" t="s">
        <v>108</v>
      </c>
      <c r="E1263" t="s">
        <v>526</v>
      </c>
      <c r="F1263" t="s">
        <v>35</v>
      </c>
      <c r="G1263">
        <v>30</v>
      </c>
      <c r="H1263">
        <v>7</v>
      </c>
      <c r="I1263">
        <v>19</v>
      </c>
      <c r="J1263">
        <v>0.36799999999999999</v>
      </c>
      <c r="K1263">
        <v>0</v>
      </c>
      <c r="L1263">
        <v>5</v>
      </c>
      <c r="M1263">
        <v>0</v>
      </c>
      <c r="N1263">
        <v>5</v>
      </c>
      <c r="O1263">
        <v>8</v>
      </c>
      <c r="P1263">
        <v>0.625</v>
      </c>
      <c r="Q1263">
        <v>1</v>
      </c>
      <c r="R1263">
        <v>10</v>
      </c>
      <c r="S1263">
        <v>11</v>
      </c>
      <c r="T1263">
        <v>4</v>
      </c>
      <c r="U1263">
        <v>1</v>
      </c>
      <c r="V1263">
        <v>0</v>
      </c>
      <c r="W1263">
        <v>0</v>
      </c>
      <c r="X1263">
        <v>19</v>
      </c>
      <c r="Y1263">
        <v>14.4</v>
      </c>
      <c r="Z1263">
        <v>-8</v>
      </c>
      <c r="AA1263" s="6" t="s">
        <v>2234</v>
      </c>
      <c r="AB1263">
        <f>(Table1[[#This Row],[ast]]/(Table1[[#This Row],[fga]]+(0.44*Table1[[#This Row],[fta]])+Table1[[#This Row],[ast]]+Table1[[#This Row],[tov]]))*100</f>
        <v>15.082956259426847</v>
      </c>
      <c r="AC1263">
        <f>(Table1[[#This Row],[pts]]/(Table1[[#This Row],[fga]]+(0.44*Table1[[#This Row],[fta]])+Table1[[#This Row],[tov]]))</f>
        <v>0.84369449378330375</v>
      </c>
      <c r="AD1263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0.66666666666666663</v>
      </c>
    </row>
    <row r="1264" spans="1:30" x14ac:dyDescent="0.25">
      <c r="A1264">
        <v>65</v>
      </c>
      <c r="B1264" s="1">
        <v>44051</v>
      </c>
      <c r="C1264" t="s">
        <v>1396</v>
      </c>
      <c r="D1264" t="s">
        <v>108</v>
      </c>
      <c r="E1264" t="s">
        <v>40</v>
      </c>
      <c r="F1264" t="s">
        <v>50</v>
      </c>
      <c r="G1264">
        <v>35</v>
      </c>
      <c r="H1264">
        <v>13</v>
      </c>
      <c r="I1264">
        <v>24</v>
      </c>
      <c r="J1264">
        <v>0.54200000000000004</v>
      </c>
      <c r="K1264">
        <v>2</v>
      </c>
      <c r="L1264">
        <v>6</v>
      </c>
      <c r="M1264">
        <v>0.33300000000000002</v>
      </c>
      <c r="N1264">
        <v>3</v>
      </c>
      <c r="O1264">
        <v>6</v>
      </c>
      <c r="P1264">
        <v>0.5</v>
      </c>
      <c r="Q1264">
        <v>1</v>
      </c>
      <c r="R1264">
        <v>7</v>
      </c>
      <c r="S1264">
        <v>8</v>
      </c>
      <c r="T1264">
        <v>7</v>
      </c>
      <c r="U1264">
        <v>0</v>
      </c>
      <c r="V1264">
        <v>1</v>
      </c>
      <c r="W1264">
        <v>1</v>
      </c>
      <c r="X1264">
        <v>31</v>
      </c>
      <c r="Y1264">
        <v>24</v>
      </c>
      <c r="Z1264">
        <v>13</v>
      </c>
      <c r="AA1264" s="6" t="s">
        <v>2234</v>
      </c>
      <c r="AB1264">
        <f>(Table1[[#This Row],[ast]]/(Table1[[#This Row],[fga]]+(0.44*Table1[[#This Row],[fta]])+Table1[[#This Row],[ast]]+Table1[[#This Row],[tov]]))*100</f>
        <v>20.207852193995382</v>
      </c>
      <c r="AC1264">
        <f>(Table1[[#This Row],[pts]]/(Table1[[#This Row],[fga]]+(0.44*Table1[[#This Row],[fta]])+Table1[[#This Row],[tov]]))</f>
        <v>1.1215629522431259</v>
      </c>
      <c r="AD1264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0.91428571428571426</v>
      </c>
    </row>
    <row r="1265" spans="1:30" x14ac:dyDescent="0.25">
      <c r="A1265">
        <v>66</v>
      </c>
      <c r="B1265" s="1">
        <v>44053</v>
      </c>
      <c r="C1265" t="s">
        <v>1397</v>
      </c>
      <c r="D1265" t="s">
        <v>108</v>
      </c>
      <c r="E1265" t="s">
        <v>37</v>
      </c>
      <c r="F1265" t="s">
        <v>55</v>
      </c>
      <c r="G1265">
        <v>38</v>
      </c>
      <c r="H1265">
        <v>9</v>
      </c>
      <c r="I1265">
        <v>21</v>
      </c>
      <c r="J1265">
        <v>0.42899999999999999</v>
      </c>
      <c r="K1265">
        <v>5</v>
      </c>
      <c r="L1265">
        <v>11</v>
      </c>
      <c r="M1265">
        <v>0.45500000000000002</v>
      </c>
      <c r="N1265">
        <v>6</v>
      </c>
      <c r="O1265">
        <v>10</v>
      </c>
      <c r="P1265">
        <v>0.6</v>
      </c>
      <c r="Q1265">
        <v>0</v>
      </c>
      <c r="R1265">
        <v>1</v>
      </c>
      <c r="S1265">
        <v>1</v>
      </c>
      <c r="T1265">
        <v>12</v>
      </c>
      <c r="U1265">
        <v>0</v>
      </c>
      <c r="V1265">
        <v>2</v>
      </c>
      <c r="W1265">
        <v>5</v>
      </c>
      <c r="X1265">
        <v>29</v>
      </c>
      <c r="Y1265">
        <v>21.4</v>
      </c>
      <c r="Z1265">
        <v>-10</v>
      </c>
      <c r="AA1265" s="6" t="s">
        <v>2235</v>
      </c>
      <c r="AB1265">
        <f>(Table1[[#This Row],[ast]]/(Table1[[#This Row],[fga]]+(0.44*Table1[[#This Row],[fta]])+Table1[[#This Row],[ast]]+Table1[[#This Row],[tov]]))*100</f>
        <v>28.30188679245283</v>
      </c>
      <c r="AC1265">
        <f>(Table1[[#This Row],[pts]]/(Table1[[#This Row],[fga]]+(0.44*Table1[[#This Row],[fta]])+Table1[[#This Row],[tov]]))</f>
        <v>0.95394736842105265</v>
      </c>
      <c r="AD1265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0.60526315789473684</v>
      </c>
    </row>
    <row r="1266" spans="1:30" x14ac:dyDescent="0.25">
      <c r="A1266">
        <v>67</v>
      </c>
      <c r="B1266" s="1">
        <v>44056</v>
      </c>
      <c r="C1266" t="s">
        <v>1398</v>
      </c>
      <c r="D1266" t="s">
        <v>108</v>
      </c>
      <c r="E1266" t="s">
        <v>28</v>
      </c>
      <c r="F1266" t="s">
        <v>29</v>
      </c>
      <c r="G1266">
        <v>15</v>
      </c>
      <c r="H1266">
        <v>6</v>
      </c>
      <c r="I1266">
        <v>13</v>
      </c>
      <c r="J1266">
        <v>0.46200000000000002</v>
      </c>
      <c r="K1266">
        <v>2</v>
      </c>
      <c r="L1266">
        <v>5</v>
      </c>
      <c r="M1266">
        <v>0.4</v>
      </c>
      <c r="N1266">
        <v>3</v>
      </c>
      <c r="O1266">
        <v>3</v>
      </c>
      <c r="P1266">
        <v>1</v>
      </c>
      <c r="Q1266">
        <v>1</v>
      </c>
      <c r="R1266">
        <v>2</v>
      </c>
      <c r="S1266">
        <v>3</v>
      </c>
      <c r="T1266">
        <v>4</v>
      </c>
      <c r="U1266">
        <v>0</v>
      </c>
      <c r="V1266">
        <v>0</v>
      </c>
      <c r="W1266">
        <v>3</v>
      </c>
      <c r="X1266">
        <v>17</v>
      </c>
      <c r="Y1266">
        <v>11.4</v>
      </c>
      <c r="Z1266">
        <v>-13</v>
      </c>
      <c r="AA1266" s="6" t="s">
        <v>2234</v>
      </c>
      <c r="AB1266">
        <f>(Table1[[#This Row],[ast]]/(Table1[[#This Row],[fga]]+(0.44*Table1[[#This Row],[fta]])+Table1[[#This Row],[ast]]+Table1[[#This Row],[tov]]))*100</f>
        <v>18.761726078799249</v>
      </c>
      <c r="AC1266">
        <f>(Table1[[#This Row],[pts]]/(Table1[[#This Row],[fga]]+(0.44*Table1[[#This Row],[fta]])+Table1[[#This Row],[tov]]))</f>
        <v>0.98152424942263283</v>
      </c>
      <c r="AD1266">
        <f>(Table1[[#This Row],[pts]]+Table1[[#This Row],[trb]]+Table1[[#This Row],[ast]]+Table1[[#This Row],[stl]]+Table1[[#This Row],[blk]]-(Table1[[#This Row],[fga]]-Table1[[#This Row],[fg]])-(Table1[[#This Row],[fta]]-Table1[[#This Row],[ft]])-Table1[[#This Row],[tov]])/Table1[[#This Row],[mp]]</f>
        <v>0.93333333333333335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839A-2C96-4C77-9B7C-BA0EDF9962EE}">
  <dimension ref="A1:AD1073"/>
  <sheetViews>
    <sheetView workbookViewId="0">
      <selection activeCell="AD3" sqref="AD3"/>
    </sheetView>
  </sheetViews>
  <sheetFormatPr defaultRowHeight="15" x14ac:dyDescent="0.25"/>
  <cols>
    <col min="2" max="2" width="10.42578125" bestFit="1" customWidth="1"/>
    <col min="12" max="12" width="10.42578125" customWidth="1"/>
    <col min="25" max="25" width="13.7109375" customWidth="1"/>
    <col min="26" max="26" width="13.28515625" customWidth="1"/>
    <col min="28" max="28" width="12.5703125" bestFit="1" customWidth="1"/>
    <col min="29" max="29" width="19.855468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2233</v>
      </c>
      <c r="AB1" t="s">
        <v>2260</v>
      </c>
      <c r="AC1" t="s">
        <v>2263</v>
      </c>
      <c r="AD1" t="s">
        <v>2266</v>
      </c>
    </row>
    <row r="2" spans="1:30" x14ac:dyDescent="0.25">
      <c r="A2">
        <v>1</v>
      </c>
      <c r="B2" s="1">
        <v>30981</v>
      </c>
      <c r="C2" t="s">
        <v>1399</v>
      </c>
      <c r="D2" t="s">
        <v>89</v>
      </c>
      <c r="E2" t="s">
        <v>1400</v>
      </c>
      <c r="F2" t="s">
        <v>181</v>
      </c>
      <c r="G2">
        <v>40</v>
      </c>
      <c r="H2">
        <v>5</v>
      </c>
      <c r="I2">
        <v>16</v>
      </c>
      <c r="J2">
        <v>0.313</v>
      </c>
      <c r="K2">
        <v>0</v>
      </c>
      <c r="L2">
        <v>0</v>
      </c>
      <c r="N2">
        <v>6</v>
      </c>
      <c r="O2">
        <v>7</v>
      </c>
      <c r="P2">
        <v>0.85699999999999998</v>
      </c>
      <c r="Q2">
        <v>1</v>
      </c>
      <c r="R2">
        <v>5</v>
      </c>
      <c r="S2">
        <v>6</v>
      </c>
      <c r="T2">
        <v>7</v>
      </c>
      <c r="U2">
        <v>2</v>
      </c>
      <c r="V2">
        <v>4</v>
      </c>
      <c r="W2">
        <v>5</v>
      </c>
      <c r="X2">
        <v>16</v>
      </c>
      <c r="Y2">
        <v>12.5</v>
      </c>
      <c r="AA2" s="6" t="s">
        <v>2235</v>
      </c>
      <c r="AB2">
        <f>(Table2[[#This Row],[ast]]/(Table2[[#This Row],[fga]]+(0.44*Table2[[#This Row],[fta]])+Table2[[#This Row],[ast]]+Table2[[#This Row],[tov]]))*100</f>
        <v>22.522522522522522</v>
      </c>
      <c r="AC2">
        <f>(Table2[[#This Row],[pts]]/(Table2[[#This Row],[fga]]+(0.44*Table2[[#This Row],[fta]])+Table2[[#This Row],[tov]]))</f>
        <v>0.66445182724252494</v>
      </c>
      <c r="AD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</v>
      </c>
    </row>
    <row r="3" spans="1:30" x14ac:dyDescent="0.25">
      <c r="A3">
        <v>2</v>
      </c>
      <c r="B3" s="1">
        <v>30982</v>
      </c>
      <c r="C3" t="s">
        <v>1401</v>
      </c>
      <c r="D3" t="s">
        <v>89</v>
      </c>
      <c r="E3" t="s">
        <v>121</v>
      </c>
      <c r="F3" t="s">
        <v>202</v>
      </c>
      <c r="G3">
        <v>34</v>
      </c>
      <c r="H3">
        <v>8</v>
      </c>
      <c r="I3">
        <v>13</v>
      </c>
      <c r="J3">
        <v>0.61499999999999999</v>
      </c>
      <c r="K3">
        <v>0</v>
      </c>
      <c r="L3">
        <v>0</v>
      </c>
      <c r="N3">
        <v>5</v>
      </c>
      <c r="O3">
        <v>5</v>
      </c>
      <c r="P3">
        <v>1</v>
      </c>
      <c r="Q3">
        <v>3</v>
      </c>
      <c r="R3">
        <v>2</v>
      </c>
      <c r="S3">
        <v>5</v>
      </c>
      <c r="T3">
        <v>5</v>
      </c>
      <c r="U3">
        <v>2</v>
      </c>
      <c r="V3">
        <v>1</v>
      </c>
      <c r="W3">
        <v>3</v>
      </c>
      <c r="X3">
        <v>21</v>
      </c>
      <c r="Y3">
        <v>19.399999999999999</v>
      </c>
      <c r="AA3" s="6" t="s">
        <v>2234</v>
      </c>
      <c r="AB3">
        <f>(Table2[[#This Row],[ast]]/(Table2[[#This Row],[fga]]+(0.44*Table2[[#This Row],[fta]])+Table2[[#This Row],[ast]]+Table2[[#This Row],[tov]]))*100</f>
        <v>21.551724137931036</v>
      </c>
      <c r="AC3">
        <f>(Table2[[#This Row],[pts]]/(Table2[[#This Row],[fga]]+(0.44*Table2[[#This Row],[fta]])+Table2[[#This Row],[tov]]))</f>
        <v>1.153846153846154</v>
      </c>
      <c r="AD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0.76470588235294112</v>
      </c>
    </row>
    <row r="4" spans="1:30" x14ac:dyDescent="0.25">
      <c r="A4">
        <v>3</v>
      </c>
      <c r="B4" s="1">
        <v>30984</v>
      </c>
      <c r="C4" t="s">
        <v>1402</v>
      </c>
      <c r="D4" t="s">
        <v>89</v>
      </c>
      <c r="E4" t="s">
        <v>121</v>
      </c>
      <c r="F4" t="s">
        <v>116</v>
      </c>
      <c r="G4">
        <v>34</v>
      </c>
      <c r="H4">
        <v>13</v>
      </c>
      <c r="I4">
        <v>24</v>
      </c>
      <c r="J4">
        <v>0.54200000000000004</v>
      </c>
      <c r="K4">
        <v>0</v>
      </c>
      <c r="L4">
        <v>0</v>
      </c>
      <c r="N4">
        <v>11</v>
      </c>
      <c r="O4">
        <v>13</v>
      </c>
      <c r="P4">
        <v>0.84599999999999997</v>
      </c>
      <c r="Q4">
        <v>2</v>
      </c>
      <c r="R4">
        <v>2</v>
      </c>
      <c r="S4">
        <v>4</v>
      </c>
      <c r="T4">
        <v>5</v>
      </c>
      <c r="U4">
        <v>6</v>
      </c>
      <c r="V4">
        <v>2</v>
      </c>
      <c r="W4">
        <v>3</v>
      </c>
      <c r="X4">
        <v>37</v>
      </c>
      <c r="Y4">
        <v>32.9</v>
      </c>
      <c r="AA4" s="6" t="s">
        <v>2235</v>
      </c>
      <c r="AB4">
        <f>(Table2[[#This Row],[ast]]/(Table2[[#This Row],[fga]]+(0.44*Table2[[#This Row],[fta]])+Table2[[#This Row],[ast]]+Table2[[#This Row],[tov]]))*100</f>
        <v>13.255567338282079</v>
      </c>
      <c r="AC4">
        <f>(Table2[[#This Row],[pts]]/(Table2[[#This Row],[fga]]+(0.44*Table2[[#This Row],[fta]])+Table2[[#This Row],[tov]]))</f>
        <v>1.1308068459657703</v>
      </c>
      <c r="AD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1.1176470588235294</v>
      </c>
    </row>
    <row r="5" spans="1:30" x14ac:dyDescent="0.25">
      <c r="A5">
        <v>4</v>
      </c>
      <c r="B5" s="1">
        <v>30985</v>
      </c>
      <c r="C5" t="s">
        <v>1403</v>
      </c>
      <c r="D5" t="s">
        <v>89</v>
      </c>
      <c r="E5" t="s">
        <v>1404</v>
      </c>
      <c r="F5" t="s">
        <v>142</v>
      </c>
      <c r="G5">
        <v>36</v>
      </c>
      <c r="H5">
        <v>8</v>
      </c>
      <c r="I5">
        <v>21</v>
      </c>
      <c r="J5">
        <v>0.38100000000000001</v>
      </c>
      <c r="K5">
        <v>0</v>
      </c>
      <c r="L5">
        <v>0</v>
      </c>
      <c r="N5">
        <v>9</v>
      </c>
      <c r="O5">
        <v>9</v>
      </c>
      <c r="P5">
        <v>1</v>
      </c>
      <c r="Q5">
        <v>2</v>
      </c>
      <c r="R5">
        <v>2</v>
      </c>
      <c r="S5">
        <v>4</v>
      </c>
      <c r="T5">
        <v>5</v>
      </c>
      <c r="U5">
        <v>3</v>
      </c>
      <c r="V5">
        <v>1</v>
      </c>
      <c r="W5">
        <v>6</v>
      </c>
      <c r="X5">
        <v>25</v>
      </c>
      <c r="Y5">
        <v>14.7</v>
      </c>
      <c r="AA5" s="6" t="s">
        <v>2235</v>
      </c>
      <c r="AB5">
        <f>(Table2[[#This Row],[ast]]/(Table2[[#This Row],[fga]]+(0.44*Table2[[#This Row],[fta]])+Table2[[#This Row],[ast]]+Table2[[#This Row],[tov]]))*100</f>
        <v>13.904338153503893</v>
      </c>
      <c r="AC5">
        <f>(Table2[[#This Row],[pts]]/(Table2[[#This Row],[fga]]+(0.44*Table2[[#This Row],[fta]])+Table2[[#This Row],[tov]]))</f>
        <v>0.80749354005167961</v>
      </c>
      <c r="AD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0.52777777777777779</v>
      </c>
    </row>
    <row r="6" spans="1:30" x14ac:dyDescent="0.25">
      <c r="A6">
        <v>5</v>
      </c>
      <c r="B6" s="1">
        <v>30987</v>
      </c>
      <c r="C6" t="s">
        <v>1405</v>
      </c>
      <c r="D6" t="s">
        <v>89</v>
      </c>
      <c r="E6" t="s">
        <v>37</v>
      </c>
      <c r="F6" t="s">
        <v>134</v>
      </c>
      <c r="G6">
        <v>33</v>
      </c>
      <c r="H6">
        <v>7</v>
      </c>
      <c r="I6">
        <v>15</v>
      </c>
      <c r="J6">
        <v>0.46700000000000003</v>
      </c>
      <c r="K6">
        <v>0</v>
      </c>
      <c r="L6">
        <v>0</v>
      </c>
      <c r="N6">
        <v>3</v>
      </c>
      <c r="O6">
        <v>4</v>
      </c>
      <c r="P6">
        <v>0.75</v>
      </c>
      <c r="Q6">
        <v>3</v>
      </c>
      <c r="R6">
        <v>2</v>
      </c>
      <c r="S6">
        <v>5</v>
      </c>
      <c r="T6">
        <v>5</v>
      </c>
      <c r="U6">
        <v>1</v>
      </c>
      <c r="V6">
        <v>1</v>
      </c>
      <c r="W6">
        <v>2</v>
      </c>
      <c r="X6">
        <v>17</v>
      </c>
      <c r="Y6">
        <v>13.2</v>
      </c>
      <c r="AA6" s="6" t="s">
        <v>2234</v>
      </c>
      <c r="AB6">
        <f>(Table2[[#This Row],[ast]]/(Table2[[#This Row],[fga]]+(0.44*Table2[[#This Row],[fta]])+Table2[[#This Row],[ast]]+Table2[[#This Row],[tov]]))*100</f>
        <v>21.043771043771041</v>
      </c>
      <c r="AC6">
        <f>(Table2[[#This Row],[pts]]/(Table2[[#This Row],[fga]]+(0.44*Table2[[#This Row],[fta]])+Table2[[#This Row],[tov]]))</f>
        <v>0.906183368869936</v>
      </c>
      <c r="AD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0.54545454545454541</v>
      </c>
    </row>
    <row r="7" spans="1:30" x14ac:dyDescent="0.25">
      <c r="A7">
        <v>6</v>
      </c>
      <c r="B7" s="1">
        <v>30993</v>
      </c>
      <c r="C7" t="s">
        <v>1406</v>
      </c>
      <c r="D7" t="s">
        <v>89</v>
      </c>
      <c r="E7" t="s">
        <v>69</v>
      </c>
      <c r="F7" t="s">
        <v>123</v>
      </c>
      <c r="G7">
        <v>27</v>
      </c>
      <c r="H7">
        <v>9</v>
      </c>
      <c r="I7">
        <v>19</v>
      </c>
      <c r="J7">
        <v>0.47399999999999998</v>
      </c>
      <c r="K7">
        <v>0</v>
      </c>
      <c r="L7">
        <v>0</v>
      </c>
      <c r="N7">
        <v>7</v>
      </c>
      <c r="O7">
        <v>9</v>
      </c>
      <c r="P7">
        <v>0.77800000000000002</v>
      </c>
      <c r="Q7">
        <v>1</v>
      </c>
      <c r="R7">
        <v>3</v>
      </c>
      <c r="S7">
        <v>4</v>
      </c>
      <c r="T7">
        <v>3</v>
      </c>
      <c r="U7">
        <v>3</v>
      </c>
      <c r="V7">
        <v>1</v>
      </c>
      <c r="W7">
        <v>5</v>
      </c>
      <c r="X7">
        <v>25</v>
      </c>
      <c r="Y7">
        <v>14.9</v>
      </c>
      <c r="AA7" s="6" t="s">
        <v>2235</v>
      </c>
      <c r="AB7">
        <f>(Table2[[#This Row],[ast]]/(Table2[[#This Row],[fga]]+(0.44*Table2[[#This Row],[fta]])+Table2[[#This Row],[ast]]+Table2[[#This Row],[tov]]))*100</f>
        <v>9.6899224806201545</v>
      </c>
      <c r="AC7">
        <f>(Table2[[#This Row],[pts]]/(Table2[[#This Row],[fga]]+(0.44*Table2[[#This Row],[fta]])+Table2[[#This Row],[tov]]))</f>
        <v>0.89413447782546496</v>
      </c>
      <c r="AD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0.70370370370370372</v>
      </c>
    </row>
    <row r="8" spans="1:30" x14ac:dyDescent="0.25">
      <c r="A8">
        <v>7</v>
      </c>
      <c r="B8" s="1">
        <v>30994</v>
      </c>
      <c r="C8" t="s">
        <v>1407</v>
      </c>
      <c r="D8" t="s">
        <v>89</v>
      </c>
      <c r="E8" t="s">
        <v>46</v>
      </c>
      <c r="F8" t="s">
        <v>244</v>
      </c>
      <c r="G8">
        <v>33</v>
      </c>
      <c r="H8">
        <v>15</v>
      </c>
      <c r="I8">
        <v>22</v>
      </c>
      <c r="J8">
        <v>0.68200000000000005</v>
      </c>
      <c r="K8">
        <v>0</v>
      </c>
      <c r="L8">
        <v>0</v>
      </c>
      <c r="N8">
        <v>3</v>
      </c>
      <c r="O8">
        <v>4</v>
      </c>
      <c r="P8">
        <v>0.75</v>
      </c>
      <c r="Q8">
        <v>4</v>
      </c>
      <c r="R8">
        <v>4</v>
      </c>
      <c r="S8">
        <v>8</v>
      </c>
      <c r="T8">
        <v>5</v>
      </c>
      <c r="U8">
        <v>3</v>
      </c>
      <c r="V8">
        <v>2</v>
      </c>
      <c r="W8">
        <v>5</v>
      </c>
      <c r="X8">
        <v>33</v>
      </c>
      <c r="Y8">
        <v>29.3</v>
      </c>
      <c r="AA8" s="6" t="s">
        <v>2235</v>
      </c>
      <c r="AB8">
        <f>(Table2[[#This Row],[ast]]/(Table2[[#This Row],[fga]]+(0.44*Table2[[#This Row],[fta]])+Table2[[#This Row],[ast]]+Table2[[#This Row],[tov]]))*100</f>
        <v>14.810426540284357</v>
      </c>
      <c r="AC8">
        <f>(Table2[[#This Row],[pts]]/(Table2[[#This Row],[fga]]+(0.44*Table2[[#This Row],[fta]])+Table2[[#This Row],[tov]]))</f>
        <v>1.1474269819193323</v>
      </c>
      <c r="AD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1.1515151515151516</v>
      </c>
    </row>
    <row r="9" spans="1:30" x14ac:dyDescent="0.25">
      <c r="A9">
        <v>8</v>
      </c>
      <c r="B9" s="1">
        <v>30996</v>
      </c>
      <c r="C9" t="s">
        <v>1408</v>
      </c>
      <c r="D9" t="s">
        <v>89</v>
      </c>
      <c r="E9" t="s">
        <v>40</v>
      </c>
      <c r="F9" t="s">
        <v>137</v>
      </c>
      <c r="G9">
        <v>42</v>
      </c>
      <c r="H9">
        <v>9</v>
      </c>
      <c r="I9">
        <v>22</v>
      </c>
      <c r="J9">
        <v>0.40899999999999997</v>
      </c>
      <c r="K9">
        <v>0</v>
      </c>
      <c r="L9">
        <v>0</v>
      </c>
      <c r="N9">
        <v>9</v>
      </c>
      <c r="O9">
        <v>12</v>
      </c>
      <c r="P9">
        <v>0.75</v>
      </c>
      <c r="Q9">
        <v>2</v>
      </c>
      <c r="R9">
        <v>7</v>
      </c>
      <c r="S9">
        <v>9</v>
      </c>
      <c r="T9">
        <v>4</v>
      </c>
      <c r="U9">
        <v>2</v>
      </c>
      <c r="V9">
        <v>5</v>
      </c>
      <c r="W9">
        <v>3</v>
      </c>
      <c r="X9">
        <v>27</v>
      </c>
      <c r="Y9">
        <v>21.2</v>
      </c>
      <c r="AA9" s="6" t="s">
        <v>2235</v>
      </c>
      <c r="AB9">
        <f>(Table2[[#This Row],[ast]]/(Table2[[#This Row],[fga]]+(0.44*Table2[[#This Row],[fta]])+Table2[[#This Row],[ast]]+Table2[[#This Row],[tov]]))*100</f>
        <v>11.668611435239207</v>
      </c>
      <c r="AC9">
        <f>(Table2[[#This Row],[pts]]/(Table2[[#This Row],[fga]]+(0.44*Table2[[#This Row],[fta]])+Table2[[#This Row],[tov]]))</f>
        <v>0.89167767503302509</v>
      </c>
      <c r="AD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10" spans="1:30" x14ac:dyDescent="0.25">
      <c r="A10">
        <v>9</v>
      </c>
      <c r="B10" s="1">
        <v>30999</v>
      </c>
      <c r="C10" t="s">
        <v>1409</v>
      </c>
      <c r="D10" t="s">
        <v>89</v>
      </c>
      <c r="E10" t="s">
        <v>136</v>
      </c>
      <c r="F10" t="s">
        <v>55</v>
      </c>
      <c r="G10">
        <v>43</v>
      </c>
      <c r="H10">
        <v>18</v>
      </c>
      <c r="I10">
        <v>27</v>
      </c>
      <c r="J10">
        <v>0.66700000000000004</v>
      </c>
      <c r="K10">
        <v>1</v>
      </c>
      <c r="L10">
        <v>1</v>
      </c>
      <c r="M10">
        <v>1</v>
      </c>
      <c r="N10">
        <v>8</v>
      </c>
      <c r="O10">
        <v>11</v>
      </c>
      <c r="P10">
        <v>0.72699999999999998</v>
      </c>
      <c r="Q10">
        <v>2</v>
      </c>
      <c r="R10">
        <v>8</v>
      </c>
      <c r="S10">
        <v>10</v>
      </c>
      <c r="T10">
        <v>4</v>
      </c>
      <c r="U10">
        <v>3</v>
      </c>
      <c r="V10">
        <v>2</v>
      </c>
      <c r="W10">
        <v>4</v>
      </c>
      <c r="X10">
        <v>45</v>
      </c>
      <c r="Y10">
        <v>37.5</v>
      </c>
      <c r="AA10" s="6" t="s">
        <v>2235</v>
      </c>
      <c r="AB10">
        <f>(Table2[[#This Row],[ast]]/(Table2[[#This Row],[fga]]+(0.44*Table2[[#This Row],[fta]])+Table2[[#This Row],[ast]]+Table2[[#This Row],[tov]]))*100</f>
        <v>10.04016064257028</v>
      </c>
      <c r="AC10">
        <f>(Table2[[#This Row],[pts]]/(Table2[[#This Row],[fga]]+(0.44*Table2[[#This Row],[fta]])+Table2[[#This Row],[tov]]))</f>
        <v>1.255580357142857</v>
      </c>
      <c r="AD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1.1162790697674418</v>
      </c>
    </row>
    <row r="11" spans="1:30" x14ac:dyDescent="0.25">
      <c r="A11">
        <v>10</v>
      </c>
      <c r="B11" s="1">
        <v>31001</v>
      </c>
      <c r="C11" t="s">
        <v>1410</v>
      </c>
      <c r="D11" t="s">
        <v>89</v>
      </c>
      <c r="E11" t="s">
        <v>52</v>
      </c>
      <c r="F11" t="s">
        <v>131</v>
      </c>
      <c r="G11">
        <v>33</v>
      </c>
      <c r="H11">
        <v>12</v>
      </c>
      <c r="I11">
        <v>24</v>
      </c>
      <c r="J11">
        <v>0.5</v>
      </c>
      <c r="K11">
        <v>0</v>
      </c>
      <c r="L11">
        <v>1</v>
      </c>
      <c r="M11">
        <v>0</v>
      </c>
      <c r="N11">
        <v>3</v>
      </c>
      <c r="O11">
        <v>3</v>
      </c>
      <c r="P11">
        <v>1</v>
      </c>
      <c r="Q11">
        <v>0</v>
      </c>
      <c r="R11">
        <v>2</v>
      </c>
      <c r="S11">
        <v>2</v>
      </c>
      <c r="T11">
        <v>2</v>
      </c>
      <c r="U11">
        <v>2</v>
      </c>
      <c r="V11">
        <v>1</v>
      </c>
      <c r="W11">
        <v>1</v>
      </c>
      <c r="X11">
        <v>27</v>
      </c>
      <c r="Y11">
        <v>17.100000000000001</v>
      </c>
      <c r="AA11" s="6" t="s">
        <v>2234</v>
      </c>
      <c r="AB11">
        <f>(Table2[[#This Row],[ast]]/(Table2[[#This Row],[fga]]+(0.44*Table2[[#This Row],[fta]])+Table2[[#This Row],[ast]]+Table2[[#This Row],[tov]]))*100</f>
        <v>7.0621468926553677</v>
      </c>
      <c r="AC11">
        <f>(Table2[[#This Row],[pts]]/(Table2[[#This Row],[fga]]+(0.44*Table2[[#This Row],[fta]])+Table2[[#This Row],[tov]]))</f>
        <v>1.0258358662613982</v>
      </c>
      <c r="AD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0.63636363636363635</v>
      </c>
    </row>
    <row r="12" spans="1:30" x14ac:dyDescent="0.25">
      <c r="A12">
        <v>11</v>
      </c>
      <c r="B12" s="1">
        <v>31003</v>
      </c>
      <c r="C12" t="s">
        <v>1411</v>
      </c>
      <c r="D12" t="s">
        <v>89</v>
      </c>
      <c r="E12" t="s">
        <v>54</v>
      </c>
      <c r="F12" t="s">
        <v>32</v>
      </c>
      <c r="G12">
        <v>44</v>
      </c>
      <c r="H12">
        <v>4</v>
      </c>
      <c r="I12">
        <v>17</v>
      </c>
      <c r="J12">
        <v>0.23499999999999999</v>
      </c>
      <c r="K12">
        <v>0</v>
      </c>
      <c r="L12">
        <v>0</v>
      </c>
      <c r="N12">
        <v>8</v>
      </c>
      <c r="O12">
        <v>8</v>
      </c>
      <c r="P12">
        <v>1</v>
      </c>
      <c r="Q12">
        <v>0</v>
      </c>
      <c r="R12">
        <v>5</v>
      </c>
      <c r="S12">
        <v>5</v>
      </c>
      <c r="T12">
        <v>7</v>
      </c>
      <c r="U12">
        <v>5</v>
      </c>
      <c r="V12">
        <v>2</v>
      </c>
      <c r="W12">
        <v>4</v>
      </c>
      <c r="X12">
        <v>16</v>
      </c>
      <c r="Y12">
        <v>12.5</v>
      </c>
      <c r="AA12" s="6" t="s">
        <v>2234</v>
      </c>
      <c r="AB12">
        <f>(Table2[[#This Row],[ast]]/(Table2[[#This Row],[fga]]+(0.44*Table2[[#This Row],[fta]])+Table2[[#This Row],[ast]]+Table2[[#This Row],[tov]]))*100</f>
        <v>22.208121827411169</v>
      </c>
      <c r="AC12">
        <f>(Table2[[#This Row],[pts]]/(Table2[[#This Row],[fga]]+(0.44*Table2[[#This Row],[fta]])+Table2[[#This Row],[tov]]))</f>
        <v>0.65252854812398042</v>
      </c>
      <c r="AD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0.40909090909090912</v>
      </c>
    </row>
    <row r="13" spans="1:30" x14ac:dyDescent="0.25">
      <c r="A13">
        <v>12</v>
      </c>
      <c r="B13" s="1">
        <v>31005</v>
      </c>
      <c r="C13" t="s">
        <v>1412</v>
      </c>
      <c r="D13" t="s">
        <v>89</v>
      </c>
      <c r="E13" t="s">
        <v>40</v>
      </c>
      <c r="F13" t="s">
        <v>113</v>
      </c>
      <c r="G13">
        <v>39</v>
      </c>
      <c r="H13">
        <v>11</v>
      </c>
      <c r="I13">
        <v>26</v>
      </c>
      <c r="J13">
        <v>0.42299999999999999</v>
      </c>
      <c r="K13">
        <v>0</v>
      </c>
      <c r="L13">
        <v>3</v>
      </c>
      <c r="M13">
        <v>0</v>
      </c>
      <c r="N13">
        <v>12</v>
      </c>
      <c r="O13">
        <v>16</v>
      </c>
      <c r="P13">
        <v>0.75</v>
      </c>
      <c r="Q13">
        <v>2</v>
      </c>
      <c r="R13">
        <v>3</v>
      </c>
      <c r="S13">
        <v>5</v>
      </c>
      <c r="T13">
        <v>2</v>
      </c>
      <c r="U13">
        <v>2</v>
      </c>
      <c r="V13">
        <v>1</v>
      </c>
      <c r="W13">
        <v>3</v>
      </c>
      <c r="X13">
        <v>34</v>
      </c>
      <c r="Y13">
        <v>20.8</v>
      </c>
      <c r="AA13" s="6" t="s">
        <v>2234</v>
      </c>
      <c r="AB13">
        <f>(Table2[[#This Row],[ast]]/(Table2[[#This Row],[fga]]+(0.44*Table2[[#This Row],[fta]])+Table2[[#This Row],[ast]]+Table2[[#This Row],[tov]]))*100</f>
        <v>5.2576235541535228</v>
      </c>
      <c r="AC13">
        <f>(Table2[[#This Row],[pts]]/(Table2[[#This Row],[fga]]+(0.44*Table2[[#This Row],[fta]])+Table2[[#This Row],[tov]]))</f>
        <v>0.94339622641509435</v>
      </c>
      <c r="AD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14" spans="1:30" x14ac:dyDescent="0.25">
      <c r="A14">
        <v>13</v>
      </c>
      <c r="B14" s="1">
        <v>31007</v>
      </c>
      <c r="C14" t="s">
        <v>1413</v>
      </c>
      <c r="D14" t="s">
        <v>89</v>
      </c>
      <c r="E14" t="s">
        <v>121</v>
      </c>
      <c r="F14" t="s">
        <v>67</v>
      </c>
      <c r="G14">
        <v>42</v>
      </c>
      <c r="H14">
        <v>11</v>
      </c>
      <c r="I14">
        <v>22</v>
      </c>
      <c r="J14">
        <v>0.5</v>
      </c>
      <c r="K14">
        <v>0</v>
      </c>
      <c r="L14">
        <v>0</v>
      </c>
      <c r="N14">
        <v>13</v>
      </c>
      <c r="O14">
        <v>14</v>
      </c>
      <c r="P14">
        <v>0.92900000000000005</v>
      </c>
      <c r="Q14">
        <v>4</v>
      </c>
      <c r="R14">
        <v>9</v>
      </c>
      <c r="S14">
        <v>13</v>
      </c>
      <c r="T14">
        <v>2</v>
      </c>
      <c r="U14">
        <v>2</v>
      </c>
      <c r="V14">
        <v>2</v>
      </c>
      <c r="W14">
        <v>6</v>
      </c>
      <c r="X14">
        <v>35</v>
      </c>
      <c r="Y14">
        <v>26.7</v>
      </c>
      <c r="AA14" s="6" t="s">
        <v>2234</v>
      </c>
      <c r="AB14">
        <f>(Table2[[#This Row],[ast]]/(Table2[[#This Row],[fga]]+(0.44*Table2[[#This Row],[fta]])+Table2[[#This Row],[ast]]+Table2[[#This Row],[tov]]))*100</f>
        <v>5.5309734513274336</v>
      </c>
      <c r="AC14">
        <f>(Table2[[#This Row],[pts]]/(Table2[[#This Row],[fga]]+(0.44*Table2[[#This Row],[fta]])+Table2[[#This Row],[tov]]))</f>
        <v>1.0245901639344264</v>
      </c>
      <c r="AD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15" spans="1:30" x14ac:dyDescent="0.25">
      <c r="A15">
        <v>14</v>
      </c>
      <c r="B15" s="1">
        <v>31009</v>
      </c>
      <c r="C15" t="s">
        <v>1414</v>
      </c>
      <c r="D15" t="s">
        <v>89</v>
      </c>
      <c r="E15" t="s">
        <v>110</v>
      </c>
      <c r="F15" t="s">
        <v>190</v>
      </c>
      <c r="G15">
        <v>30</v>
      </c>
      <c r="H15">
        <v>9</v>
      </c>
      <c r="I15">
        <v>13</v>
      </c>
      <c r="J15">
        <v>0.69199999999999995</v>
      </c>
      <c r="K15">
        <v>0</v>
      </c>
      <c r="L15">
        <v>0</v>
      </c>
      <c r="N15">
        <v>5</v>
      </c>
      <c r="O15">
        <v>6</v>
      </c>
      <c r="P15">
        <v>0.83299999999999996</v>
      </c>
      <c r="Q15">
        <v>0</v>
      </c>
      <c r="R15">
        <v>4</v>
      </c>
      <c r="S15">
        <v>4</v>
      </c>
      <c r="T15">
        <v>3</v>
      </c>
      <c r="U15">
        <v>4</v>
      </c>
      <c r="V15">
        <v>1</v>
      </c>
      <c r="W15">
        <v>4</v>
      </c>
      <c r="X15">
        <v>23</v>
      </c>
      <c r="Y15">
        <v>19.5</v>
      </c>
      <c r="AA15" s="6" t="s">
        <v>2235</v>
      </c>
      <c r="AB15">
        <f>(Table2[[#This Row],[ast]]/(Table2[[#This Row],[fga]]+(0.44*Table2[[#This Row],[fta]])+Table2[[#This Row],[ast]]+Table2[[#This Row],[tov]]))*100</f>
        <v>13.250883392226148</v>
      </c>
      <c r="AC15">
        <f>(Table2[[#This Row],[pts]]/(Table2[[#This Row],[fga]]+(0.44*Table2[[#This Row],[fta]])+Table2[[#This Row],[tov]]))</f>
        <v>1.1710794297352343</v>
      </c>
      <c r="AD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16" spans="1:30" x14ac:dyDescent="0.25">
      <c r="A16">
        <v>15</v>
      </c>
      <c r="B16" s="1">
        <v>31010</v>
      </c>
      <c r="C16" t="s">
        <v>1415</v>
      </c>
      <c r="D16" t="s">
        <v>89</v>
      </c>
      <c r="E16" t="s">
        <v>34</v>
      </c>
      <c r="F16" t="s">
        <v>67</v>
      </c>
      <c r="G16">
        <v>41</v>
      </c>
      <c r="H16">
        <v>10</v>
      </c>
      <c r="I16">
        <v>24</v>
      </c>
      <c r="J16">
        <v>0.41699999999999998</v>
      </c>
      <c r="K16">
        <v>0</v>
      </c>
      <c r="L16">
        <v>1</v>
      </c>
      <c r="M16">
        <v>0</v>
      </c>
      <c r="N16">
        <v>10</v>
      </c>
      <c r="O16">
        <v>10</v>
      </c>
      <c r="P16">
        <v>1</v>
      </c>
      <c r="Q16">
        <v>3</v>
      </c>
      <c r="R16">
        <v>3</v>
      </c>
      <c r="S16">
        <v>6</v>
      </c>
      <c r="T16">
        <v>8</v>
      </c>
      <c r="U16">
        <v>3</v>
      </c>
      <c r="V16">
        <v>1</v>
      </c>
      <c r="W16">
        <v>4</v>
      </c>
      <c r="X16">
        <v>30</v>
      </c>
      <c r="Y16">
        <v>23.9</v>
      </c>
      <c r="AA16" s="6" t="s">
        <v>2234</v>
      </c>
      <c r="AB16">
        <f>(Table2[[#This Row],[ast]]/(Table2[[#This Row],[fga]]+(0.44*Table2[[#This Row],[fta]])+Table2[[#This Row],[ast]]+Table2[[#This Row],[tov]]))*100</f>
        <v>19.801980198019802</v>
      </c>
      <c r="AC16">
        <f>(Table2[[#This Row],[pts]]/(Table2[[#This Row],[fga]]+(0.44*Table2[[#This Row],[fta]])+Table2[[#This Row],[tov]]))</f>
        <v>0.92592592592592593</v>
      </c>
      <c r="AD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17" spans="1:30" x14ac:dyDescent="0.25">
      <c r="A17">
        <v>16</v>
      </c>
      <c r="B17" s="1">
        <v>31013</v>
      </c>
      <c r="C17" t="s">
        <v>1416</v>
      </c>
      <c r="D17" t="s">
        <v>89</v>
      </c>
      <c r="E17" t="s">
        <v>112</v>
      </c>
      <c r="F17" t="s">
        <v>104</v>
      </c>
      <c r="G17">
        <v>24</v>
      </c>
      <c r="H17">
        <v>6</v>
      </c>
      <c r="I17">
        <v>10</v>
      </c>
      <c r="J17">
        <v>0.6</v>
      </c>
      <c r="K17">
        <v>0</v>
      </c>
      <c r="L17">
        <v>0</v>
      </c>
      <c r="N17">
        <v>1</v>
      </c>
      <c r="O17">
        <v>1</v>
      </c>
      <c r="P17">
        <v>1</v>
      </c>
      <c r="Q17">
        <v>0</v>
      </c>
      <c r="R17">
        <v>2</v>
      </c>
      <c r="S17">
        <v>2</v>
      </c>
      <c r="T17">
        <v>3</v>
      </c>
      <c r="U17">
        <v>3</v>
      </c>
      <c r="V17">
        <v>2</v>
      </c>
      <c r="W17">
        <v>4</v>
      </c>
      <c r="X17">
        <v>13</v>
      </c>
      <c r="Y17">
        <v>11.1</v>
      </c>
      <c r="AA17" s="6" t="s">
        <v>2234</v>
      </c>
      <c r="AB17">
        <f>(Table2[[#This Row],[ast]]/(Table2[[#This Row],[fga]]+(0.44*Table2[[#This Row],[fta]])+Table2[[#This Row],[ast]]+Table2[[#This Row],[tov]]))*100</f>
        <v>17.201834862385322</v>
      </c>
      <c r="AC17">
        <f>(Table2[[#This Row],[pts]]/(Table2[[#This Row],[fga]]+(0.44*Table2[[#This Row],[fta]])+Table2[[#This Row],[tov]]))</f>
        <v>0.90027700831024937</v>
      </c>
      <c r="AD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18" spans="1:30" x14ac:dyDescent="0.25">
      <c r="A18">
        <v>17</v>
      </c>
      <c r="B18" s="1">
        <v>31015</v>
      </c>
      <c r="C18" t="s">
        <v>1417</v>
      </c>
      <c r="D18" t="s">
        <v>89</v>
      </c>
      <c r="E18" t="s">
        <v>31</v>
      </c>
      <c r="F18" t="s">
        <v>50</v>
      </c>
      <c r="G18">
        <v>30</v>
      </c>
      <c r="H18">
        <v>9</v>
      </c>
      <c r="I18">
        <v>17</v>
      </c>
      <c r="J18">
        <v>0.52900000000000003</v>
      </c>
      <c r="K18">
        <v>1</v>
      </c>
      <c r="L18">
        <v>1</v>
      </c>
      <c r="M18">
        <v>1</v>
      </c>
      <c r="N18">
        <v>3</v>
      </c>
      <c r="O18">
        <v>4</v>
      </c>
      <c r="P18">
        <v>0.75</v>
      </c>
      <c r="Q18">
        <v>1</v>
      </c>
      <c r="R18">
        <v>2</v>
      </c>
      <c r="S18">
        <v>3</v>
      </c>
      <c r="T18">
        <v>2</v>
      </c>
      <c r="U18">
        <v>2</v>
      </c>
      <c r="V18">
        <v>0</v>
      </c>
      <c r="W18">
        <v>2</v>
      </c>
      <c r="X18">
        <v>22</v>
      </c>
      <c r="Y18">
        <v>14</v>
      </c>
      <c r="AA18" s="6" t="s">
        <v>2234</v>
      </c>
      <c r="AB18">
        <f>(Table2[[#This Row],[ast]]/(Table2[[#This Row],[fga]]+(0.44*Table2[[#This Row],[fta]])+Table2[[#This Row],[ast]]+Table2[[#This Row],[tov]]))*100</f>
        <v>8.7873462214411244</v>
      </c>
      <c r="AC18">
        <f>(Table2[[#This Row],[pts]]/(Table2[[#This Row],[fga]]+(0.44*Table2[[#This Row],[fta]])+Table2[[#This Row],[tov]]))</f>
        <v>1.0597302504816954</v>
      </c>
      <c r="AD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19" spans="1:30" x14ac:dyDescent="0.25">
      <c r="A19">
        <v>18</v>
      </c>
      <c r="B19" s="1">
        <v>31016</v>
      </c>
      <c r="C19" t="s">
        <v>1418</v>
      </c>
      <c r="D19" t="s">
        <v>89</v>
      </c>
      <c r="E19" t="s">
        <v>57</v>
      </c>
      <c r="F19" t="s">
        <v>123</v>
      </c>
      <c r="G19">
        <v>37</v>
      </c>
      <c r="H19">
        <v>9</v>
      </c>
      <c r="I19">
        <v>15</v>
      </c>
      <c r="J19">
        <v>0.6</v>
      </c>
      <c r="K19">
        <v>0</v>
      </c>
      <c r="L19">
        <v>0</v>
      </c>
      <c r="N19">
        <v>2</v>
      </c>
      <c r="O19">
        <v>4</v>
      </c>
      <c r="P19">
        <v>0.5</v>
      </c>
      <c r="Q19">
        <v>2</v>
      </c>
      <c r="R19">
        <v>3</v>
      </c>
      <c r="S19">
        <v>5</v>
      </c>
      <c r="T19">
        <v>5</v>
      </c>
      <c r="U19">
        <v>3</v>
      </c>
      <c r="V19">
        <v>0</v>
      </c>
      <c r="W19">
        <v>4</v>
      </c>
      <c r="X19">
        <v>20</v>
      </c>
      <c r="Y19">
        <v>15.5</v>
      </c>
      <c r="AA19" s="6" t="s">
        <v>2235</v>
      </c>
      <c r="AB19">
        <f>(Table2[[#This Row],[ast]]/(Table2[[#This Row],[fga]]+(0.44*Table2[[#This Row],[fta]])+Table2[[#This Row],[ast]]+Table2[[#This Row],[tov]]))*100</f>
        <v>19.409937888198755</v>
      </c>
      <c r="AC19">
        <f>(Table2[[#This Row],[pts]]/(Table2[[#This Row],[fga]]+(0.44*Table2[[#This Row],[fta]])+Table2[[#This Row],[tov]]))</f>
        <v>0.96339113680154131</v>
      </c>
      <c r="AD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20" spans="1:30" x14ac:dyDescent="0.25">
      <c r="A20">
        <v>19</v>
      </c>
      <c r="B20" s="1">
        <v>31018</v>
      </c>
      <c r="C20" t="s">
        <v>1419</v>
      </c>
      <c r="D20" t="s">
        <v>89</v>
      </c>
      <c r="E20" t="s">
        <v>108</v>
      </c>
      <c r="F20" t="s">
        <v>118</v>
      </c>
      <c r="G20">
        <v>42</v>
      </c>
      <c r="H20">
        <v>7</v>
      </c>
      <c r="I20">
        <v>13</v>
      </c>
      <c r="J20">
        <v>0.53800000000000003</v>
      </c>
      <c r="K20">
        <v>0</v>
      </c>
      <c r="L20">
        <v>0</v>
      </c>
      <c r="N20">
        <v>6</v>
      </c>
      <c r="O20">
        <v>8</v>
      </c>
      <c r="P20">
        <v>0.75</v>
      </c>
      <c r="Q20">
        <v>2</v>
      </c>
      <c r="R20">
        <v>0</v>
      </c>
      <c r="S20">
        <v>2</v>
      </c>
      <c r="T20">
        <v>3</v>
      </c>
      <c r="U20">
        <v>1</v>
      </c>
      <c r="V20">
        <v>1</v>
      </c>
      <c r="W20">
        <v>4</v>
      </c>
      <c r="X20">
        <v>20</v>
      </c>
      <c r="Y20">
        <v>12.9</v>
      </c>
      <c r="AA20" s="6" t="s">
        <v>2235</v>
      </c>
      <c r="AB20">
        <f>(Table2[[#This Row],[ast]]/(Table2[[#This Row],[fga]]+(0.44*Table2[[#This Row],[fta]])+Table2[[#This Row],[ast]]+Table2[[#This Row],[tov]]))*100</f>
        <v>12.755102040816327</v>
      </c>
      <c r="AC20">
        <f>(Table2[[#This Row],[pts]]/(Table2[[#This Row],[fga]]+(0.44*Table2[[#This Row],[fta]])+Table2[[#This Row],[tov]]))</f>
        <v>0.97465886939571156</v>
      </c>
      <c r="AD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21" spans="1:30" x14ac:dyDescent="0.25">
      <c r="A21">
        <v>20</v>
      </c>
      <c r="B21" s="1">
        <v>31020</v>
      </c>
      <c r="C21" t="s">
        <v>1420</v>
      </c>
      <c r="D21" t="s">
        <v>89</v>
      </c>
      <c r="E21" t="s">
        <v>100</v>
      </c>
      <c r="F21" t="s">
        <v>244</v>
      </c>
      <c r="G21">
        <v>35</v>
      </c>
      <c r="H21">
        <v>7</v>
      </c>
      <c r="I21">
        <v>13</v>
      </c>
      <c r="J21">
        <v>0.53800000000000003</v>
      </c>
      <c r="K21">
        <v>0</v>
      </c>
      <c r="L21">
        <v>0</v>
      </c>
      <c r="N21">
        <v>6</v>
      </c>
      <c r="O21">
        <v>6</v>
      </c>
      <c r="P21">
        <v>1</v>
      </c>
      <c r="Q21">
        <v>1</v>
      </c>
      <c r="R21">
        <v>2</v>
      </c>
      <c r="S21">
        <v>3</v>
      </c>
      <c r="T21">
        <v>6</v>
      </c>
      <c r="U21">
        <v>1</v>
      </c>
      <c r="V21">
        <v>0</v>
      </c>
      <c r="W21">
        <v>3</v>
      </c>
      <c r="X21">
        <v>20</v>
      </c>
      <c r="Y21">
        <v>16</v>
      </c>
      <c r="AA21" s="6" t="s">
        <v>2235</v>
      </c>
      <c r="AB21">
        <f>(Table2[[#This Row],[ast]]/(Table2[[#This Row],[fga]]+(0.44*Table2[[#This Row],[fta]])+Table2[[#This Row],[ast]]+Table2[[#This Row],[tov]]))*100</f>
        <v>24.350649350649352</v>
      </c>
      <c r="AC21">
        <f>(Table2[[#This Row],[pts]]/(Table2[[#This Row],[fga]]+(0.44*Table2[[#This Row],[fta]])+Table2[[#This Row],[tov]]))</f>
        <v>1.0729613733905579</v>
      </c>
      <c r="AD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22" spans="1:30" x14ac:dyDescent="0.25">
      <c r="A22">
        <v>21</v>
      </c>
      <c r="B22" s="1">
        <v>31023</v>
      </c>
      <c r="C22" t="s">
        <v>1421</v>
      </c>
      <c r="D22" t="s">
        <v>89</v>
      </c>
      <c r="E22" t="s">
        <v>46</v>
      </c>
      <c r="F22" t="s">
        <v>137</v>
      </c>
      <c r="G22">
        <v>43</v>
      </c>
      <c r="H22">
        <v>8</v>
      </c>
      <c r="I22">
        <v>16</v>
      </c>
      <c r="J22">
        <v>0.5</v>
      </c>
      <c r="K22">
        <v>0</v>
      </c>
      <c r="L22">
        <v>1</v>
      </c>
      <c r="M22">
        <v>0</v>
      </c>
      <c r="N22">
        <v>5</v>
      </c>
      <c r="O22">
        <v>7</v>
      </c>
      <c r="P22">
        <v>0.71399999999999997</v>
      </c>
      <c r="Q22">
        <v>1</v>
      </c>
      <c r="R22">
        <v>1</v>
      </c>
      <c r="S22">
        <v>2</v>
      </c>
      <c r="T22">
        <v>3</v>
      </c>
      <c r="U22">
        <v>2</v>
      </c>
      <c r="V22">
        <v>0</v>
      </c>
      <c r="W22">
        <v>6</v>
      </c>
      <c r="X22">
        <v>21</v>
      </c>
      <c r="Y22">
        <v>9.3000000000000007</v>
      </c>
      <c r="AA22" s="6" t="s">
        <v>2235</v>
      </c>
      <c r="AB22">
        <f>(Table2[[#This Row],[ast]]/(Table2[[#This Row],[fga]]+(0.44*Table2[[#This Row],[fta]])+Table2[[#This Row],[ast]]+Table2[[#This Row],[tov]]))*100</f>
        <v>10.683760683760685</v>
      </c>
      <c r="AC22">
        <f>(Table2[[#This Row],[pts]]/(Table2[[#This Row],[fga]]+(0.44*Table2[[#This Row],[fta]])+Table2[[#This Row],[tov]]))</f>
        <v>0.83732057416267947</v>
      </c>
      <c r="AD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0.27906976744186046</v>
      </c>
    </row>
    <row r="23" spans="1:30" x14ac:dyDescent="0.25">
      <c r="A23">
        <v>22</v>
      </c>
      <c r="B23" s="1">
        <v>31024</v>
      </c>
      <c r="C23" t="s">
        <v>1422</v>
      </c>
      <c r="D23" t="s">
        <v>89</v>
      </c>
      <c r="E23" t="s">
        <v>133</v>
      </c>
      <c r="F23" t="s">
        <v>137</v>
      </c>
      <c r="G23">
        <v>35</v>
      </c>
      <c r="H23">
        <v>10</v>
      </c>
      <c r="I23">
        <v>23</v>
      </c>
      <c r="J23">
        <v>0.435</v>
      </c>
      <c r="K23">
        <v>0</v>
      </c>
      <c r="L23">
        <v>0</v>
      </c>
      <c r="N23">
        <v>0</v>
      </c>
      <c r="O23">
        <v>0</v>
      </c>
      <c r="Q23">
        <v>4</v>
      </c>
      <c r="R23">
        <v>3</v>
      </c>
      <c r="S23">
        <v>7</v>
      </c>
      <c r="T23">
        <v>2</v>
      </c>
      <c r="U23">
        <v>0</v>
      </c>
      <c r="V23">
        <v>2</v>
      </c>
      <c r="W23">
        <v>2</v>
      </c>
      <c r="X23">
        <v>20</v>
      </c>
      <c r="Y23">
        <v>11.2</v>
      </c>
      <c r="AA23" s="6" t="s">
        <v>2235</v>
      </c>
      <c r="AB23">
        <f>(Table2[[#This Row],[ast]]/(Table2[[#This Row],[fga]]+(0.44*Table2[[#This Row],[fta]])+Table2[[#This Row],[ast]]+Table2[[#This Row],[tov]]))*100</f>
        <v>7.4074074074074066</v>
      </c>
      <c r="AC23">
        <f>(Table2[[#This Row],[pts]]/(Table2[[#This Row],[fga]]+(0.44*Table2[[#This Row],[fta]])+Table2[[#This Row],[tov]]))</f>
        <v>0.8</v>
      </c>
      <c r="AD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0.45714285714285713</v>
      </c>
    </row>
    <row r="24" spans="1:30" x14ac:dyDescent="0.25">
      <c r="A24">
        <v>23</v>
      </c>
      <c r="B24" s="1">
        <v>31027</v>
      </c>
      <c r="C24" t="s">
        <v>1423</v>
      </c>
      <c r="D24" t="s">
        <v>89</v>
      </c>
      <c r="E24" t="s">
        <v>69</v>
      </c>
      <c r="F24" t="s">
        <v>72</v>
      </c>
      <c r="G24">
        <v>37</v>
      </c>
      <c r="H24">
        <v>13</v>
      </c>
      <c r="I24">
        <v>28</v>
      </c>
      <c r="J24">
        <v>0.46400000000000002</v>
      </c>
      <c r="K24">
        <v>0</v>
      </c>
      <c r="L24">
        <v>1</v>
      </c>
      <c r="M24">
        <v>0</v>
      </c>
      <c r="N24">
        <v>1</v>
      </c>
      <c r="O24">
        <v>3</v>
      </c>
      <c r="P24">
        <v>0.33300000000000002</v>
      </c>
      <c r="Q24">
        <v>1</v>
      </c>
      <c r="R24">
        <v>7</v>
      </c>
      <c r="S24">
        <v>8</v>
      </c>
      <c r="T24">
        <v>6</v>
      </c>
      <c r="U24">
        <v>2</v>
      </c>
      <c r="V24">
        <v>0</v>
      </c>
      <c r="W24">
        <v>3</v>
      </c>
      <c r="X24">
        <v>27</v>
      </c>
      <c r="Y24">
        <v>16.2</v>
      </c>
      <c r="AA24" s="6" t="s">
        <v>2234</v>
      </c>
      <c r="AB24">
        <f>(Table2[[#This Row],[ast]]/(Table2[[#This Row],[fga]]+(0.44*Table2[[#This Row],[fta]])+Table2[[#This Row],[ast]]+Table2[[#This Row],[tov]]))*100</f>
        <v>15.657620041753653</v>
      </c>
      <c r="AC24">
        <f>(Table2[[#This Row],[pts]]/(Table2[[#This Row],[fga]]+(0.44*Table2[[#This Row],[fta]])+Table2[[#This Row],[tov]]))</f>
        <v>0.83539603960396036</v>
      </c>
      <c r="AD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0.6216216216216216</v>
      </c>
    </row>
    <row r="25" spans="1:30" x14ac:dyDescent="0.25">
      <c r="A25">
        <v>24</v>
      </c>
      <c r="B25" s="1">
        <v>31028</v>
      </c>
      <c r="C25" t="s">
        <v>1424</v>
      </c>
      <c r="D25" t="s">
        <v>89</v>
      </c>
      <c r="E25" t="s">
        <v>69</v>
      </c>
      <c r="F25" t="s">
        <v>72</v>
      </c>
      <c r="G25">
        <v>30</v>
      </c>
      <c r="H25">
        <v>6</v>
      </c>
      <c r="I25">
        <v>17</v>
      </c>
      <c r="J25">
        <v>0.35299999999999998</v>
      </c>
      <c r="K25">
        <v>0</v>
      </c>
      <c r="L25">
        <v>2</v>
      </c>
      <c r="M25">
        <v>0</v>
      </c>
      <c r="N25">
        <v>9</v>
      </c>
      <c r="O25">
        <v>10</v>
      </c>
      <c r="P25">
        <v>0.9</v>
      </c>
      <c r="Q25">
        <v>0</v>
      </c>
      <c r="R25">
        <v>1</v>
      </c>
      <c r="S25">
        <v>1</v>
      </c>
      <c r="T25">
        <v>2</v>
      </c>
      <c r="U25">
        <v>2</v>
      </c>
      <c r="V25">
        <v>1</v>
      </c>
      <c r="W25">
        <v>1</v>
      </c>
      <c r="X25">
        <v>21</v>
      </c>
      <c r="Y25">
        <v>12.5</v>
      </c>
      <c r="AA25" s="6" t="s">
        <v>2234</v>
      </c>
      <c r="AB25">
        <f>(Table2[[#This Row],[ast]]/(Table2[[#This Row],[fga]]+(0.44*Table2[[#This Row],[fta]])+Table2[[#This Row],[ast]]+Table2[[#This Row],[tov]]))*100</f>
        <v>8.1967213114754109</v>
      </c>
      <c r="AC25">
        <f>(Table2[[#This Row],[pts]]/(Table2[[#This Row],[fga]]+(0.44*Table2[[#This Row],[fta]])+Table2[[#This Row],[tov]]))</f>
        <v>0.93750000000000011</v>
      </c>
      <c r="AD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0.46666666666666667</v>
      </c>
    </row>
    <row r="26" spans="1:30" x14ac:dyDescent="0.25">
      <c r="A26">
        <v>25</v>
      </c>
      <c r="B26" s="1">
        <v>31030</v>
      </c>
      <c r="C26" t="s">
        <v>1425</v>
      </c>
      <c r="D26" t="s">
        <v>89</v>
      </c>
      <c r="E26" t="s">
        <v>100</v>
      </c>
      <c r="F26" t="s">
        <v>202</v>
      </c>
      <c r="G26">
        <v>44</v>
      </c>
      <c r="H26">
        <v>12</v>
      </c>
      <c r="I26">
        <v>25</v>
      </c>
      <c r="J26">
        <v>0.48</v>
      </c>
      <c r="K26">
        <v>0</v>
      </c>
      <c r="L26">
        <v>0</v>
      </c>
      <c r="N26">
        <v>10</v>
      </c>
      <c r="O26">
        <v>10</v>
      </c>
      <c r="P26">
        <v>1</v>
      </c>
      <c r="Q26">
        <v>2</v>
      </c>
      <c r="R26">
        <v>6</v>
      </c>
      <c r="S26">
        <v>8</v>
      </c>
      <c r="T26">
        <v>8</v>
      </c>
      <c r="U26">
        <v>1</v>
      </c>
      <c r="V26">
        <v>0</v>
      </c>
      <c r="W26">
        <v>0</v>
      </c>
      <c r="X26">
        <v>34</v>
      </c>
      <c r="Y26">
        <v>29.5</v>
      </c>
      <c r="AA26" s="6" t="s">
        <v>2234</v>
      </c>
      <c r="AB26">
        <f>(Table2[[#This Row],[ast]]/(Table2[[#This Row],[fga]]+(0.44*Table2[[#This Row],[fta]])+Table2[[#This Row],[ast]]+Table2[[#This Row],[tov]]))*100</f>
        <v>21.390374331550802</v>
      </c>
      <c r="AC26">
        <f>(Table2[[#This Row],[pts]]/(Table2[[#This Row],[fga]]+(0.44*Table2[[#This Row],[fta]])+Table2[[#This Row],[tov]]))</f>
        <v>1.1564625850340136</v>
      </c>
      <c r="AD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27" spans="1:30" x14ac:dyDescent="0.25">
      <c r="A27">
        <v>26</v>
      </c>
      <c r="B27" s="1">
        <v>31031</v>
      </c>
      <c r="C27" t="s">
        <v>1426</v>
      </c>
      <c r="D27" t="s">
        <v>89</v>
      </c>
      <c r="E27" t="s">
        <v>54</v>
      </c>
      <c r="F27" t="s">
        <v>74</v>
      </c>
      <c r="G27">
        <v>27</v>
      </c>
      <c r="H27">
        <v>7</v>
      </c>
      <c r="I27">
        <v>16</v>
      </c>
      <c r="J27">
        <v>0.438</v>
      </c>
      <c r="K27">
        <v>0</v>
      </c>
      <c r="L27">
        <v>0</v>
      </c>
      <c r="N27">
        <v>0</v>
      </c>
      <c r="O27">
        <v>0</v>
      </c>
      <c r="Q27">
        <v>1</v>
      </c>
      <c r="R27">
        <v>1</v>
      </c>
      <c r="S27">
        <v>2</v>
      </c>
      <c r="T27">
        <v>2</v>
      </c>
      <c r="U27">
        <v>1</v>
      </c>
      <c r="V27">
        <v>0</v>
      </c>
      <c r="W27">
        <v>1</v>
      </c>
      <c r="X27">
        <v>14</v>
      </c>
      <c r="Y27">
        <v>7.2</v>
      </c>
      <c r="AA27" s="6" t="s">
        <v>2234</v>
      </c>
      <c r="AB27">
        <f>(Table2[[#This Row],[ast]]/(Table2[[#This Row],[fga]]+(0.44*Table2[[#This Row],[fta]])+Table2[[#This Row],[ast]]+Table2[[#This Row],[tov]]))*100</f>
        <v>10.526315789473683</v>
      </c>
      <c r="AC27">
        <f>(Table2[[#This Row],[pts]]/(Table2[[#This Row],[fga]]+(0.44*Table2[[#This Row],[fta]])+Table2[[#This Row],[tov]]))</f>
        <v>0.82352941176470584</v>
      </c>
      <c r="AD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28" spans="1:30" x14ac:dyDescent="0.25">
      <c r="A28">
        <v>27</v>
      </c>
      <c r="B28" s="1">
        <v>31034</v>
      </c>
      <c r="C28" t="s">
        <v>1427</v>
      </c>
      <c r="D28" t="s">
        <v>89</v>
      </c>
      <c r="E28" t="s">
        <v>85</v>
      </c>
      <c r="F28" t="s">
        <v>159</v>
      </c>
      <c r="G28">
        <v>45</v>
      </c>
      <c r="H28">
        <v>8</v>
      </c>
      <c r="I28">
        <v>20</v>
      </c>
      <c r="J28">
        <v>0.4</v>
      </c>
      <c r="K28">
        <v>0</v>
      </c>
      <c r="L28">
        <v>1</v>
      </c>
      <c r="M28">
        <v>0</v>
      </c>
      <c r="N28">
        <v>2</v>
      </c>
      <c r="O28">
        <v>4</v>
      </c>
      <c r="P28">
        <v>0.5</v>
      </c>
      <c r="Q28">
        <v>1</v>
      </c>
      <c r="R28">
        <v>2</v>
      </c>
      <c r="S28">
        <v>3</v>
      </c>
      <c r="T28">
        <v>8</v>
      </c>
      <c r="U28">
        <v>3</v>
      </c>
      <c r="V28">
        <v>0</v>
      </c>
      <c r="W28">
        <v>1</v>
      </c>
      <c r="X28">
        <v>18</v>
      </c>
      <c r="Y28">
        <v>14.5</v>
      </c>
      <c r="AA28" s="6" t="s">
        <v>2234</v>
      </c>
      <c r="AB28">
        <f>(Table2[[#This Row],[ast]]/(Table2[[#This Row],[fga]]+(0.44*Table2[[#This Row],[fta]])+Table2[[#This Row],[ast]]+Table2[[#This Row],[tov]]))*100</f>
        <v>26.007802340702206</v>
      </c>
      <c r="AC28">
        <f>(Table2[[#This Row],[pts]]/(Table2[[#This Row],[fga]]+(0.44*Table2[[#This Row],[fta]])+Table2[[#This Row],[tov]]))</f>
        <v>0.79086115992970119</v>
      </c>
      <c r="AD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0.37777777777777777</v>
      </c>
    </row>
    <row r="29" spans="1:30" x14ac:dyDescent="0.25">
      <c r="A29">
        <v>28</v>
      </c>
      <c r="B29" s="1">
        <v>31036</v>
      </c>
      <c r="C29" t="s">
        <v>1428</v>
      </c>
      <c r="D29" t="s">
        <v>89</v>
      </c>
      <c r="E29" t="s">
        <v>64</v>
      </c>
      <c r="F29" t="s">
        <v>55</v>
      </c>
      <c r="G29">
        <v>41</v>
      </c>
      <c r="H29">
        <v>12</v>
      </c>
      <c r="I29">
        <v>22</v>
      </c>
      <c r="J29">
        <v>0.54500000000000004</v>
      </c>
      <c r="K29">
        <v>0</v>
      </c>
      <c r="L29">
        <v>0</v>
      </c>
      <c r="N29">
        <v>10</v>
      </c>
      <c r="O29">
        <v>16</v>
      </c>
      <c r="P29">
        <v>0.625</v>
      </c>
      <c r="Q29">
        <v>4</v>
      </c>
      <c r="R29">
        <v>4</v>
      </c>
      <c r="S29">
        <v>8</v>
      </c>
      <c r="T29">
        <v>7</v>
      </c>
      <c r="U29">
        <v>5</v>
      </c>
      <c r="V29">
        <v>1</v>
      </c>
      <c r="W29">
        <v>7</v>
      </c>
      <c r="X29">
        <v>34</v>
      </c>
      <c r="Y29">
        <v>26.6</v>
      </c>
      <c r="AA29" s="6" t="s">
        <v>2235</v>
      </c>
      <c r="AB29">
        <f>(Table2[[#This Row],[ast]]/(Table2[[#This Row],[fga]]+(0.44*Table2[[#This Row],[fta]])+Table2[[#This Row],[ast]]+Table2[[#This Row],[tov]]))*100</f>
        <v>16.263940520446095</v>
      </c>
      <c r="AC29">
        <f>(Table2[[#This Row],[pts]]/(Table2[[#This Row],[fga]]+(0.44*Table2[[#This Row],[fta]])+Table2[[#This Row],[tov]]))</f>
        <v>0.94339622641509435</v>
      </c>
      <c r="AD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30" spans="1:30" x14ac:dyDescent="0.25">
      <c r="A30">
        <v>29</v>
      </c>
      <c r="B30" s="1">
        <v>31038</v>
      </c>
      <c r="C30" t="s">
        <v>354</v>
      </c>
      <c r="D30" t="s">
        <v>89</v>
      </c>
      <c r="E30" t="s">
        <v>52</v>
      </c>
      <c r="F30" t="s">
        <v>209</v>
      </c>
      <c r="G30">
        <v>35</v>
      </c>
      <c r="H30">
        <v>12</v>
      </c>
      <c r="I30">
        <v>18</v>
      </c>
      <c r="J30">
        <v>0.66700000000000004</v>
      </c>
      <c r="K30">
        <v>0</v>
      </c>
      <c r="L30">
        <v>0</v>
      </c>
      <c r="N30">
        <v>8</v>
      </c>
      <c r="O30">
        <v>8</v>
      </c>
      <c r="P30">
        <v>1</v>
      </c>
      <c r="Q30">
        <v>1</v>
      </c>
      <c r="R30">
        <v>11</v>
      </c>
      <c r="S30">
        <v>12</v>
      </c>
      <c r="T30">
        <v>8</v>
      </c>
      <c r="U30">
        <v>0</v>
      </c>
      <c r="V30">
        <v>3</v>
      </c>
      <c r="W30">
        <v>3</v>
      </c>
      <c r="X30">
        <v>32</v>
      </c>
      <c r="Y30">
        <v>31.7</v>
      </c>
      <c r="AA30" s="6" t="s">
        <v>2235</v>
      </c>
      <c r="AB30">
        <f>(Table2[[#This Row],[ast]]/(Table2[[#This Row],[fga]]+(0.44*Table2[[#This Row],[fta]])+Table2[[#This Row],[ast]]+Table2[[#This Row],[tov]]))*100</f>
        <v>24.600246002460029</v>
      </c>
      <c r="AC30">
        <f>(Table2[[#This Row],[pts]]/(Table2[[#This Row],[fga]]+(0.44*Table2[[#This Row],[fta]])+Table2[[#This Row],[tov]]))</f>
        <v>1.3050570962479608</v>
      </c>
      <c r="AD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1.3142857142857143</v>
      </c>
    </row>
    <row r="31" spans="1:30" x14ac:dyDescent="0.25">
      <c r="A31">
        <v>30</v>
      </c>
      <c r="B31" s="1">
        <v>31043</v>
      </c>
      <c r="C31" t="s">
        <v>356</v>
      </c>
      <c r="D31" t="s">
        <v>89</v>
      </c>
      <c r="E31" t="s">
        <v>27</v>
      </c>
      <c r="F31" t="s">
        <v>123</v>
      </c>
      <c r="G31">
        <v>44</v>
      </c>
      <c r="H31">
        <v>20</v>
      </c>
      <c r="I31">
        <v>33</v>
      </c>
      <c r="J31">
        <v>0.60599999999999998</v>
      </c>
      <c r="K31">
        <v>0</v>
      </c>
      <c r="L31">
        <v>1</v>
      </c>
      <c r="M31">
        <v>0</v>
      </c>
      <c r="N31">
        <v>5</v>
      </c>
      <c r="O31">
        <v>5</v>
      </c>
      <c r="P31">
        <v>1</v>
      </c>
      <c r="Q31">
        <v>2</v>
      </c>
      <c r="R31">
        <v>5</v>
      </c>
      <c r="S31">
        <v>7</v>
      </c>
      <c r="T31">
        <v>11</v>
      </c>
      <c r="U31">
        <v>3</v>
      </c>
      <c r="V31">
        <v>0</v>
      </c>
      <c r="W31">
        <v>3</v>
      </c>
      <c r="X31">
        <v>45</v>
      </c>
      <c r="Y31">
        <v>40.1</v>
      </c>
      <c r="AA31" s="6" t="s">
        <v>2235</v>
      </c>
      <c r="AB31">
        <f>(Table2[[#This Row],[ast]]/(Table2[[#This Row],[fga]]+(0.44*Table2[[#This Row],[fta]])+Table2[[#This Row],[ast]]+Table2[[#This Row],[tov]]))*100</f>
        <v>22.35772357723577</v>
      </c>
      <c r="AC31">
        <f>(Table2[[#This Row],[pts]]/(Table2[[#This Row],[fga]]+(0.44*Table2[[#This Row],[fta]])+Table2[[#This Row],[tov]]))</f>
        <v>1.1780104712041883</v>
      </c>
      <c r="AD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1.1363636363636365</v>
      </c>
    </row>
    <row r="32" spans="1:30" x14ac:dyDescent="0.25">
      <c r="A32">
        <v>31</v>
      </c>
      <c r="B32" s="1">
        <v>31045</v>
      </c>
      <c r="C32" t="s">
        <v>357</v>
      </c>
      <c r="D32" t="s">
        <v>89</v>
      </c>
      <c r="E32" t="s">
        <v>64</v>
      </c>
      <c r="F32" t="s">
        <v>98</v>
      </c>
      <c r="G32">
        <v>39</v>
      </c>
      <c r="H32">
        <v>7</v>
      </c>
      <c r="I32">
        <v>18</v>
      </c>
      <c r="J32">
        <v>0.38900000000000001</v>
      </c>
      <c r="K32">
        <v>0</v>
      </c>
      <c r="L32">
        <v>0</v>
      </c>
      <c r="N32">
        <v>7</v>
      </c>
      <c r="O32">
        <v>9</v>
      </c>
      <c r="P32">
        <v>0.77800000000000002</v>
      </c>
      <c r="Q32">
        <v>1</v>
      </c>
      <c r="R32">
        <v>3</v>
      </c>
      <c r="S32">
        <v>4</v>
      </c>
      <c r="T32">
        <v>5</v>
      </c>
      <c r="U32">
        <v>0</v>
      </c>
      <c r="V32">
        <v>0</v>
      </c>
      <c r="W32">
        <v>3</v>
      </c>
      <c r="X32">
        <v>21</v>
      </c>
      <c r="Y32">
        <v>10.1</v>
      </c>
      <c r="AA32" s="6" t="s">
        <v>2234</v>
      </c>
      <c r="AB32">
        <f>(Table2[[#This Row],[ast]]/(Table2[[#This Row],[fga]]+(0.44*Table2[[#This Row],[fta]])+Table2[[#This Row],[ast]]+Table2[[#This Row],[tov]]))*100</f>
        <v>16.688918558077436</v>
      </c>
      <c r="AC32">
        <f>(Table2[[#This Row],[pts]]/(Table2[[#This Row],[fga]]+(0.44*Table2[[#This Row],[fta]])+Table2[[#This Row],[tov]]))</f>
        <v>0.84134615384615385</v>
      </c>
      <c r="AD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0.35897435897435898</v>
      </c>
    </row>
    <row r="33" spans="1:30" x14ac:dyDescent="0.25">
      <c r="A33">
        <v>32</v>
      </c>
      <c r="B33" s="1">
        <v>31049</v>
      </c>
      <c r="C33" t="s">
        <v>359</v>
      </c>
      <c r="D33" t="s">
        <v>89</v>
      </c>
      <c r="E33" t="s">
        <v>64</v>
      </c>
      <c r="F33" t="s">
        <v>29</v>
      </c>
      <c r="G33">
        <v>34</v>
      </c>
      <c r="H33">
        <v>10</v>
      </c>
      <c r="I33">
        <v>14</v>
      </c>
      <c r="J33">
        <v>0.71399999999999997</v>
      </c>
      <c r="K33">
        <v>0</v>
      </c>
      <c r="L33">
        <v>0</v>
      </c>
      <c r="N33">
        <v>5</v>
      </c>
      <c r="O33">
        <v>6</v>
      </c>
      <c r="P33">
        <v>0.83299999999999996</v>
      </c>
      <c r="Q33">
        <v>1</v>
      </c>
      <c r="R33">
        <v>6</v>
      </c>
      <c r="S33">
        <v>7</v>
      </c>
      <c r="T33">
        <v>4</v>
      </c>
      <c r="U33">
        <v>3</v>
      </c>
      <c r="V33">
        <v>0</v>
      </c>
      <c r="W33">
        <v>4</v>
      </c>
      <c r="X33">
        <v>25</v>
      </c>
      <c r="Y33">
        <v>22.3</v>
      </c>
      <c r="AA33" s="6" t="s">
        <v>2234</v>
      </c>
      <c r="AB33">
        <f>(Table2[[#This Row],[ast]]/(Table2[[#This Row],[fga]]+(0.44*Table2[[#This Row],[fta]])+Table2[[#This Row],[ast]]+Table2[[#This Row],[tov]]))*100</f>
        <v>16.233766233766232</v>
      </c>
      <c r="AC33">
        <f>(Table2[[#This Row],[pts]]/(Table2[[#This Row],[fga]]+(0.44*Table2[[#This Row],[fta]])+Table2[[#This Row],[tov]]))</f>
        <v>1.2112403100775193</v>
      </c>
      <c r="AD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0.88235294117647056</v>
      </c>
    </row>
    <row r="34" spans="1:30" x14ac:dyDescent="0.25">
      <c r="A34">
        <v>33</v>
      </c>
      <c r="B34" s="1">
        <v>31051</v>
      </c>
      <c r="C34" t="s">
        <v>360</v>
      </c>
      <c r="D34" t="s">
        <v>89</v>
      </c>
      <c r="E34" t="s">
        <v>121</v>
      </c>
      <c r="F34" t="s">
        <v>142</v>
      </c>
      <c r="G34">
        <v>38</v>
      </c>
      <c r="H34">
        <v>9</v>
      </c>
      <c r="I34">
        <v>16</v>
      </c>
      <c r="J34">
        <v>0.56299999999999994</v>
      </c>
      <c r="K34">
        <v>0</v>
      </c>
      <c r="L34">
        <v>1</v>
      </c>
      <c r="M34">
        <v>0</v>
      </c>
      <c r="N34">
        <v>4</v>
      </c>
      <c r="O34">
        <v>5</v>
      </c>
      <c r="P34">
        <v>0.8</v>
      </c>
      <c r="Q34">
        <v>0</v>
      </c>
      <c r="R34">
        <v>2</v>
      </c>
      <c r="S34">
        <v>2</v>
      </c>
      <c r="T34">
        <v>6</v>
      </c>
      <c r="U34">
        <v>3</v>
      </c>
      <c r="V34">
        <v>0</v>
      </c>
      <c r="W34">
        <v>0</v>
      </c>
      <c r="X34">
        <v>22</v>
      </c>
      <c r="Y34">
        <v>20.2</v>
      </c>
      <c r="AA34" s="6" t="s">
        <v>2235</v>
      </c>
      <c r="AB34">
        <f>(Table2[[#This Row],[ast]]/(Table2[[#This Row],[fga]]+(0.44*Table2[[#This Row],[fta]])+Table2[[#This Row],[ast]]+Table2[[#This Row],[tov]]))*100</f>
        <v>24.793388429752067</v>
      </c>
      <c r="AC34">
        <f>(Table2[[#This Row],[pts]]/(Table2[[#This Row],[fga]]+(0.44*Table2[[#This Row],[fta]])+Table2[[#This Row],[tov]]))</f>
        <v>1.2087912087912089</v>
      </c>
      <c r="AD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35" spans="1:30" x14ac:dyDescent="0.25">
      <c r="A35">
        <v>34</v>
      </c>
      <c r="B35" s="1">
        <v>31052</v>
      </c>
      <c r="C35" t="s">
        <v>361</v>
      </c>
      <c r="D35" t="s">
        <v>89</v>
      </c>
      <c r="E35" t="s">
        <v>46</v>
      </c>
      <c r="F35" t="s">
        <v>104</v>
      </c>
      <c r="G35">
        <v>42</v>
      </c>
      <c r="H35">
        <v>16</v>
      </c>
      <c r="I35">
        <v>25</v>
      </c>
      <c r="J35">
        <v>0.64</v>
      </c>
      <c r="K35">
        <v>0</v>
      </c>
      <c r="L35">
        <v>0</v>
      </c>
      <c r="N35">
        <v>10</v>
      </c>
      <c r="O35">
        <v>11</v>
      </c>
      <c r="P35">
        <v>0.90900000000000003</v>
      </c>
      <c r="Q35">
        <v>4</v>
      </c>
      <c r="R35">
        <v>3</v>
      </c>
      <c r="S35">
        <v>7</v>
      </c>
      <c r="T35">
        <v>4</v>
      </c>
      <c r="U35">
        <v>2</v>
      </c>
      <c r="V35">
        <v>1</v>
      </c>
      <c r="W35">
        <v>3</v>
      </c>
      <c r="X35">
        <v>42</v>
      </c>
      <c r="Y35">
        <v>35.5</v>
      </c>
      <c r="AA35" s="6" t="s">
        <v>2234</v>
      </c>
      <c r="AB35">
        <f>(Table2[[#This Row],[ast]]/(Table2[[#This Row],[fga]]+(0.44*Table2[[#This Row],[fta]])+Table2[[#This Row],[ast]]+Table2[[#This Row],[tov]]))*100</f>
        <v>10.857763300760043</v>
      </c>
      <c r="AC35">
        <f>(Table2[[#This Row],[pts]]/(Table2[[#This Row],[fga]]+(0.44*Table2[[#This Row],[fta]])+Table2[[#This Row],[tov]]))</f>
        <v>1.278928136419001</v>
      </c>
      <c r="AD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1.0238095238095237</v>
      </c>
    </row>
    <row r="36" spans="1:30" x14ac:dyDescent="0.25">
      <c r="A36">
        <v>35</v>
      </c>
      <c r="B36" s="1">
        <v>31056</v>
      </c>
      <c r="C36" t="s">
        <v>363</v>
      </c>
      <c r="D36" t="s">
        <v>89</v>
      </c>
      <c r="E36" t="s">
        <v>52</v>
      </c>
      <c r="F36" t="s">
        <v>98</v>
      </c>
      <c r="G36">
        <v>42</v>
      </c>
      <c r="H36">
        <v>12</v>
      </c>
      <c r="I36">
        <v>24</v>
      </c>
      <c r="J36">
        <v>0.5</v>
      </c>
      <c r="K36">
        <v>0</v>
      </c>
      <c r="L36">
        <v>0</v>
      </c>
      <c r="N36">
        <v>12</v>
      </c>
      <c r="O36">
        <v>13</v>
      </c>
      <c r="P36">
        <v>0.92300000000000004</v>
      </c>
      <c r="Q36">
        <v>4</v>
      </c>
      <c r="R36">
        <v>2</v>
      </c>
      <c r="S36">
        <v>6</v>
      </c>
      <c r="T36">
        <v>6</v>
      </c>
      <c r="U36">
        <v>2</v>
      </c>
      <c r="V36">
        <v>1</v>
      </c>
      <c r="W36">
        <v>4</v>
      </c>
      <c r="X36">
        <v>36</v>
      </c>
      <c r="Y36">
        <v>28.3</v>
      </c>
      <c r="AA36" s="6" t="s">
        <v>2234</v>
      </c>
      <c r="AB36">
        <f>(Table2[[#This Row],[ast]]/(Table2[[#This Row],[fga]]+(0.44*Table2[[#This Row],[fta]])+Table2[[#This Row],[ast]]+Table2[[#This Row],[tov]]))*100</f>
        <v>15.105740181268882</v>
      </c>
      <c r="AC36">
        <f>(Table2[[#This Row],[pts]]/(Table2[[#This Row],[fga]]+(0.44*Table2[[#This Row],[fta]])+Table2[[#This Row],[tov]]))</f>
        <v>1.0676156583629894</v>
      </c>
      <c r="AD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0.80952380952380953</v>
      </c>
    </row>
    <row r="37" spans="1:30" x14ac:dyDescent="0.25">
      <c r="A37">
        <v>36</v>
      </c>
      <c r="B37" s="1">
        <v>31058</v>
      </c>
      <c r="C37" t="s">
        <v>364</v>
      </c>
      <c r="D37" t="s">
        <v>89</v>
      </c>
      <c r="E37" t="s">
        <v>46</v>
      </c>
      <c r="F37" t="s">
        <v>181</v>
      </c>
      <c r="G37">
        <v>30</v>
      </c>
      <c r="H37">
        <v>8</v>
      </c>
      <c r="I37">
        <v>14</v>
      </c>
      <c r="J37">
        <v>0.57099999999999995</v>
      </c>
      <c r="K37">
        <v>0</v>
      </c>
      <c r="L37">
        <v>0</v>
      </c>
      <c r="N37">
        <v>7</v>
      </c>
      <c r="O37">
        <v>7</v>
      </c>
      <c r="P37">
        <v>1</v>
      </c>
      <c r="Q37">
        <v>2</v>
      </c>
      <c r="R37">
        <v>4</v>
      </c>
      <c r="S37">
        <v>6</v>
      </c>
      <c r="T37">
        <v>5</v>
      </c>
      <c r="U37">
        <v>2</v>
      </c>
      <c r="V37">
        <v>0</v>
      </c>
      <c r="W37">
        <v>5</v>
      </c>
      <c r="X37">
        <v>23</v>
      </c>
      <c r="Y37">
        <v>18.3</v>
      </c>
      <c r="AA37" s="6" t="s">
        <v>2235</v>
      </c>
      <c r="AB37">
        <f>(Table2[[#This Row],[ast]]/(Table2[[#This Row],[fga]]+(0.44*Table2[[#This Row],[fta]])+Table2[[#This Row],[ast]]+Table2[[#This Row],[tov]]))*100</f>
        <v>18.46381093057607</v>
      </c>
      <c r="AC37">
        <f>(Table2[[#This Row],[pts]]/(Table2[[#This Row],[fga]]+(0.44*Table2[[#This Row],[fta]])+Table2[[#This Row],[tov]]))</f>
        <v>1.0416666666666667</v>
      </c>
      <c r="AD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38" spans="1:30" x14ac:dyDescent="0.25">
      <c r="A38">
        <v>37</v>
      </c>
      <c r="B38" s="1">
        <v>31059</v>
      </c>
      <c r="C38" t="s">
        <v>365</v>
      </c>
      <c r="D38" t="s">
        <v>89</v>
      </c>
      <c r="E38" t="s">
        <v>27</v>
      </c>
      <c r="F38" t="s">
        <v>98</v>
      </c>
      <c r="G38">
        <v>36</v>
      </c>
      <c r="H38">
        <v>10</v>
      </c>
      <c r="I38">
        <v>21</v>
      </c>
      <c r="J38">
        <v>0.47599999999999998</v>
      </c>
      <c r="K38">
        <v>0</v>
      </c>
      <c r="L38">
        <v>1</v>
      </c>
      <c r="M38">
        <v>0</v>
      </c>
      <c r="N38">
        <v>4</v>
      </c>
      <c r="O38">
        <v>6</v>
      </c>
      <c r="P38">
        <v>0.66700000000000004</v>
      </c>
      <c r="Q38">
        <v>4</v>
      </c>
      <c r="R38">
        <v>8</v>
      </c>
      <c r="S38">
        <v>12</v>
      </c>
      <c r="T38">
        <v>3</v>
      </c>
      <c r="U38">
        <v>1</v>
      </c>
      <c r="V38">
        <v>0</v>
      </c>
      <c r="W38">
        <v>3</v>
      </c>
      <c r="X38">
        <v>24</v>
      </c>
      <c r="Y38">
        <v>15.8</v>
      </c>
      <c r="AA38" s="6" t="s">
        <v>2234</v>
      </c>
      <c r="AB38">
        <f>(Table2[[#This Row],[ast]]/(Table2[[#This Row],[fga]]+(0.44*Table2[[#This Row],[fta]])+Table2[[#This Row],[ast]]+Table2[[#This Row],[tov]]))*100</f>
        <v>10.121457489878543</v>
      </c>
      <c r="AC38">
        <f>(Table2[[#This Row],[pts]]/(Table2[[#This Row],[fga]]+(0.44*Table2[[#This Row],[fta]])+Table2[[#This Row],[tov]]))</f>
        <v>0.90090090090090091</v>
      </c>
      <c r="AD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39" spans="1:30" x14ac:dyDescent="0.25">
      <c r="A39">
        <v>38</v>
      </c>
      <c r="B39" s="1">
        <v>31061</v>
      </c>
      <c r="C39" t="s">
        <v>1429</v>
      </c>
      <c r="D39" t="s">
        <v>89</v>
      </c>
      <c r="E39" t="s">
        <v>37</v>
      </c>
      <c r="F39" t="s">
        <v>81</v>
      </c>
      <c r="G39">
        <v>43</v>
      </c>
      <c r="H39">
        <v>11</v>
      </c>
      <c r="I39">
        <v>16</v>
      </c>
      <c r="J39">
        <v>0.68799999999999994</v>
      </c>
      <c r="K39">
        <v>0</v>
      </c>
      <c r="L39">
        <v>0</v>
      </c>
      <c r="N39">
        <v>13</v>
      </c>
      <c r="O39">
        <v>15</v>
      </c>
      <c r="P39">
        <v>0.86699999999999999</v>
      </c>
      <c r="Q39">
        <v>2</v>
      </c>
      <c r="R39">
        <v>12</v>
      </c>
      <c r="S39">
        <v>14</v>
      </c>
      <c r="T39">
        <v>15</v>
      </c>
      <c r="U39">
        <v>3</v>
      </c>
      <c r="V39">
        <v>1</v>
      </c>
      <c r="W39">
        <v>6</v>
      </c>
      <c r="X39">
        <v>35</v>
      </c>
      <c r="Y39">
        <v>39.4</v>
      </c>
      <c r="AA39" s="6" t="s">
        <v>2235</v>
      </c>
      <c r="AB39">
        <f>(Table2[[#This Row],[ast]]/(Table2[[#This Row],[fga]]+(0.44*Table2[[#This Row],[fta]])+Table2[[#This Row],[ast]]+Table2[[#This Row],[tov]]))*100</f>
        <v>34.403669724770644</v>
      </c>
      <c r="AC39">
        <f>(Table2[[#This Row],[pts]]/(Table2[[#This Row],[fga]]+(0.44*Table2[[#This Row],[fta]])+Table2[[#This Row],[tov]]))</f>
        <v>1.2237762237762237</v>
      </c>
      <c r="AD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1.2790697674418605</v>
      </c>
    </row>
    <row r="40" spans="1:30" x14ac:dyDescent="0.25">
      <c r="A40">
        <v>39</v>
      </c>
      <c r="B40" s="1">
        <v>31063</v>
      </c>
      <c r="C40" t="s">
        <v>366</v>
      </c>
      <c r="D40" t="s">
        <v>89</v>
      </c>
      <c r="E40" t="s">
        <v>100</v>
      </c>
      <c r="F40" t="s">
        <v>104</v>
      </c>
      <c r="G40">
        <v>44</v>
      </c>
      <c r="H40">
        <v>8</v>
      </c>
      <c r="I40">
        <v>17</v>
      </c>
      <c r="J40">
        <v>0.47099999999999997</v>
      </c>
      <c r="K40">
        <v>0</v>
      </c>
      <c r="L40">
        <v>1</v>
      </c>
      <c r="M40">
        <v>0</v>
      </c>
      <c r="N40">
        <v>11</v>
      </c>
      <c r="O40">
        <v>12</v>
      </c>
      <c r="P40">
        <v>0.91700000000000004</v>
      </c>
      <c r="Q40">
        <v>1</v>
      </c>
      <c r="R40">
        <v>6</v>
      </c>
      <c r="S40">
        <v>7</v>
      </c>
      <c r="T40">
        <v>7</v>
      </c>
      <c r="U40">
        <v>2</v>
      </c>
      <c r="V40">
        <v>0</v>
      </c>
      <c r="W40">
        <v>6</v>
      </c>
      <c r="X40">
        <v>27</v>
      </c>
      <c r="Y40">
        <v>20.100000000000001</v>
      </c>
      <c r="AA40" s="6" t="s">
        <v>2234</v>
      </c>
      <c r="AB40">
        <f>(Table2[[#This Row],[ast]]/(Table2[[#This Row],[fga]]+(0.44*Table2[[#This Row],[fta]])+Table2[[#This Row],[ast]]+Table2[[#This Row],[tov]]))*100</f>
        <v>19.841269841269842</v>
      </c>
      <c r="AC40">
        <f>(Table2[[#This Row],[pts]]/(Table2[[#This Row],[fga]]+(0.44*Table2[[#This Row],[fta]])+Table2[[#This Row],[tov]]))</f>
        <v>0.95473833097595473</v>
      </c>
      <c r="AD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0.61363636363636365</v>
      </c>
    </row>
    <row r="41" spans="1:30" x14ac:dyDescent="0.25">
      <c r="A41">
        <v>40</v>
      </c>
      <c r="B41" s="1">
        <v>31064</v>
      </c>
      <c r="C41" t="s">
        <v>1430</v>
      </c>
      <c r="D41" t="s">
        <v>89</v>
      </c>
      <c r="E41" t="s">
        <v>27</v>
      </c>
      <c r="F41" t="s">
        <v>142</v>
      </c>
      <c r="G41">
        <v>40</v>
      </c>
      <c r="H41">
        <v>8</v>
      </c>
      <c r="I41">
        <v>20</v>
      </c>
      <c r="J41">
        <v>0.4</v>
      </c>
      <c r="K41">
        <v>0</v>
      </c>
      <c r="L41">
        <v>0</v>
      </c>
      <c r="N41">
        <v>9</v>
      </c>
      <c r="O41">
        <v>12</v>
      </c>
      <c r="P41">
        <v>0.75</v>
      </c>
      <c r="Q41">
        <v>0</v>
      </c>
      <c r="R41">
        <v>4</v>
      </c>
      <c r="S41">
        <v>4</v>
      </c>
      <c r="T41">
        <v>6</v>
      </c>
      <c r="U41">
        <v>2</v>
      </c>
      <c r="V41">
        <v>2</v>
      </c>
      <c r="W41">
        <v>3</v>
      </c>
      <c r="X41">
        <v>25</v>
      </c>
      <c r="Y41">
        <v>17.2</v>
      </c>
      <c r="AA41" s="6" t="s">
        <v>2235</v>
      </c>
      <c r="AB41">
        <f>(Table2[[#This Row],[ast]]/(Table2[[#This Row],[fga]]+(0.44*Table2[[#This Row],[fta]])+Table2[[#This Row],[ast]]+Table2[[#This Row],[tov]]))*100</f>
        <v>17.50291715285881</v>
      </c>
      <c r="AC41">
        <f>(Table2[[#This Row],[pts]]/(Table2[[#This Row],[fga]]+(0.44*Table2[[#This Row],[fta]])+Table2[[#This Row],[tov]]))</f>
        <v>0.88401697312588401</v>
      </c>
      <c r="AD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42" spans="1:30" x14ac:dyDescent="0.25">
      <c r="A42">
        <v>41</v>
      </c>
      <c r="B42" s="1">
        <v>31066</v>
      </c>
      <c r="C42" t="s">
        <v>368</v>
      </c>
      <c r="D42" t="s">
        <v>89</v>
      </c>
      <c r="E42" t="s">
        <v>40</v>
      </c>
      <c r="F42" t="s">
        <v>98</v>
      </c>
      <c r="G42">
        <v>41</v>
      </c>
      <c r="H42">
        <v>15</v>
      </c>
      <c r="I42">
        <v>27</v>
      </c>
      <c r="J42">
        <v>0.55600000000000005</v>
      </c>
      <c r="K42">
        <v>2</v>
      </c>
      <c r="L42">
        <v>4</v>
      </c>
      <c r="M42">
        <v>0.5</v>
      </c>
      <c r="N42">
        <v>6</v>
      </c>
      <c r="O42">
        <v>8</v>
      </c>
      <c r="P42">
        <v>0.75</v>
      </c>
      <c r="Q42">
        <v>2</v>
      </c>
      <c r="R42">
        <v>10</v>
      </c>
      <c r="S42">
        <v>12</v>
      </c>
      <c r="T42">
        <v>7</v>
      </c>
      <c r="U42">
        <v>3</v>
      </c>
      <c r="V42">
        <v>2</v>
      </c>
      <c r="W42">
        <v>2</v>
      </c>
      <c r="X42">
        <v>38</v>
      </c>
      <c r="Y42">
        <v>34</v>
      </c>
      <c r="AA42" s="6" t="s">
        <v>2234</v>
      </c>
      <c r="AB42">
        <f>(Table2[[#This Row],[ast]]/(Table2[[#This Row],[fga]]+(0.44*Table2[[#This Row],[fta]])+Table2[[#This Row],[ast]]+Table2[[#This Row],[tov]]))*100</f>
        <v>17.712550607287451</v>
      </c>
      <c r="AC42">
        <f>(Table2[[#This Row],[pts]]/(Table2[[#This Row],[fga]]+(0.44*Table2[[#This Row],[fta]])+Table2[[#This Row],[tov]]))</f>
        <v>1.1685116851168513</v>
      </c>
      <c r="AD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1.1219512195121952</v>
      </c>
    </row>
    <row r="43" spans="1:30" x14ac:dyDescent="0.25">
      <c r="A43">
        <v>42</v>
      </c>
      <c r="B43" s="1">
        <v>31069</v>
      </c>
      <c r="C43" t="s">
        <v>1431</v>
      </c>
      <c r="D43" t="s">
        <v>89</v>
      </c>
      <c r="E43" t="s">
        <v>34</v>
      </c>
      <c r="F43" t="s">
        <v>58</v>
      </c>
      <c r="G43">
        <v>39</v>
      </c>
      <c r="H43">
        <v>11</v>
      </c>
      <c r="I43">
        <v>20</v>
      </c>
      <c r="J43">
        <v>0.55000000000000004</v>
      </c>
      <c r="K43">
        <v>0</v>
      </c>
      <c r="L43">
        <v>1</v>
      </c>
      <c r="M43">
        <v>0</v>
      </c>
      <c r="N43">
        <v>7</v>
      </c>
      <c r="O43">
        <v>7</v>
      </c>
      <c r="P43">
        <v>1</v>
      </c>
      <c r="Q43">
        <v>1</v>
      </c>
      <c r="R43">
        <v>11</v>
      </c>
      <c r="S43">
        <v>12</v>
      </c>
      <c r="T43">
        <v>5</v>
      </c>
      <c r="U43">
        <v>2</v>
      </c>
      <c r="V43">
        <v>0</v>
      </c>
      <c r="W43">
        <v>4</v>
      </c>
      <c r="X43">
        <v>29</v>
      </c>
      <c r="Y43">
        <v>23.3</v>
      </c>
      <c r="AA43" s="6" t="s">
        <v>2235</v>
      </c>
      <c r="AB43">
        <f>(Table2[[#This Row],[ast]]/(Table2[[#This Row],[fga]]+(0.44*Table2[[#This Row],[fta]])+Table2[[#This Row],[ast]]+Table2[[#This Row],[tov]]))*100</f>
        <v>15.586034912718205</v>
      </c>
      <c r="AC43">
        <f>(Table2[[#This Row],[pts]]/(Table2[[#This Row],[fga]]+(0.44*Table2[[#This Row],[fta]])+Table2[[#This Row],[tov]]))</f>
        <v>1.0709010339734122</v>
      </c>
      <c r="AD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0.89743589743589747</v>
      </c>
    </row>
    <row r="44" spans="1:30" x14ac:dyDescent="0.25">
      <c r="A44">
        <v>43</v>
      </c>
      <c r="B44" s="1">
        <v>31072</v>
      </c>
      <c r="C44" t="s">
        <v>1432</v>
      </c>
      <c r="D44" t="s">
        <v>89</v>
      </c>
      <c r="E44" t="s">
        <v>110</v>
      </c>
      <c r="F44" t="s">
        <v>179</v>
      </c>
      <c r="G44">
        <v>37</v>
      </c>
      <c r="H44">
        <v>6</v>
      </c>
      <c r="I44">
        <v>15</v>
      </c>
      <c r="J44">
        <v>0.4</v>
      </c>
      <c r="K44">
        <v>0</v>
      </c>
      <c r="L44">
        <v>1</v>
      </c>
      <c r="M44">
        <v>0</v>
      </c>
      <c r="N44">
        <v>10</v>
      </c>
      <c r="O44">
        <v>10</v>
      </c>
      <c r="P44">
        <v>1</v>
      </c>
      <c r="Q44">
        <v>2</v>
      </c>
      <c r="R44">
        <v>2</v>
      </c>
      <c r="S44">
        <v>4</v>
      </c>
      <c r="T44">
        <v>8</v>
      </c>
      <c r="U44">
        <v>4</v>
      </c>
      <c r="V44">
        <v>2</v>
      </c>
      <c r="W44">
        <v>1</v>
      </c>
      <c r="X44">
        <v>22</v>
      </c>
      <c r="Y44">
        <v>24.7</v>
      </c>
      <c r="AA44" s="6" t="s">
        <v>2235</v>
      </c>
      <c r="AB44">
        <f>(Table2[[#This Row],[ast]]/(Table2[[#This Row],[fga]]+(0.44*Table2[[#This Row],[fta]])+Table2[[#This Row],[ast]]+Table2[[#This Row],[tov]]))*100</f>
        <v>28.169014084507044</v>
      </c>
      <c r="AC44">
        <f>(Table2[[#This Row],[pts]]/(Table2[[#This Row],[fga]]+(0.44*Table2[[#This Row],[fta]])+Table2[[#This Row],[tov]]))</f>
        <v>1.0784313725490198</v>
      </c>
      <c r="AD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0.81081081081081086</v>
      </c>
    </row>
    <row r="45" spans="1:30" x14ac:dyDescent="0.25">
      <c r="A45">
        <v>44</v>
      </c>
      <c r="B45" s="1">
        <v>31073</v>
      </c>
      <c r="C45" t="s">
        <v>370</v>
      </c>
      <c r="D45" t="s">
        <v>89</v>
      </c>
      <c r="E45" t="s">
        <v>64</v>
      </c>
      <c r="F45" t="s">
        <v>44</v>
      </c>
      <c r="G45">
        <v>43</v>
      </c>
      <c r="H45">
        <v>17</v>
      </c>
      <c r="I45">
        <v>24</v>
      </c>
      <c r="J45">
        <v>0.70799999999999996</v>
      </c>
      <c r="K45">
        <v>0</v>
      </c>
      <c r="L45">
        <v>0</v>
      </c>
      <c r="N45">
        <v>11</v>
      </c>
      <c r="O45">
        <v>11</v>
      </c>
      <c r="P45">
        <v>1</v>
      </c>
      <c r="Q45">
        <v>1</v>
      </c>
      <c r="R45">
        <v>7</v>
      </c>
      <c r="S45">
        <v>8</v>
      </c>
      <c r="T45">
        <v>10</v>
      </c>
      <c r="U45">
        <v>0</v>
      </c>
      <c r="V45">
        <v>4</v>
      </c>
      <c r="W45">
        <v>5</v>
      </c>
      <c r="X45">
        <v>45</v>
      </c>
      <c r="Y45">
        <v>41.4</v>
      </c>
      <c r="AA45" s="6" t="s">
        <v>2235</v>
      </c>
      <c r="AB45">
        <f>(Table2[[#This Row],[ast]]/(Table2[[#This Row],[fga]]+(0.44*Table2[[#This Row],[fta]])+Table2[[#This Row],[ast]]+Table2[[#This Row],[tov]]))*100</f>
        <v>22.810218978102188</v>
      </c>
      <c r="AC45">
        <f>(Table2[[#This Row],[pts]]/(Table2[[#This Row],[fga]]+(0.44*Table2[[#This Row],[fta]])+Table2[[#This Row],[tov]]))</f>
        <v>1.3297872340425532</v>
      </c>
      <c r="AD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1.2790697674418605</v>
      </c>
    </row>
    <row r="46" spans="1:30" x14ac:dyDescent="0.25">
      <c r="A46">
        <v>45</v>
      </c>
      <c r="B46" s="1">
        <v>31076</v>
      </c>
      <c r="C46" t="s">
        <v>1433</v>
      </c>
      <c r="D46" t="s">
        <v>89</v>
      </c>
      <c r="E46" t="s">
        <v>1404</v>
      </c>
      <c r="F46" t="s">
        <v>116</v>
      </c>
      <c r="G46">
        <v>38</v>
      </c>
      <c r="H46">
        <v>11</v>
      </c>
      <c r="I46">
        <v>17</v>
      </c>
      <c r="J46">
        <v>0.64700000000000002</v>
      </c>
      <c r="K46">
        <v>0</v>
      </c>
      <c r="L46">
        <v>0</v>
      </c>
      <c r="N46">
        <v>4</v>
      </c>
      <c r="O46">
        <v>6</v>
      </c>
      <c r="P46">
        <v>0.66700000000000004</v>
      </c>
      <c r="Q46">
        <v>0</v>
      </c>
      <c r="R46">
        <v>7</v>
      </c>
      <c r="S46">
        <v>7</v>
      </c>
      <c r="T46">
        <v>7</v>
      </c>
      <c r="U46">
        <v>3</v>
      </c>
      <c r="V46">
        <v>0</v>
      </c>
      <c r="W46">
        <v>1</v>
      </c>
      <c r="X46">
        <v>26</v>
      </c>
      <c r="Y46">
        <v>25.5</v>
      </c>
      <c r="AA46" s="6" t="s">
        <v>2235</v>
      </c>
      <c r="AB46">
        <f>(Table2[[#This Row],[ast]]/(Table2[[#This Row],[fga]]+(0.44*Table2[[#This Row],[fta]])+Table2[[#This Row],[ast]]+Table2[[#This Row],[tov]]))*100</f>
        <v>25.32561505065123</v>
      </c>
      <c r="AC46">
        <f>(Table2[[#This Row],[pts]]/(Table2[[#This Row],[fga]]+(0.44*Table2[[#This Row],[fta]])+Table2[[#This Row],[tov]]))</f>
        <v>1.2596899224806202</v>
      </c>
      <c r="AD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0.89473684210526316</v>
      </c>
    </row>
    <row r="47" spans="1:30" x14ac:dyDescent="0.25">
      <c r="A47">
        <v>46</v>
      </c>
      <c r="B47" s="1">
        <v>31077</v>
      </c>
      <c r="C47" t="s">
        <v>372</v>
      </c>
      <c r="D47" t="s">
        <v>89</v>
      </c>
      <c r="E47" t="s">
        <v>1400</v>
      </c>
      <c r="F47" t="s">
        <v>60</v>
      </c>
      <c r="G47">
        <v>41</v>
      </c>
      <c r="H47">
        <v>12</v>
      </c>
      <c r="I47">
        <v>19</v>
      </c>
      <c r="J47">
        <v>0.63200000000000001</v>
      </c>
      <c r="K47">
        <v>0</v>
      </c>
      <c r="L47">
        <v>0</v>
      </c>
      <c r="N47">
        <v>14</v>
      </c>
      <c r="O47">
        <v>15</v>
      </c>
      <c r="P47">
        <v>0.93300000000000005</v>
      </c>
      <c r="Q47">
        <v>0</v>
      </c>
      <c r="R47">
        <v>7</v>
      </c>
      <c r="S47">
        <v>7</v>
      </c>
      <c r="T47">
        <v>8</v>
      </c>
      <c r="U47">
        <v>4</v>
      </c>
      <c r="V47">
        <v>0</v>
      </c>
      <c r="W47">
        <v>4</v>
      </c>
      <c r="X47">
        <v>38</v>
      </c>
      <c r="Y47">
        <v>35.6</v>
      </c>
      <c r="AA47" s="6" t="s">
        <v>2234</v>
      </c>
      <c r="AB47">
        <f>(Table2[[#This Row],[ast]]/(Table2[[#This Row],[fga]]+(0.44*Table2[[#This Row],[fta]])+Table2[[#This Row],[ast]]+Table2[[#This Row],[tov]]))*100</f>
        <v>21.276595744680851</v>
      </c>
      <c r="AC47">
        <f>(Table2[[#This Row],[pts]]/(Table2[[#This Row],[fga]]+(0.44*Table2[[#This Row],[fta]])+Table2[[#This Row],[tov]]))</f>
        <v>1.2837837837837838</v>
      </c>
      <c r="AD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1.0975609756097562</v>
      </c>
    </row>
    <row r="48" spans="1:30" x14ac:dyDescent="0.25">
      <c r="A48">
        <v>47</v>
      </c>
      <c r="B48" s="1">
        <v>31079</v>
      </c>
      <c r="C48" t="s">
        <v>373</v>
      </c>
      <c r="D48" t="s">
        <v>89</v>
      </c>
      <c r="E48" t="s">
        <v>54</v>
      </c>
      <c r="F48" t="s">
        <v>60</v>
      </c>
      <c r="G48">
        <v>37</v>
      </c>
      <c r="H48">
        <v>9</v>
      </c>
      <c r="I48">
        <v>16</v>
      </c>
      <c r="J48">
        <v>0.56299999999999994</v>
      </c>
      <c r="K48">
        <v>0</v>
      </c>
      <c r="L48">
        <v>2</v>
      </c>
      <c r="M48">
        <v>0</v>
      </c>
      <c r="N48">
        <v>13</v>
      </c>
      <c r="O48">
        <v>14</v>
      </c>
      <c r="P48">
        <v>0.92900000000000005</v>
      </c>
      <c r="Q48">
        <v>0</v>
      </c>
      <c r="R48">
        <v>6</v>
      </c>
      <c r="S48">
        <v>6</v>
      </c>
      <c r="T48">
        <v>5</v>
      </c>
      <c r="U48">
        <v>2</v>
      </c>
      <c r="V48">
        <v>0</v>
      </c>
      <c r="W48">
        <v>3</v>
      </c>
      <c r="X48">
        <v>31</v>
      </c>
      <c r="Y48">
        <v>25.3</v>
      </c>
      <c r="AA48" s="6" t="s">
        <v>2234</v>
      </c>
      <c r="AB48">
        <f>(Table2[[#This Row],[ast]]/(Table2[[#This Row],[fga]]+(0.44*Table2[[#This Row],[fta]])+Table2[[#This Row],[ast]]+Table2[[#This Row],[tov]]))*100</f>
        <v>16.578249336870027</v>
      </c>
      <c r="AC48">
        <f>(Table2[[#This Row],[pts]]/(Table2[[#This Row],[fga]]+(0.44*Table2[[#This Row],[fta]])+Table2[[#This Row],[tov]]))</f>
        <v>1.2321144674085851</v>
      </c>
      <c r="AD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0.89189189189189189</v>
      </c>
    </row>
    <row r="49" spans="1:30" x14ac:dyDescent="0.25">
      <c r="A49">
        <v>48</v>
      </c>
      <c r="B49" s="1">
        <v>31083</v>
      </c>
      <c r="C49" t="s">
        <v>1434</v>
      </c>
      <c r="D49" t="s">
        <v>89</v>
      </c>
      <c r="E49" t="s">
        <v>52</v>
      </c>
      <c r="F49" t="s">
        <v>38</v>
      </c>
      <c r="G49">
        <v>45</v>
      </c>
      <c r="H49">
        <v>14</v>
      </c>
      <c r="I49">
        <v>25</v>
      </c>
      <c r="J49">
        <v>0.56000000000000005</v>
      </c>
      <c r="K49">
        <v>0</v>
      </c>
      <c r="L49">
        <v>1</v>
      </c>
      <c r="M49">
        <v>0</v>
      </c>
      <c r="N49">
        <v>13</v>
      </c>
      <c r="O49">
        <v>14</v>
      </c>
      <c r="P49">
        <v>0.92900000000000005</v>
      </c>
      <c r="Q49">
        <v>4</v>
      </c>
      <c r="R49">
        <v>8</v>
      </c>
      <c r="S49">
        <v>12</v>
      </c>
      <c r="T49">
        <v>7</v>
      </c>
      <c r="U49">
        <v>4</v>
      </c>
      <c r="V49">
        <v>1</v>
      </c>
      <c r="W49">
        <v>1</v>
      </c>
      <c r="X49">
        <v>41</v>
      </c>
      <c r="Y49">
        <v>40.1</v>
      </c>
      <c r="AA49" s="6" t="s">
        <v>2234</v>
      </c>
      <c r="AB49">
        <f>(Table2[[#This Row],[ast]]/(Table2[[#This Row],[fga]]+(0.44*Table2[[#This Row],[fta]])+Table2[[#This Row],[ast]]+Table2[[#This Row],[tov]]))*100</f>
        <v>17.875383043922373</v>
      </c>
      <c r="AC49">
        <f>(Table2[[#This Row],[pts]]/(Table2[[#This Row],[fga]]+(0.44*Table2[[#This Row],[fta]])+Table2[[#This Row],[tov]]))</f>
        <v>1.2748756218905475</v>
      </c>
      <c r="AD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1.1555555555555554</v>
      </c>
    </row>
    <row r="50" spans="1:30" x14ac:dyDescent="0.25">
      <c r="A50">
        <v>49</v>
      </c>
      <c r="B50" s="1">
        <v>31085</v>
      </c>
      <c r="C50" t="s">
        <v>376</v>
      </c>
      <c r="D50" t="s">
        <v>89</v>
      </c>
      <c r="E50" t="s">
        <v>27</v>
      </c>
      <c r="F50" t="s">
        <v>32</v>
      </c>
      <c r="G50">
        <v>38</v>
      </c>
      <c r="H50">
        <v>8</v>
      </c>
      <c r="I50">
        <v>17</v>
      </c>
      <c r="J50">
        <v>0.47099999999999997</v>
      </c>
      <c r="K50">
        <v>0</v>
      </c>
      <c r="L50">
        <v>0</v>
      </c>
      <c r="N50">
        <v>7</v>
      </c>
      <c r="O50">
        <v>8</v>
      </c>
      <c r="P50">
        <v>0.875</v>
      </c>
      <c r="Q50">
        <v>3</v>
      </c>
      <c r="R50">
        <v>1</v>
      </c>
      <c r="S50">
        <v>4</v>
      </c>
      <c r="T50">
        <v>7</v>
      </c>
      <c r="U50">
        <v>4</v>
      </c>
      <c r="V50">
        <v>0</v>
      </c>
      <c r="W50">
        <v>7</v>
      </c>
      <c r="X50">
        <v>23</v>
      </c>
      <c r="Y50">
        <v>15.8</v>
      </c>
      <c r="AA50" s="6" t="s">
        <v>2234</v>
      </c>
      <c r="AB50">
        <f>(Table2[[#This Row],[ast]]/(Table2[[#This Row],[fga]]+(0.44*Table2[[#This Row],[fta]])+Table2[[#This Row],[ast]]+Table2[[#This Row],[tov]]))*100</f>
        <v>20.278099652375438</v>
      </c>
      <c r="AC50">
        <f>(Table2[[#This Row],[pts]]/(Table2[[#This Row],[fga]]+(0.44*Table2[[#This Row],[fta]])+Table2[[#This Row],[tov]]))</f>
        <v>0.83575581395348841</v>
      </c>
      <c r="AD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51" spans="1:30" x14ac:dyDescent="0.25">
      <c r="A51">
        <v>50</v>
      </c>
      <c r="B51" s="1">
        <v>31090</v>
      </c>
      <c r="C51" t="s">
        <v>1435</v>
      </c>
      <c r="D51" t="s">
        <v>89</v>
      </c>
      <c r="E51" t="s">
        <v>69</v>
      </c>
      <c r="F51" t="s">
        <v>44</v>
      </c>
      <c r="G51">
        <v>45</v>
      </c>
      <c r="H51">
        <v>19</v>
      </c>
      <c r="I51">
        <v>31</v>
      </c>
      <c r="J51">
        <v>0.61299999999999999</v>
      </c>
      <c r="K51">
        <v>0</v>
      </c>
      <c r="L51">
        <v>0</v>
      </c>
      <c r="N51">
        <v>11</v>
      </c>
      <c r="O51">
        <v>13</v>
      </c>
      <c r="P51">
        <v>0.84599999999999997</v>
      </c>
      <c r="Q51">
        <v>7</v>
      </c>
      <c r="R51">
        <v>8</v>
      </c>
      <c r="S51">
        <v>15</v>
      </c>
      <c r="T51">
        <v>5</v>
      </c>
      <c r="U51">
        <v>4</v>
      </c>
      <c r="V51">
        <v>0</v>
      </c>
      <c r="W51">
        <v>6</v>
      </c>
      <c r="X51">
        <v>49</v>
      </c>
      <c r="Y51">
        <v>40.9</v>
      </c>
      <c r="AA51" s="6" t="s">
        <v>2235</v>
      </c>
      <c r="AB51">
        <f>(Table2[[#This Row],[ast]]/(Table2[[#This Row],[fga]]+(0.44*Table2[[#This Row],[fta]])+Table2[[#This Row],[ast]]+Table2[[#This Row],[tov]]))*100</f>
        <v>10.477787091366304</v>
      </c>
      <c r="AC51">
        <f>(Table2[[#This Row],[pts]]/(Table2[[#This Row],[fga]]+(0.44*Table2[[#This Row],[fta]])+Table2[[#This Row],[tov]]))</f>
        <v>1.1470037453183521</v>
      </c>
      <c r="AD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1.1777777777777778</v>
      </c>
    </row>
    <row r="52" spans="1:30" x14ac:dyDescent="0.25">
      <c r="A52">
        <v>51</v>
      </c>
      <c r="B52" s="1">
        <v>31093</v>
      </c>
      <c r="C52" t="s">
        <v>379</v>
      </c>
      <c r="D52" t="s">
        <v>89</v>
      </c>
      <c r="E52" t="s">
        <v>40</v>
      </c>
      <c r="F52" t="s">
        <v>128</v>
      </c>
      <c r="G52">
        <v>37</v>
      </c>
      <c r="H52">
        <v>8</v>
      </c>
      <c r="I52">
        <v>20</v>
      </c>
      <c r="J52">
        <v>0.4</v>
      </c>
      <c r="K52">
        <v>0</v>
      </c>
      <c r="L52">
        <v>1</v>
      </c>
      <c r="M52">
        <v>0</v>
      </c>
      <c r="N52">
        <v>1</v>
      </c>
      <c r="O52">
        <v>2</v>
      </c>
      <c r="P52">
        <v>0.5</v>
      </c>
      <c r="Q52">
        <v>1</v>
      </c>
      <c r="R52">
        <v>6</v>
      </c>
      <c r="S52">
        <v>7</v>
      </c>
      <c r="T52">
        <v>6</v>
      </c>
      <c r="U52">
        <v>0</v>
      </c>
      <c r="V52">
        <v>2</v>
      </c>
      <c r="W52">
        <v>4</v>
      </c>
      <c r="X52">
        <v>17</v>
      </c>
      <c r="Y52">
        <v>9.5</v>
      </c>
      <c r="AA52" s="6" t="s">
        <v>2234</v>
      </c>
      <c r="AB52">
        <f>(Table2[[#This Row],[ast]]/(Table2[[#This Row],[fga]]+(0.44*Table2[[#This Row],[fta]])+Table2[[#This Row],[ast]]+Table2[[#This Row],[tov]]))*100</f>
        <v>19.430051813471501</v>
      </c>
      <c r="AC52">
        <f>(Table2[[#This Row],[pts]]/(Table2[[#This Row],[fga]]+(0.44*Table2[[#This Row],[fta]])+Table2[[#This Row],[tov]]))</f>
        <v>0.68327974276527337</v>
      </c>
      <c r="AD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0.40540540540540543</v>
      </c>
    </row>
    <row r="53" spans="1:30" x14ac:dyDescent="0.25">
      <c r="A53">
        <v>52</v>
      </c>
      <c r="B53" s="1">
        <v>31095</v>
      </c>
      <c r="C53" t="s">
        <v>380</v>
      </c>
      <c r="D53" t="s">
        <v>89</v>
      </c>
      <c r="E53" t="s">
        <v>121</v>
      </c>
      <c r="F53" t="s">
        <v>131</v>
      </c>
      <c r="G53">
        <v>34</v>
      </c>
      <c r="H53">
        <v>9</v>
      </c>
      <c r="I53">
        <v>15</v>
      </c>
      <c r="J53">
        <v>0.6</v>
      </c>
      <c r="K53">
        <v>0</v>
      </c>
      <c r="L53">
        <v>0</v>
      </c>
      <c r="N53">
        <v>8</v>
      </c>
      <c r="O53">
        <v>8</v>
      </c>
      <c r="P53">
        <v>1</v>
      </c>
      <c r="Q53">
        <v>2</v>
      </c>
      <c r="R53">
        <v>1</v>
      </c>
      <c r="S53">
        <v>3</v>
      </c>
      <c r="T53">
        <v>3</v>
      </c>
      <c r="U53">
        <v>2</v>
      </c>
      <c r="V53">
        <v>1</v>
      </c>
      <c r="W53">
        <v>5</v>
      </c>
      <c r="X53">
        <v>26</v>
      </c>
      <c r="Y53">
        <v>20.2</v>
      </c>
      <c r="AA53" s="6" t="s">
        <v>2234</v>
      </c>
      <c r="AB53">
        <f>(Table2[[#This Row],[ast]]/(Table2[[#This Row],[fga]]+(0.44*Table2[[#This Row],[fta]])+Table2[[#This Row],[ast]]+Table2[[#This Row],[tov]]))*100</f>
        <v>11.312217194570136</v>
      </c>
      <c r="AC53">
        <f>(Table2[[#This Row],[pts]]/(Table2[[#This Row],[fga]]+(0.44*Table2[[#This Row],[fta]])+Table2[[#This Row],[tov]]))</f>
        <v>1.1054421768707483</v>
      </c>
      <c r="AD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0.70588235294117652</v>
      </c>
    </row>
    <row r="54" spans="1:30" x14ac:dyDescent="0.25">
      <c r="A54">
        <v>53</v>
      </c>
      <c r="B54" s="1">
        <v>31097</v>
      </c>
      <c r="C54" t="s">
        <v>1436</v>
      </c>
      <c r="D54" t="s">
        <v>89</v>
      </c>
      <c r="E54" t="s">
        <v>108</v>
      </c>
      <c r="F54" t="s">
        <v>67</v>
      </c>
      <c r="G54">
        <v>30</v>
      </c>
      <c r="H54">
        <v>6</v>
      </c>
      <c r="I54">
        <v>13</v>
      </c>
      <c r="J54">
        <v>0.46200000000000002</v>
      </c>
      <c r="K54">
        <v>0</v>
      </c>
      <c r="L54">
        <v>2</v>
      </c>
      <c r="M54">
        <v>0</v>
      </c>
      <c r="N54">
        <v>4</v>
      </c>
      <c r="O54">
        <v>5</v>
      </c>
      <c r="P54">
        <v>0.8</v>
      </c>
      <c r="Q54">
        <v>4</v>
      </c>
      <c r="R54">
        <v>2</v>
      </c>
      <c r="S54">
        <v>6</v>
      </c>
      <c r="T54">
        <v>8</v>
      </c>
      <c r="U54">
        <v>0</v>
      </c>
      <c r="V54">
        <v>0</v>
      </c>
      <c r="W54">
        <v>3</v>
      </c>
      <c r="X54">
        <v>16</v>
      </c>
      <c r="Y54">
        <v>12.9</v>
      </c>
      <c r="AA54" s="6" t="s">
        <v>2234</v>
      </c>
      <c r="AB54">
        <f>(Table2[[#This Row],[ast]]/(Table2[[#This Row],[fga]]+(0.44*Table2[[#This Row],[fta]])+Table2[[#This Row],[ast]]+Table2[[#This Row],[tov]]))*100</f>
        <v>30.534351145038169</v>
      </c>
      <c r="AC54">
        <f>(Table2[[#This Row],[pts]]/(Table2[[#This Row],[fga]]+(0.44*Table2[[#This Row],[fta]])+Table2[[#This Row],[tov]]))</f>
        <v>0.87912087912087911</v>
      </c>
      <c r="AD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0.6333333333333333</v>
      </c>
    </row>
    <row r="55" spans="1:30" x14ac:dyDescent="0.25">
      <c r="A55">
        <v>54</v>
      </c>
      <c r="B55" s="1">
        <v>31100</v>
      </c>
      <c r="C55" t="s">
        <v>1437</v>
      </c>
      <c r="D55" t="s">
        <v>89</v>
      </c>
      <c r="E55" t="s">
        <v>52</v>
      </c>
      <c r="F55" t="s">
        <v>67</v>
      </c>
      <c r="G55">
        <v>42</v>
      </c>
      <c r="H55">
        <v>8</v>
      </c>
      <c r="I55">
        <v>18</v>
      </c>
      <c r="J55">
        <v>0.44400000000000001</v>
      </c>
      <c r="K55">
        <v>0</v>
      </c>
      <c r="L55">
        <v>0</v>
      </c>
      <c r="N55">
        <v>10</v>
      </c>
      <c r="O55">
        <v>12</v>
      </c>
      <c r="P55">
        <v>0.83299999999999996</v>
      </c>
      <c r="Q55">
        <v>1</v>
      </c>
      <c r="R55">
        <v>3</v>
      </c>
      <c r="S55">
        <v>4</v>
      </c>
      <c r="T55">
        <v>7</v>
      </c>
      <c r="U55">
        <v>3</v>
      </c>
      <c r="V55">
        <v>0</v>
      </c>
      <c r="W55">
        <v>3</v>
      </c>
      <c r="X55">
        <v>26</v>
      </c>
      <c r="Y55">
        <v>21.1</v>
      </c>
      <c r="AA55" s="6" t="s">
        <v>2234</v>
      </c>
      <c r="AB55">
        <f>(Table2[[#This Row],[ast]]/(Table2[[#This Row],[fga]]+(0.44*Table2[[#This Row],[fta]])+Table2[[#This Row],[ast]]+Table2[[#This Row],[tov]]))*100</f>
        <v>21.033653846153847</v>
      </c>
      <c r="AC55">
        <f>(Table2[[#This Row],[pts]]/(Table2[[#This Row],[fga]]+(0.44*Table2[[#This Row],[fta]])+Table2[[#This Row],[tov]]))</f>
        <v>0.98934550989345504</v>
      </c>
      <c r="AD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56" spans="1:30" x14ac:dyDescent="0.25">
      <c r="A56">
        <v>55</v>
      </c>
      <c r="B56" s="1">
        <v>31101</v>
      </c>
      <c r="C56" t="s">
        <v>383</v>
      </c>
      <c r="D56" t="s">
        <v>89</v>
      </c>
      <c r="E56" t="s">
        <v>112</v>
      </c>
      <c r="F56" t="s">
        <v>244</v>
      </c>
      <c r="G56">
        <v>32</v>
      </c>
      <c r="H56">
        <v>15</v>
      </c>
      <c r="I56">
        <v>20</v>
      </c>
      <c r="J56">
        <v>0.75</v>
      </c>
      <c r="K56">
        <v>0</v>
      </c>
      <c r="L56">
        <v>0</v>
      </c>
      <c r="N56">
        <v>8</v>
      </c>
      <c r="O56">
        <v>8</v>
      </c>
      <c r="P56">
        <v>1</v>
      </c>
      <c r="Q56">
        <v>1</v>
      </c>
      <c r="R56">
        <v>4</v>
      </c>
      <c r="S56">
        <v>5</v>
      </c>
      <c r="T56">
        <v>5</v>
      </c>
      <c r="U56">
        <v>3</v>
      </c>
      <c r="V56">
        <v>0</v>
      </c>
      <c r="W56">
        <v>0</v>
      </c>
      <c r="X56">
        <v>38</v>
      </c>
      <c r="Y56">
        <v>36.799999999999997</v>
      </c>
      <c r="AA56" s="6" t="s">
        <v>2235</v>
      </c>
      <c r="AB56">
        <f>(Table2[[#This Row],[ast]]/(Table2[[#This Row],[fga]]+(0.44*Table2[[#This Row],[fta]])+Table2[[#This Row],[ast]]+Table2[[#This Row],[tov]]))*100</f>
        <v>17.53155680224404</v>
      </c>
      <c r="AC56">
        <f>(Table2[[#This Row],[pts]]/(Table2[[#This Row],[fga]]+(0.44*Table2[[#This Row],[fta]])+Table2[[#This Row],[tov]]))</f>
        <v>1.6156462585034015</v>
      </c>
      <c r="AD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1.4375</v>
      </c>
    </row>
    <row r="57" spans="1:30" x14ac:dyDescent="0.25">
      <c r="A57">
        <v>56</v>
      </c>
      <c r="B57" s="1">
        <v>31104</v>
      </c>
      <c r="C57" t="s">
        <v>1438</v>
      </c>
      <c r="D57" t="s">
        <v>89</v>
      </c>
      <c r="E57" t="s">
        <v>27</v>
      </c>
      <c r="F57" t="s">
        <v>50</v>
      </c>
      <c r="G57">
        <v>48</v>
      </c>
      <c r="H57">
        <v>12</v>
      </c>
      <c r="I57">
        <v>27</v>
      </c>
      <c r="J57">
        <v>0.44400000000000001</v>
      </c>
      <c r="K57">
        <v>0</v>
      </c>
      <c r="L57">
        <v>1</v>
      </c>
      <c r="M57">
        <v>0</v>
      </c>
      <c r="N57">
        <v>4</v>
      </c>
      <c r="O57">
        <v>4</v>
      </c>
      <c r="P57">
        <v>1</v>
      </c>
      <c r="Q57">
        <v>3</v>
      </c>
      <c r="R57">
        <v>6</v>
      </c>
      <c r="S57">
        <v>9</v>
      </c>
      <c r="T57">
        <v>5</v>
      </c>
      <c r="U57">
        <v>0</v>
      </c>
      <c r="V57">
        <v>0</v>
      </c>
      <c r="W57">
        <v>1</v>
      </c>
      <c r="X57">
        <v>28</v>
      </c>
      <c r="Y57">
        <v>18.7</v>
      </c>
      <c r="AA57" s="6" t="s">
        <v>2234</v>
      </c>
      <c r="AB57">
        <f>(Table2[[#This Row],[ast]]/(Table2[[#This Row],[fga]]+(0.44*Table2[[#This Row],[fta]])+Table2[[#This Row],[ast]]+Table2[[#This Row],[tov]]))*100</f>
        <v>14.384349827387799</v>
      </c>
      <c r="AC57">
        <f>(Table2[[#This Row],[pts]]/(Table2[[#This Row],[fga]]+(0.44*Table2[[#This Row],[fta]])+Table2[[#This Row],[tov]]))</f>
        <v>0.94086021505376338</v>
      </c>
      <c r="AD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0.54166666666666663</v>
      </c>
    </row>
    <row r="58" spans="1:30" x14ac:dyDescent="0.25">
      <c r="A58">
        <v>57</v>
      </c>
      <c r="B58" s="1">
        <v>31105</v>
      </c>
      <c r="C58" t="s">
        <v>385</v>
      </c>
      <c r="D58" t="s">
        <v>89</v>
      </c>
      <c r="E58" t="s">
        <v>69</v>
      </c>
      <c r="F58" t="s">
        <v>32</v>
      </c>
      <c r="G58">
        <v>35</v>
      </c>
      <c r="H58">
        <v>8</v>
      </c>
      <c r="I58">
        <v>17</v>
      </c>
      <c r="J58">
        <v>0.47099999999999997</v>
      </c>
      <c r="K58">
        <v>0</v>
      </c>
      <c r="L58">
        <v>1</v>
      </c>
      <c r="M58">
        <v>0</v>
      </c>
      <c r="N58">
        <v>8</v>
      </c>
      <c r="O58">
        <v>9</v>
      </c>
      <c r="P58">
        <v>0.88900000000000001</v>
      </c>
      <c r="Q58">
        <v>1</v>
      </c>
      <c r="R58">
        <v>5</v>
      </c>
      <c r="S58">
        <v>6</v>
      </c>
      <c r="T58">
        <v>2</v>
      </c>
      <c r="U58">
        <v>4</v>
      </c>
      <c r="V58">
        <v>1</v>
      </c>
      <c r="W58">
        <v>4</v>
      </c>
      <c r="X58">
        <v>24</v>
      </c>
      <c r="Y58">
        <v>18</v>
      </c>
      <c r="AA58" s="6" t="s">
        <v>2234</v>
      </c>
      <c r="AB58">
        <f>(Table2[[#This Row],[ast]]/(Table2[[#This Row],[fga]]+(0.44*Table2[[#This Row],[fta]])+Table2[[#This Row],[ast]]+Table2[[#This Row],[tov]]))*100</f>
        <v>7.4183976261127587</v>
      </c>
      <c r="AC58">
        <f>(Table2[[#This Row],[pts]]/(Table2[[#This Row],[fga]]+(0.44*Table2[[#This Row],[fta]])+Table2[[#This Row],[tov]]))</f>
        <v>0.96153846153846145</v>
      </c>
      <c r="AD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0.65714285714285714</v>
      </c>
    </row>
    <row r="59" spans="1:30" x14ac:dyDescent="0.25">
      <c r="A59">
        <v>58</v>
      </c>
      <c r="B59" s="1">
        <v>31107</v>
      </c>
      <c r="C59" t="s">
        <v>386</v>
      </c>
      <c r="D59" t="s">
        <v>89</v>
      </c>
      <c r="E59" t="s">
        <v>46</v>
      </c>
      <c r="F59" t="s">
        <v>142</v>
      </c>
      <c r="G59">
        <v>38</v>
      </c>
      <c r="H59">
        <v>6</v>
      </c>
      <c r="I59">
        <v>15</v>
      </c>
      <c r="J59">
        <v>0.4</v>
      </c>
      <c r="K59">
        <v>0</v>
      </c>
      <c r="L59">
        <v>0</v>
      </c>
      <c r="N59">
        <v>9</v>
      </c>
      <c r="O59">
        <v>12</v>
      </c>
      <c r="P59">
        <v>0.75</v>
      </c>
      <c r="Q59">
        <v>2</v>
      </c>
      <c r="R59">
        <v>8</v>
      </c>
      <c r="S59">
        <v>10</v>
      </c>
      <c r="T59">
        <v>10</v>
      </c>
      <c r="U59">
        <v>3</v>
      </c>
      <c r="V59">
        <v>0</v>
      </c>
      <c r="W59">
        <v>7</v>
      </c>
      <c r="X59">
        <v>21</v>
      </c>
      <c r="Y59">
        <v>17.7</v>
      </c>
      <c r="AA59" s="6" t="s">
        <v>2235</v>
      </c>
      <c r="AB59">
        <f>(Table2[[#This Row],[ast]]/(Table2[[#This Row],[fga]]+(0.44*Table2[[#This Row],[fta]])+Table2[[#This Row],[ast]]+Table2[[#This Row],[tov]]))*100</f>
        <v>26.824034334763947</v>
      </c>
      <c r="AC59">
        <f>(Table2[[#This Row],[pts]]/(Table2[[#This Row],[fga]]+(0.44*Table2[[#This Row],[fta]])+Table2[[#This Row],[tov]]))</f>
        <v>0.76979472140762462</v>
      </c>
      <c r="AD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60" spans="1:30" x14ac:dyDescent="0.25">
      <c r="A60">
        <v>59</v>
      </c>
      <c r="B60" s="1">
        <v>31109</v>
      </c>
      <c r="C60" t="s">
        <v>387</v>
      </c>
      <c r="D60" t="s">
        <v>89</v>
      </c>
      <c r="E60" t="s">
        <v>100</v>
      </c>
      <c r="F60" t="s">
        <v>38</v>
      </c>
      <c r="G60">
        <v>41</v>
      </c>
      <c r="H60">
        <v>13</v>
      </c>
      <c r="I60">
        <v>21</v>
      </c>
      <c r="J60">
        <v>0.61899999999999999</v>
      </c>
      <c r="K60">
        <v>0</v>
      </c>
      <c r="L60">
        <v>0</v>
      </c>
      <c r="N60">
        <v>11</v>
      </c>
      <c r="O60">
        <v>12</v>
      </c>
      <c r="P60">
        <v>0.91700000000000004</v>
      </c>
      <c r="Q60">
        <v>6</v>
      </c>
      <c r="R60">
        <v>8</v>
      </c>
      <c r="S60">
        <v>14</v>
      </c>
      <c r="T60">
        <v>5</v>
      </c>
      <c r="U60">
        <v>3</v>
      </c>
      <c r="V60">
        <v>1</v>
      </c>
      <c r="W60">
        <v>3</v>
      </c>
      <c r="X60">
        <v>37</v>
      </c>
      <c r="Y60">
        <v>37.1</v>
      </c>
      <c r="AA60" s="6" t="s">
        <v>2234</v>
      </c>
      <c r="AB60">
        <f>(Table2[[#This Row],[ast]]/(Table2[[#This Row],[fga]]+(0.44*Table2[[#This Row],[fta]])+Table2[[#This Row],[ast]]+Table2[[#This Row],[tov]]))*100</f>
        <v>14.585764294049008</v>
      </c>
      <c r="AC60">
        <f>(Table2[[#This Row],[pts]]/(Table2[[#This Row],[fga]]+(0.44*Table2[[#This Row],[fta]])+Table2[[#This Row],[tov]]))</f>
        <v>1.2636612021857923</v>
      </c>
      <c r="AD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1.1707317073170731</v>
      </c>
    </row>
    <row r="61" spans="1:30" x14ac:dyDescent="0.25">
      <c r="A61">
        <v>60</v>
      </c>
      <c r="B61" s="1">
        <v>31111</v>
      </c>
      <c r="C61" t="s">
        <v>1439</v>
      </c>
      <c r="D61" t="s">
        <v>89</v>
      </c>
      <c r="E61" t="s">
        <v>1400</v>
      </c>
      <c r="F61" t="s">
        <v>142</v>
      </c>
      <c r="G61">
        <v>44</v>
      </c>
      <c r="H61">
        <v>12</v>
      </c>
      <c r="I61">
        <v>23</v>
      </c>
      <c r="J61">
        <v>0.52200000000000002</v>
      </c>
      <c r="K61">
        <v>0</v>
      </c>
      <c r="L61">
        <v>0</v>
      </c>
      <c r="N61">
        <v>13</v>
      </c>
      <c r="O61">
        <v>17</v>
      </c>
      <c r="P61">
        <v>0.76500000000000001</v>
      </c>
      <c r="Q61">
        <v>2</v>
      </c>
      <c r="R61">
        <v>7</v>
      </c>
      <c r="S61">
        <v>9</v>
      </c>
      <c r="T61">
        <v>8</v>
      </c>
      <c r="U61">
        <v>2</v>
      </c>
      <c r="V61">
        <v>1</v>
      </c>
      <c r="W61">
        <v>2</v>
      </c>
      <c r="X61">
        <v>37</v>
      </c>
      <c r="Y61">
        <v>32.700000000000003</v>
      </c>
      <c r="AA61" s="6" t="s">
        <v>2235</v>
      </c>
      <c r="AB61">
        <f>(Table2[[#This Row],[ast]]/(Table2[[#This Row],[fga]]+(0.44*Table2[[#This Row],[fta]])+Table2[[#This Row],[ast]]+Table2[[#This Row],[tov]]))*100</f>
        <v>19.762845849802368</v>
      </c>
      <c r="AC61">
        <f>(Table2[[#This Row],[pts]]/(Table2[[#This Row],[fga]]+(0.44*Table2[[#This Row],[fta]])+Table2[[#This Row],[tov]]))</f>
        <v>1.1391625615763545</v>
      </c>
      <c r="AD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0.90909090909090906</v>
      </c>
    </row>
    <row r="62" spans="1:30" x14ac:dyDescent="0.25">
      <c r="A62">
        <v>61</v>
      </c>
      <c r="B62" s="1">
        <v>31112</v>
      </c>
      <c r="C62" t="s">
        <v>388</v>
      </c>
      <c r="D62" t="s">
        <v>89</v>
      </c>
      <c r="E62" t="s">
        <v>52</v>
      </c>
      <c r="F62" t="s">
        <v>55</v>
      </c>
      <c r="G62">
        <v>42</v>
      </c>
      <c r="H62">
        <v>13</v>
      </c>
      <c r="I62">
        <v>28</v>
      </c>
      <c r="J62">
        <v>0.46400000000000002</v>
      </c>
      <c r="K62">
        <v>0</v>
      </c>
      <c r="L62">
        <v>0</v>
      </c>
      <c r="N62">
        <v>7</v>
      </c>
      <c r="O62">
        <v>7</v>
      </c>
      <c r="P62">
        <v>1</v>
      </c>
      <c r="Q62">
        <v>2</v>
      </c>
      <c r="R62">
        <v>5</v>
      </c>
      <c r="S62">
        <v>7</v>
      </c>
      <c r="T62">
        <v>3</v>
      </c>
      <c r="U62">
        <v>5</v>
      </c>
      <c r="V62">
        <v>2</v>
      </c>
      <c r="W62">
        <v>5</v>
      </c>
      <c r="X62">
        <v>33</v>
      </c>
      <c r="Y62">
        <v>24.2</v>
      </c>
      <c r="AA62" s="6" t="s">
        <v>2235</v>
      </c>
      <c r="AB62">
        <f>(Table2[[#This Row],[ast]]/(Table2[[#This Row],[fga]]+(0.44*Table2[[#This Row],[fta]])+Table2[[#This Row],[ast]]+Table2[[#This Row],[tov]]))*100</f>
        <v>7.6765609007164795</v>
      </c>
      <c r="AC62">
        <f>(Table2[[#This Row],[pts]]/(Table2[[#This Row],[fga]]+(0.44*Table2[[#This Row],[fta]])+Table2[[#This Row],[tov]]))</f>
        <v>0.91463414634146345</v>
      </c>
      <c r="AD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63" spans="1:30" x14ac:dyDescent="0.25">
      <c r="A63">
        <v>62</v>
      </c>
      <c r="B63" s="1">
        <v>31114</v>
      </c>
      <c r="C63" t="s">
        <v>1440</v>
      </c>
      <c r="D63" t="s">
        <v>89</v>
      </c>
      <c r="E63" t="s">
        <v>57</v>
      </c>
      <c r="F63" t="s">
        <v>181</v>
      </c>
      <c r="G63">
        <v>28</v>
      </c>
      <c r="H63">
        <v>7</v>
      </c>
      <c r="I63">
        <v>13</v>
      </c>
      <c r="J63">
        <v>0.53800000000000003</v>
      </c>
      <c r="K63">
        <v>1</v>
      </c>
      <c r="L63">
        <v>2</v>
      </c>
      <c r="M63">
        <v>0.5</v>
      </c>
      <c r="N63">
        <v>11</v>
      </c>
      <c r="O63">
        <v>14</v>
      </c>
      <c r="P63">
        <v>0.78600000000000003</v>
      </c>
      <c r="Q63">
        <v>2</v>
      </c>
      <c r="R63">
        <v>6</v>
      </c>
      <c r="S63">
        <v>8</v>
      </c>
      <c r="T63">
        <v>7</v>
      </c>
      <c r="U63">
        <v>0</v>
      </c>
      <c r="V63">
        <v>1</v>
      </c>
      <c r="W63">
        <v>1</v>
      </c>
      <c r="X63">
        <v>26</v>
      </c>
      <c r="Y63">
        <v>25.1</v>
      </c>
      <c r="AA63" s="6" t="s">
        <v>2235</v>
      </c>
      <c r="AB63">
        <f>(Table2[[#This Row],[ast]]/(Table2[[#This Row],[fga]]+(0.44*Table2[[#This Row],[fta]])+Table2[[#This Row],[ast]]+Table2[[#This Row],[tov]]))*100</f>
        <v>25.773195876288657</v>
      </c>
      <c r="AC63">
        <f>(Table2[[#This Row],[pts]]/(Table2[[#This Row],[fga]]+(0.44*Table2[[#This Row],[fta]])+Table2[[#This Row],[tov]]))</f>
        <v>1.2896825396825398</v>
      </c>
      <c r="AD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64" spans="1:30" x14ac:dyDescent="0.25">
      <c r="A64">
        <v>63</v>
      </c>
      <c r="B64" s="1">
        <v>31115</v>
      </c>
      <c r="C64" t="s">
        <v>390</v>
      </c>
      <c r="D64" t="s">
        <v>89</v>
      </c>
      <c r="E64" t="s">
        <v>115</v>
      </c>
      <c r="F64" t="s">
        <v>104</v>
      </c>
      <c r="G64">
        <v>38</v>
      </c>
      <c r="H64">
        <v>9</v>
      </c>
      <c r="I64">
        <v>21</v>
      </c>
      <c r="J64">
        <v>0.42899999999999999</v>
      </c>
      <c r="K64">
        <v>1</v>
      </c>
      <c r="L64">
        <v>1</v>
      </c>
      <c r="M64">
        <v>1</v>
      </c>
      <c r="N64">
        <v>9</v>
      </c>
      <c r="O64">
        <v>16</v>
      </c>
      <c r="P64">
        <v>0.56299999999999994</v>
      </c>
      <c r="Q64">
        <v>2</v>
      </c>
      <c r="R64">
        <v>4</v>
      </c>
      <c r="S64">
        <v>6</v>
      </c>
      <c r="T64">
        <v>4</v>
      </c>
      <c r="U64">
        <v>5</v>
      </c>
      <c r="V64">
        <v>0</v>
      </c>
      <c r="W64">
        <v>6</v>
      </c>
      <c r="X64">
        <v>28</v>
      </c>
      <c r="Y64">
        <v>16.5</v>
      </c>
      <c r="AA64" s="6" t="s">
        <v>2234</v>
      </c>
      <c r="AB64">
        <f>(Table2[[#This Row],[ast]]/(Table2[[#This Row],[fga]]+(0.44*Table2[[#This Row],[fta]])+Table2[[#This Row],[ast]]+Table2[[#This Row],[tov]]))*100</f>
        <v>10.515247108307046</v>
      </c>
      <c r="AC64">
        <f>(Table2[[#This Row],[pts]]/(Table2[[#This Row],[fga]]+(0.44*Table2[[#This Row],[fta]])+Table2[[#This Row],[tov]]))</f>
        <v>0.82256169212690955</v>
      </c>
      <c r="AD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0.47368421052631576</v>
      </c>
    </row>
    <row r="65" spans="1:30" x14ac:dyDescent="0.25">
      <c r="A65">
        <v>64</v>
      </c>
      <c r="B65" s="1">
        <v>31117</v>
      </c>
      <c r="C65" t="s">
        <v>1441</v>
      </c>
      <c r="D65" t="s">
        <v>89</v>
      </c>
      <c r="E65" t="s">
        <v>1400</v>
      </c>
      <c r="F65" t="s">
        <v>72</v>
      </c>
      <c r="G65">
        <v>34</v>
      </c>
      <c r="H65">
        <v>6</v>
      </c>
      <c r="I65">
        <v>14</v>
      </c>
      <c r="J65">
        <v>0.42899999999999999</v>
      </c>
      <c r="K65">
        <v>0</v>
      </c>
      <c r="L65">
        <v>0</v>
      </c>
      <c r="N65">
        <v>9</v>
      </c>
      <c r="O65">
        <v>10</v>
      </c>
      <c r="P65">
        <v>0.9</v>
      </c>
      <c r="Q65">
        <v>1</v>
      </c>
      <c r="R65">
        <v>3</v>
      </c>
      <c r="S65">
        <v>4</v>
      </c>
      <c r="T65">
        <v>4</v>
      </c>
      <c r="U65">
        <v>0</v>
      </c>
      <c r="V65">
        <v>0</v>
      </c>
      <c r="W65">
        <v>4</v>
      </c>
      <c r="X65">
        <v>21</v>
      </c>
      <c r="Y65">
        <v>12.8</v>
      </c>
      <c r="AA65" s="6" t="s">
        <v>2234</v>
      </c>
      <c r="AB65">
        <f>(Table2[[#This Row],[ast]]/(Table2[[#This Row],[fga]]+(0.44*Table2[[#This Row],[fta]])+Table2[[#This Row],[ast]]+Table2[[#This Row],[tov]]))*100</f>
        <v>15.151515151515152</v>
      </c>
      <c r="AC65">
        <f>(Table2[[#This Row],[pts]]/(Table2[[#This Row],[fga]]+(0.44*Table2[[#This Row],[fta]])+Table2[[#This Row],[tov]]))</f>
        <v>0.93750000000000011</v>
      </c>
      <c r="AD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0.47058823529411764</v>
      </c>
    </row>
    <row r="66" spans="1:30" x14ac:dyDescent="0.25">
      <c r="A66">
        <v>65</v>
      </c>
      <c r="B66" s="1">
        <v>31118</v>
      </c>
      <c r="C66" t="s">
        <v>392</v>
      </c>
      <c r="D66" t="s">
        <v>89</v>
      </c>
      <c r="E66" t="s">
        <v>69</v>
      </c>
      <c r="F66" t="s">
        <v>118</v>
      </c>
      <c r="G66">
        <v>39</v>
      </c>
      <c r="H66">
        <v>11</v>
      </c>
      <c r="I66">
        <v>24</v>
      </c>
      <c r="J66">
        <v>0.45800000000000002</v>
      </c>
      <c r="K66">
        <v>0</v>
      </c>
      <c r="L66">
        <v>1</v>
      </c>
      <c r="M66">
        <v>0</v>
      </c>
      <c r="N66">
        <v>10</v>
      </c>
      <c r="O66">
        <v>11</v>
      </c>
      <c r="P66">
        <v>0.90900000000000003</v>
      </c>
      <c r="Q66">
        <v>3</v>
      </c>
      <c r="R66">
        <v>5</v>
      </c>
      <c r="S66">
        <v>8</v>
      </c>
      <c r="T66">
        <v>4</v>
      </c>
      <c r="U66">
        <v>1</v>
      </c>
      <c r="V66">
        <v>0</v>
      </c>
      <c r="W66">
        <v>5</v>
      </c>
      <c r="X66">
        <v>32</v>
      </c>
      <c r="Y66">
        <v>20.8</v>
      </c>
      <c r="AA66" s="6" t="s">
        <v>2235</v>
      </c>
      <c r="AB66">
        <f>(Table2[[#This Row],[ast]]/(Table2[[#This Row],[fga]]+(0.44*Table2[[#This Row],[fta]])+Table2[[#This Row],[ast]]+Table2[[#This Row],[tov]]))*100</f>
        <v>10.570824524312895</v>
      </c>
      <c r="AC66">
        <f>(Table2[[#This Row],[pts]]/(Table2[[#This Row],[fga]]+(0.44*Table2[[#This Row],[fta]])+Table2[[#This Row],[tov]]))</f>
        <v>0.94562647754137108</v>
      </c>
      <c r="AD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67" spans="1:30" x14ac:dyDescent="0.25">
      <c r="A67">
        <v>66</v>
      </c>
      <c r="B67" s="1">
        <v>31120</v>
      </c>
      <c r="C67" t="s">
        <v>393</v>
      </c>
      <c r="D67" t="s">
        <v>89</v>
      </c>
      <c r="E67" t="s">
        <v>46</v>
      </c>
      <c r="F67" t="s">
        <v>32</v>
      </c>
      <c r="G67">
        <v>34</v>
      </c>
      <c r="H67">
        <v>5</v>
      </c>
      <c r="I67">
        <v>18</v>
      </c>
      <c r="J67">
        <v>0.27800000000000002</v>
      </c>
      <c r="K67">
        <v>0</v>
      </c>
      <c r="L67">
        <v>0</v>
      </c>
      <c r="N67">
        <v>6</v>
      </c>
      <c r="O67">
        <v>11</v>
      </c>
      <c r="P67">
        <v>0.54500000000000004</v>
      </c>
      <c r="Q67">
        <v>1</v>
      </c>
      <c r="R67">
        <v>2</v>
      </c>
      <c r="S67">
        <v>3</v>
      </c>
      <c r="T67">
        <v>8</v>
      </c>
      <c r="U67">
        <v>1</v>
      </c>
      <c r="V67">
        <v>0</v>
      </c>
      <c r="W67">
        <v>1</v>
      </c>
      <c r="X67">
        <v>16</v>
      </c>
      <c r="Y67">
        <v>9.1</v>
      </c>
      <c r="AA67" s="6" t="s">
        <v>2234</v>
      </c>
      <c r="AB67">
        <f>(Table2[[#This Row],[ast]]/(Table2[[#This Row],[fga]]+(0.44*Table2[[#This Row],[fta]])+Table2[[#This Row],[ast]]+Table2[[#This Row],[tov]]))*100</f>
        <v>25.125628140703515</v>
      </c>
      <c r="AC67">
        <f>(Table2[[#This Row],[pts]]/(Table2[[#This Row],[fga]]+(0.44*Table2[[#This Row],[fta]])+Table2[[#This Row],[tov]]))</f>
        <v>0.67114093959731547</v>
      </c>
      <c r="AD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0.26470588235294118</v>
      </c>
    </row>
    <row r="68" spans="1:30" x14ac:dyDescent="0.25">
      <c r="A68">
        <v>67</v>
      </c>
      <c r="B68" s="1">
        <v>31121</v>
      </c>
      <c r="C68" t="s">
        <v>1442</v>
      </c>
      <c r="D68" t="s">
        <v>89</v>
      </c>
      <c r="E68" t="s">
        <v>31</v>
      </c>
      <c r="F68" t="s">
        <v>116</v>
      </c>
      <c r="G68">
        <v>42</v>
      </c>
      <c r="H68">
        <v>11</v>
      </c>
      <c r="I68">
        <v>15</v>
      </c>
      <c r="J68">
        <v>0.73299999999999998</v>
      </c>
      <c r="K68">
        <v>0</v>
      </c>
      <c r="L68">
        <v>0</v>
      </c>
      <c r="N68">
        <v>5</v>
      </c>
      <c r="O68">
        <v>6</v>
      </c>
      <c r="P68">
        <v>0.83299999999999996</v>
      </c>
      <c r="Q68">
        <v>1</v>
      </c>
      <c r="R68">
        <v>8</v>
      </c>
      <c r="S68">
        <v>9</v>
      </c>
      <c r="T68">
        <v>14</v>
      </c>
      <c r="U68">
        <v>2</v>
      </c>
      <c r="V68">
        <v>2</v>
      </c>
      <c r="W68">
        <v>6</v>
      </c>
      <c r="X68">
        <v>27</v>
      </c>
      <c r="Y68">
        <v>29.6</v>
      </c>
      <c r="AA68" s="6" t="s">
        <v>2235</v>
      </c>
      <c r="AB68">
        <f>(Table2[[#This Row],[ast]]/(Table2[[#This Row],[fga]]+(0.44*Table2[[#This Row],[fta]])+Table2[[#This Row],[ast]]+Table2[[#This Row],[tov]]))*100</f>
        <v>37.194473963868226</v>
      </c>
      <c r="AC68">
        <f>(Table2[[#This Row],[pts]]/(Table2[[#This Row],[fga]]+(0.44*Table2[[#This Row],[fta]])+Table2[[#This Row],[tov]]))</f>
        <v>1.1421319796954315</v>
      </c>
      <c r="AD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1.0238095238095237</v>
      </c>
    </row>
    <row r="69" spans="1:30" x14ac:dyDescent="0.25">
      <c r="A69">
        <v>68</v>
      </c>
      <c r="B69" s="1">
        <v>31123</v>
      </c>
      <c r="C69" t="s">
        <v>1443</v>
      </c>
      <c r="D69" t="s">
        <v>89</v>
      </c>
      <c r="E69" t="s">
        <v>121</v>
      </c>
      <c r="F69" t="s">
        <v>137</v>
      </c>
      <c r="G69">
        <v>48</v>
      </c>
      <c r="H69">
        <v>11</v>
      </c>
      <c r="I69">
        <v>25</v>
      </c>
      <c r="J69">
        <v>0.44</v>
      </c>
      <c r="K69">
        <v>0</v>
      </c>
      <c r="L69">
        <v>3</v>
      </c>
      <c r="M69">
        <v>0</v>
      </c>
      <c r="N69">
        <v>10</v>
      </c>
      <c r="O69">
        <v>13</v>
      </c>
      <c r="P69">
        <v>0.76900000000000002</v>
      </c>
      <c r="Q69">
        <v>6</v>
      </c>
      <c r="R69">
        <v>5</v>
      </c>
      <c r="S69">
        <v>11</v>
      </c>
      <c r="T69">
        <v>16</v>
      </c>
      <c r="U69">
        <v>1</v>
      </c>
      <c r="V69">
        <v>1</v>
      </c>
      <c r="W69">
        <v>3</v>
      </c>
      <c r="X69">
        <v>32</v>
      </c>
      <c r="Y69">
        <v>31.3</v>
      </c>
      <c r="AA69" s="6" t="s">
        <v>2235</v>
      </c>
      <c r="AB69">
        <f>(Table2[[#This Row],[ast]]/(Table2[[#This Row],[fga]]+(0.44*Table2[[#This Row],[fta]])+Table2[[#This Row],[ast]]+Table2[[#This Row],[tov]]))*100</f>
        <v>32.180209171359614</v>
      </c>
      <c r="AC69">
        <f>(Table2[[#This Row],[pts]]/(Table2[[#This Row],[fga]]+(0.44*Table2[[#This Row],[fta]])+Table2[[#This Row],[tov]]))</f>
        <v>0.94899169632265723</v>
      </c>
      <c r="AD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0.85416666666666663</v>
      </c>
    </row>
    <row r="70" spans="1:30" x14ac:dyDescent="0.25">
      <c r="A70">
        <v>69</v>
      </c>
      <c r="B70" s="1">
        <v>31125</v>
      </c>
      <c r="C70" t="s">
        <v>1444</v>
      </c>
      <c r="D70" t="s">
        <v>89</v>
      </c>
      <c r="E70" t="s">
        <v>85</v>
      </c>
      <c r="F70" t="s">
        <v>104</v>
      </c>
      <c r="G70">
        <v>42</v>
      </c>
      <c r="H70">
        <v>11</v>
      </c>
      <c r="I70">
        <v>22</v>
      </c>
      <c r="J70">
        <v>0.5</v>
      </c>
      <c r="K70">
        <v>0</v>
      </c>
      <c r="L70">
        <v>0</v>
      </c>
      <c r="N70">
        <v>9</v>
      </c>
      <c r="O70">
        <v>10</v>
      </c>
      <c r="P70">
        <v>0.9</v>
      </c>
      <c r="Q70">
        <v>2</v>
      </c>
      <c r="R70">
        <v>2</v>
      </c>
      <c r="S70">
        <v>4</v>
      </c>
      <c r="T70">
        <v>7</v>
      </c>
      <c r="U70">
        <v>2</v>
      </c>
      <c r="V70">
        <v>1</v>
      </c>
      <c r="W70">
        <v>7</v>
      </c>
      <c r="X70">
        <v>31</v>
      </c>
      <c r="Y70">
        <v>21</v>
      </c>
      <c r="AA70" s="6" t="s">
        <v>2234</v>
      </c>
      <c r="AB70">
        <f>(Table2[[#This Row],[ast]]/(Table2[[#This Row],[fga]]+(0.44*Table2[[#This Row],[fta]])+Table2[[#This Row],[ast]]+Table2[[#This Row],[tov]]))*100</f>
        <v>17.32673267326733</v>
      </c>
      <c r="AC70">
        <f>(Table2[[#This Row],[pts]]/(Table2[[#This Row],[fga]]+(0.44*Table2[[#This Row],[fta]])+Table2[[#This Row],[tov]]))</f>
        <v>0.92814371257485029</v>
      </c>
      <c r="AD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0.61904761904761907</v>
      </c>
    </row>
    <row r="71" spans="1:30" x14ac:dyDescent="0.25">
      <c r="A71">
        <v>70</v>
      </c>
      <c r="B71" s="1">
        <v>31126</v>
      </c>
      <c r="C71" t="s">
        <v>1445</v>
      </c>
      <c r="D71" t="s">
        <v>89</v>
      </c>
      <c r="E71" t="s">
        <v>136</v>
      </c>
      <c r="F71" t="s">
        <v>159</v>
      </c>
      <c r="G71">
        <v>43</v>
      </c>
      <c r="H71">
        <v>14</v>
      </c>
      <c r="I71">
        <v>23</v>
      </c>
      <c r="J71">
        <v>0.60899999999999999</v>
      </c>
      <c r="K71">
        <v>0</v>
      </c>
      <c r="L71">
        <v>1</v>
      </c>
      <c r="M71">
        <v>0</v>
      </c>
      <c r="N71">
        <v>10</v>
      </c>
      <c r="O71">
        <v>12</v>
      </c>
      <c r="P71">
        <v>0.83299999999999996</v>
      </c>
      <c r="Q71">
        <v>3</v>
      </c>
      <c r="R71">
        <v>4</v>
      </c>
      <c r="S71">
        <v>7</v>
      </c>
      <c r="T71">
        <v>4</v>
      </c>
      <c r="U71">
        <v>3</v>
      </c>
      <c r="V71">
        <v>0</v>
      </c>
      <c r="W71">
        <v>2</v>
      </c>
      <c r="X71">
        <v>38</v>
      </c>
      <c r="Y71">
        <v>31.8</v>
      </c>
      <c r="AA71" s="6" t="s">
        <v>2234</v>
      </c>
      <c r="AB71">
        <f>(Table2[[#This Row],[ast]]/(Table2[[#This Row],[fga]]+(0.44*Table2[[#This Row],[fta]])+Table2[[#This Row],[ast]]+Table2[[#This Row],[tov]]))*100</f>
        <v>11.668611435239207</v>
      </c>
      <c r="AC71">
        <f>(Table2[[#This Row],[pts]]/(Table2[[#This Row],[fga]]+(0.44*Table2[[#This Row],[fta]])+Table2[[#This Row],[tov]]))</f>
        <v>1.2549537648612945</v>
      </c>
      <c r="AD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72" spans="1:30" x14ac:dyDescent="0.25">
      <c r="A72">
        <v>71</v>
      </c>
      <c r="B72" s="1">
        <v>31129</v>
      </c>
      <c r="C72" t="s">
        <v>396</v>
      </c>
      <c r="D72" t="s">
        <v>89</v>
      </c>
      <c r="E72" t="s">
        <v>133</v>
      </c>
      <c r="F72" t="s">
        <v>77</v>
      </c>
      <c r="G72">
        <v>43</v>
      </c>
      <c r="H72">
        <v>5</v>
      </c>
      <c r="I72">
        <v>17</v>
      </c>
      <c r="J72">
        <v>0.29399999999999998</v>
      </c>
      <c r="K72">
        <v>0</v>
      </c>
      <c r="L72">
        <v>0</v>
      </c>
      <c r="N72">
        <v>10</v>
      </c>
      <c r="O72">
        <v>10</v>
      </c>
      <c r="P72">
        <v>1</v>
      </c>
      <c r="Q72">
        <v>3</v>
      </c>
      <c r="R72">
        <v>6</v>
      </c>
      <c r="S72">
        <v>9</v>
      </c>
      <c r="T72">
        <v>10</v>
      </c>
      <c r="U72">
        <v>2</v>
      </c>
      <c r="V72">
        <v>1</v>
      </c>
      <c r="W72">
        <v>1</v>
      </c>
      <c r="X72">
        <v>20</v>
      </c>
      <c r="Y72">
        <v>22.3</v>
      </c>
      <c r="AA72" s="6" t="s">
        <v>2235</v>
      </c>
      <c r="AB72">
        <f>(Table2[[#This Row],[ast]]/(Table2[[#This Row],[fga]]+(0.44*Table2[[#This Row],[fta]])+Table2[[#This Row],[ast]]+Table2[[#This Row],[tov]]))*100</f>
        <v>30.864197530864203</v>
      </c>
      <c r="AC72">
        <f>(Table2[[#This Row],[pts]]/(Table2[[#This Row],[fga]]+(0.44*Table2[[#This Row],[fta]])+Table2[[#This Row],[tov]]))</f>
        <v>0.8928571428571429</v>
      </c>
      <c r="AD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73" spans="1:30" x14ac:dyDescent="0.25">
      <c r="A73">
        <v>72</v>
      </c>
      <c r="B73" s="1">
        <v>31130</v>
      </c>
      <c r="C73" t="s">
        <v>1446</v>
      </c>
      <c r="D73" t="s">
        <v>89</v>
      </c>
      <c r="E73" t="s">
        <v>115</v>
      </c>
      <c r="F73" t="s">
        <v>128</v>
      </c>
      <c r="G73">
        <v>35</v>
      </c>
      <c r="H73">
        <v>9</v>
      </c>
      <c r="I73">
        <v>24</v>
      </c>
      <c r="J73">
        <v>0.375</v>
      </c>
      <c r="K73">
        <v>0</v>
      </c>
      <c r="L73">
        <v>0</v>
      </c>
      <c r="N73">
        <v>8</v>
      </c>
      <c r="O73">
        <v>11</v>
      </c>
      <c r="P73">
        <v>0.72699999999999998</v>
      </c>
      <c r="Q73">
        <v>3</v>
      </c>
      <c r="R73">
        <v>6</v>
      </c>
      <c r="S73">
        <v>9</v>
      </c>
      <c r="T73">
        <v>6</v>
      </c>
      <c r="U73">
        <v>4</v>
      </c>
      <c r="V73">
        <v>2</v>
      </c>
      <c r="W73">
        <v>3</v>
      </c>
      <c r="X73">
        <v>26</v>
      </c>
      <c r="Y73">
        <v>21.3</v>
      </c>
      <c r="AA73" s="6" t="s">
        <v>2234</v>
      </c>
      <c r="AB73">
        <f>(Table2[[#This Row],[ast]]/(Table2[[#This Row],[fga]]+(0.44*Table2[[#This Row],[fta]])+Table2[[#This Row],[ast]]+Table2[[#This Row],[tov]]))*100</f>
        <v>15.856236786469344</v>
      </c>
      <c r="AC73">
        <f>(Table2[[#This Row],[pts]]/(Table2[[#This Row],[fga]]+(0.44*Table2[[#This Row],[fta]])+Table2[[#This Row],[tov]]))</f>
        <v>0.81658291457286436</v>
      </c>
      <c r="AD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0.74285714285714288</v>
      </c>
    </row>
    <row r="74" spans="1:30" x14ac:dyDescent="0.25">
      <c r="A74">
        <v>73</v>
      </c>
      <c r="B74" s="1">
        <v>31132</v>
      </c>
      <c r="C74" t="s">
        <v>1447</v>
      </c>
      <c r="D74" t="s">
        <v>89</v>
      </c>
      <c r="E74" t="s">
        <v>40</v>
      </c>
      <c r="F74" t="s">
        <v>118</v>
      </c>
      <c r="G74">
        <v>40</v>
      </c>
      <c r="H74">
        <v>13</v>
      </c>
      <c r="I74">
        <v>24</v>
      </c>
      <c r="J74">
        <v>0.54200000000000004</v>
      </c>
      <c r="K74">
        <v>0</v>
      </c>
      <c r="L74">
        <v>1</v>
      </c>
      <c r="M74">
        <v>0</v>
      </c>
      <c r="N74">
        <v>12</v>
      </c>
      <c r="O74">
        <v>13</v>
      </c>
      <c r="P74">
        <v>0.92300000000000004</v>
      </c>
      <c r="Q74">
        <v>4</v>
      </c>
      <c r="R74">
        <v>5</v>
      </c>
      <c r="S74">
        <v>9</v>
      </c>
      <c r="T74">
        <v>5</v>
      </c>
      <c r="U74">
        <v>3</v>
      </c>
      <c r="V74">
        <v>0</v>
      </c>
      <c r="W74">
        <v>3</v>
      </c>
      <c r="X74">
        <v>38</v>
      </c>
      <c r="Y74">
        <v>31.8</v>
      </c>
      <c r="AA74" s="6" t="s">
        <v>2235</v>
      </c>
      <c r="AB74">
        <f>(Table2[[#This Row],[ast]]/(Table2[[#This Row],[fga]]+(0.44*Table2[[#This Row],[fta]])+Table2[[#This Row],[ast]]+Table2[[#This Row],[tov]]))*100</f>
        <v>13.255567338282079</v>
      </c>
      <c r="AC74">
        <f>(Table2[[#This Row],[pts]]/(Table2[[#This Row],[fga]]+(0.44*Table2[[#This Row],[fta]])+Table2[[#This Row],[tov]]))</f>
        <v>1.1613691931540342</v>
      </c>
      <c r="AD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5" spans="1:30" x14ac:dyDescent="0.25">
      <c r="A75">
        <v>74</v>
      </c>
      <c r="B75" s="1">
        <v>31134</v>
      </c>
      <c r="C75" t="s">
        <v>398</v>
      </c>
      <c r="D75" t="s">
        <v>89</v>
      </c>
      <c r="E75" t="s">
        <v>27</v>
      </c>
      <c r="F75" t="s">
        <v>159</v>
      </c>
      <c r="G75">
        <v>41</v>
      </c>
      <c r="H75">
        <v>11</v>
      </c>
      <c r="I75">
        <v>25</v>
      </c>
      <c r="J75">
        <v>0.44</v>
      </c>
      <c r="K75">
        <v>1</v>
      </c>
      <c r="L75">
        <v>3</v>
      </c>
      <c r="M75">
        <v>0.33300000000000002</v>
      </c>
      <c r="N75">
        <v>12</v>
      </c>
      <c r="O75">
        <v>14</v>
      </c>
      <c r="P75">
        <v>0.85699999999999998</v>
      </c>
      <c r="Q75">
        <v>4</v>
      </c>
      <c r="R75">
        <v>4</v>
      </c>
      <c r="S75">
        <v>8</v>
      </c>
      <c r="T75">
        <v>10</v>
      </c>
      <c r="U75">
        <v>2</v>
      </c>
      <c r="V75">
        <v>0</v>
      </c>
      <c r="W75">
        <v>2</v>
      </c>
      <c r="X75">
        <v>35</v>
      </c>
      <c r="Y75">
        <v>30.5</v>
      </c>
      <c r="AA75" s="6" t="s">
        <v>2234</v>
      </c>
      <c r="AB75">
        <f>(Table2[[#This Row],[ast]]/(Table2[[#This Row],[fga]]+(0.44*Table2[[#This Row],[fta]])+Table2[[#This Row],[ast]]+Table2[[#This Row],[tov]]))*100</f>
        <v>23.169601482854496</v>
      </c>
      <c r="AC75">
        <f>(Table2[[#This Row],[pts]]/(Table2[[#This Row],[fga]]+(0.44*Table2[[#This Row],[fta]])+Table2[[#This Row],[tov]]))</f>
        <v>1.0554885404101328</v>
      </c>
      <c r="AD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0.90243902439024393</v>
      </c>
    </row>
    <row r="76" spans="1:30" x14ac:dyDescent="0.25">
      <c r="A76">
        <v>75</v>
      </c>
      <c r="B76" s="1">
        <v>31136</v>
      </c>
      <c r="C76" t="s">
        <v>399</v>
      </c>
      <c r="D76" t="s">
        <v>89</v>
      </c>
      <c r="E76" t="s">
        <v>54</v>
      </c>
      <c r="F76" t="s">
        <v>50</v>
      </c>
      <c r="G76">
        <v>42</v>
      </c>
      <c r="H76">
        <v>13</v>
      </c>
      <c r="I76">
        <v>19</v>
      </c>
      <c r="J76">
        <v>0.68400000000000005</v>
      </c>
      <c r="K76">
        <v>1</v>
      </c>
      <c r="L76">
        <v>1</v>
      </c>
      <c r="M76">
        <v>1</v>
      </c>
      <c r="N76">
        <v>11</v>
      </c>
      <c r="O76">
        <v>13</v>
      </c>
      <c r="P76">
        <v>0.84599999999999997</v>
      </c>
      <c r="Q76">
        <v>2</v>
      </c>
      <c r="R76">
        <v>3</v>
      </c>
      <c r="S76">
        <v>5</v>
      </c>
      <c r="T76">
        <v>6</v>
      </c>
      <c r="U76">
        <v>1</v>
      </c>
      <c r="V76">
        <v>0</v>
      </c>
      <c r="W76">
        <v>3</v>
      </c>
      <c r="X76">
        <v>38</v>
      </c>
      <c r="Y76">
        <v>33.200000000000003</v>
      </c>
      <c r="AA76" s="6" t="s">
        <v>2234</v>
      </c>
      <c r="AB76">
        <f>(Table2[[#This Row],[ast]]/(Table2[[#This Row],[fga]]+(0.44*Table2[[#This Row],[fta]])+Table2[[#This Row],[ast]]+Table2[[#This Row],[tov]]))*100</f>
        <v>17.793594306049823</v>
      </c>
      <c r="AC76">
        <f>(Table2[[#This Row],[pts]]/(Table2[[#This Row],[fga]]+(0.44*Table2[[#This Row],[fta]])+Table2[[#This Row],[tov]]))</f>
        <v>1.370851370851371</v>
      </c>
      <c r="AD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77" spans="1:30" x14ac:dyDescent="0.25">
      <c r="A77">
        <v>76</v>
      </c>
      <c r="B77" s="1">
        <v>31139</v>
      </c>
      <c r="C77" t="s">
        <v>1448</v>
      </c>
      <c r="D77" t="s">
        <v>89</v>
      </c>
      <c r="E77" t="s">
        <v>100</v>
      </c>
      <c r="F77" t="s">
        <v>47</v>
      </c>
      <c r="G77">
        <v>44</v>
      </c>
      <c r="H77">
        <v>12</v>
      </c>
      <c r="I77">
        <v>19</v>
      </c>
      <c r="J77">
        <v>0.63200000000000001</v>
      </c>
      <c r="K77">
        <v>0</v>
      </c>
      <c r="L77">
        <v>0</v>
      </c>
      <c r="N77">
        <v>7</v>
      </c>
      <c r="O77">
        <v>8</v>
      </c>
      <c r="P77">
        <v>0.875</v>
      </c>
      <c r="Q77">
        <v>5</v>
      </c>
      <c r="R77">
        <v>3</v>
      </c>
      <c r="S77">
        <v>8</v>
      </c>
      <c r="T77">
        <v>9</v>
      </c>
      <c r="U77">
        <v>3</v>
      </c>
      <c r="V77">
        <v>0</v>
      </c>
      <c r="W77">
        <v>7</v>
      </c>
      <c r="X77">
        <v>31</v>
      </c>
      <c r="Y77">
        <v>28.4</v>
      </c>
      <c r="AA77" s="6" t="s">
        <v>2235</v>
      </c>
      <c r="AB77">
        <f>(Table2[[#This Row],[ast]]/(Table2[[#This Row],[fga]]+(0.44*Table2[[#This Row],[fta]])+Table2[[#This Row],[ast]]+Table2[[#This Row],[tov]]))*100</f>
        <v>23.364485981308412</v>
      </c>
      <c r="AC77">
        <f>(Table2[[#This Row],[pts]]/(Table2[[#This Row],[fga]]+(0.44*Table2[[#This Row],[fta]])+Table2[[#This Row],[tov]]))</f>
        <v>1.0501355013550135</v>
      </c>
      <c r="AD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0.81818181818181823</v>
      </c>
    </row>
    <row r="78" spans="1:30" x14ac:dyDescent="0.25">
      <c r="A78">
        <v>77</v>
      </c>
      <c r="B78" s="1">
        <v>31140</v>
      </c>
      <c r="C78" t="s">
        <v>1449</v>
      </c>
      <c r="D78" t="s">
        <v>89</v>
      </c>
      <c r="E78" t="s">
        <v>1400</v>
      </c>
      <c r="F78" t="s">
        <v>81</v>
      </c>
      <c r="G78">
        <v>40</v>
      </c>
      <c r="H78">
        <v>12</v>
      </c>
      <c r="I78">
        <v>19</v>
      </c>
      <c r="J78">
        <v>0.63200000000000001</v>
      </c>
      <c r="K78">
        <v>0</v>
      </c>
      <c r="L78">
        <v>1</v>
      </c>
      <c r="M78">
        <v>0</v>
      </c>
      <c r="N78">
        <v>1</v>
      </c>
      <c r="O78">
        <v>3</v>
      </c>
      <c r="P78">
        <v>0.33300000000000002</v>
      </c>
      <c r="Q78">
        <v>1</v>
      </c>
      <c r="R78">
        <v>5</v>
      </c>
      <c r="S78">
        <v>6</v>
      </c>
      <c r="T78">
        <v>3</v>
      </c>
      <c r="U78">
        <v>4</v>
      </c>
      <c r="V78">
        <v>0</v>
      </c>
      <c r="W78">
        <v>2</v>
      </c>
      <c r="X78">
        <v>25</v>
      </c>
      <c r="Y78">
        <v>20</v>
      </c>
      <c r="AA78" s="6" t="s">
        <v>2235</v>
      </c>
      <c r="AB78">
        <f>(Table2[[#This Row],[ast]]/(Table2[[#This Row],[fga]]+(0.44*Table2[[#This Row],[fta]])+Table2[[#This Row],[ast]]+Table2[[#This Row],[tov]]))*100</f>
        <v>11.848341232227488</v>
      </c>
      <c r="AC78">
        <f>(Table2[[#This Row],[pts]]/(Table2[[#This Row],[fga]]+(0.44*Table2[[#This Row],[fta]])+Table2[[#This Row],[tov]]))</f>
        <v>1.1200716845878136</v>
      </c>
      <c r="AD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79" spans="1:30" x14ac:dyDescent="0.25">
      <c r="A79">
        <v>78</v>
      </c>
      <c r="B79" s="1">
        <v>31142</v>
      </c>
      <c r="C79" t="s">
        <v>402</v>
      </c>
      <c r="D79" t="s">
        <v>89</v>
      </c>
      <c r="E79" t="s">
        <v>54</v>
      </c>
      <c r="F79" t="s">
        <v>98</v>
      </c>
      <c r="G79">
        <v>38</v>
      </c>
      <c r="H79">
        <v>13</v>
      </c>
      <c r="I79">
        <v>21</v>
      </c>
      <c r="J79">
        <v>0.61899999999999999</v>
      </c>
      <c r="K79">
        <v>0</v>
      </c>
      <c r="L79">
        <v>1</v>
      </c>
      <c r="M79">
        <v>0</v>
      </c>
      <c r="N79">
        <v>14</v>
      </c>
      <c r="O79">
        <v>15</v>
      </c>
      <c r="P79">
        <v>0.93300000000000005</v>
      </c>
      <c r="Q79">
        <v>0</v>
      </c>
      <c r="R79">
        <v>1</v>
      </c>
      <c r="S79">
        <v>1</v>
      </c>
      <c r="T79">
        <v>5</v>
      </c>
      <c r="U79">
        <v>3</v>
      </c>
      <c r="V79">
        <v>0</v>
      </c>
      <c r="W79">
        <v>2</v>
      </c>
      <c r="X79">
        <v>40</v>
      </c>
      <c r="Y79">
        <v>32.5</v>
      </c>
      <c r="AA79" s="6" t="s">
        <v>2234</v>
      </c>
      <c r="AB79">
        <f>(Table2[[#This Row],[ast]]/(Table2[[#This Row],[fga]]+(0.44*Table2[[#This Row],[fta]])+Table2[[#This Row],[ast]]+Table2[[#This Row],[tov]]))*100</f>
        <v>14.450867052023121</v>
      </c>
      <c r="AC79">
        <f>(Table2[[#This Row],[pts]]/(Table2[[#This Row],[fga]]+(0.44*Table2[[#This Row],[fta]])+Table2[[#This Row],[tov]]))</f>
        <v>1.3513513513513513</v>
      </c>
      <c r="AD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0" spans="1:30" x14ac:dyDescent="0.25">
      <c r="A80">
        <v>79</v>
      </c>
      <c r="B80" s="1">
        <v>31143</v>
      </c>
      <c r="C80" t="s">
        <v>1450</v>
      </c>
      <c r="D80" t="s">
        <v>89</v>
      </c>
      <c r="E80" t="s">
        <v>64</v>
      </c>
      <c r="F80" t="s">
        <v>55</v>
      </c>
      <c r="G80">
        <v>43</v>
      </c>
      <c r="H80">
        <v>12</v>
      </c>
      <c r="I80">
        <v>18</v>
      </c>
      <c r="J80">
        <v>0.66700000000000004</v>
      </c>
      <c r="K80">
        <v>0</v>
      </c>
      <c r="L80">
        <v>0</v>
      </c>
      <c r="N80">
        <v>9</v>
      </c>
      <c r="O80">
        <v>9</v>
      </c>
      <c r="P80">
        <v>1</v>
      </c>
      <c r="Q80">
        <v>2</v>
      </c>
      <c r="R80">
        <v>5</v>
      </c>
      <c r="S80">
        <v>7</v>
      </c>
      <c r="T80">
        <v>4</v>
      </c>
      <c r="U80">
        <v>3</v>
      </c>
      <c r="V80">
        <v>2</v>
      </c>
      <c r="W80">
        <v>7</v>
      </c>
      <c r="X80">
        <v>33</v>
      </c>
      <c r="Y80">
        <v>26.7</v>
      </c>
      <c r="AA80" s="6" t="s">
        <v>2235</v>
      </c>
      <c r="AB80">
        <f>(Table2[[#This Row],[ast]]/(Table2[[#This Row],[fga]]+(0.44*Table2[[#This Row],[fta]])+Table2[[#This Row],[ast]]+Table2[[#This Row],[tov]]))*100</f>
        <v>12.135922330097088</v>
      </c>
      <c r="AC80">
        <f>(Table2[[#This Row],[pts]]/(Table2[[#This Row],[fga]]+(0.44*Table2[[#This Row],[fta]])+Table2[[#This Row],[tov]]))</f>
        <v>1.1395027624309393</v>
      </c>
      <c r="AD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81" spans="1:30" x14ac:dyDescent="0.25">
      <c r="A81">
        <v>80</v>
      </c>
      <c r="B81" s="1">
        <v>31145</v>
      </c>
      <c r="C81" t="s">
        <v>1451</v>
      </c>
      <c r="D81" t="s">
        <v>89</v>
      </c>
      <c r="E81" t="s">
        <v>40</v>
      </c>
      <c r="F81" t="s">
        <v>38</v>
      </c>
      <c r="G81">
        <v>39</v>
      </c>
      <c r="H81">
        <v>6</v>
      </c>
      <c r="I81">
        <v>20</v>
      </c>
      <c r="J81">
        <v>0.3</v>
      </c>
      <c r="K81">
        <v>0</v>
      </c>
      <c r="L81">
        <v>1</v>
      </c>
      <c r="M81">
        <v>0</v>
      </c>
      <c r="N81">
        <v>10</v>
      </c>
      <c r="O81">
        <v>14</v>
      </c>
      <c r="P81">
        <v>0.71399999999999997</v>
      </c>
      <c r="Q81">
        <v>2</v>
      </c>
      <c r="R81">
        <v>6</v>
      </c>
      <c r="S81">
        <v>8</v>
      </c>
      <c r="T81">
        <v>5</v>
      </c>
      <c r="U81">
        <v>3</v>
      </c>
      <c r="V81">
        <v>0</v>
      </c>
      <c r="W81">
        <v>5</v>
      </c>
      <c r="X81">
        <v>22</v>
      </c>
      <c r="Y81">
        <v>12.7</v>
      </c>
      <c r="AA81" s="6" t="s">
        <v>2234</v>
      </c>
      <c r="AB81">
        <f>(Table2[[#This Row],[ast]]/(Table2[[#This Row],[fga]]+(0.44*Table2[[#This Row],[fta]])+Table2[[#This Row],[ast]]+Table2[[#This Row],[tov]]))*100</f>
        <v>13.827433628318586</v>
      </c>
      <c r="AC81">
        <f>(Table2[[#This Row],[pts]]/(Table2[[#This Row],[fga]]+(0.44*Table2[[#This Row],[fta]])+Table2[[#This Row],[tov]]))</f>
        <v>0.70603337612323491</v>
      </c>
      <c r="AD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0.38461538461538464</v>
      </c>
    </row>
    <row r="82" spans="1:30" x14ac:dyDescent="0.25">
      <c r="A82">
        <v>81</v>
      </c>
      <c r="B82" s="1">
        <v>31149</v>
      </c>
      <c r="C82" t="s">
        <v>404</v>
      </c>
      <c r="D82" t="s">
        <v>89</v>
      </c>
      <c r="E82" t="s">
        <v>64</v>
      </c>
      <c r="F82" t="s">
        <v>60</v>
      </c>
      <c r="G82">
        <v>36</v>
      </c>
      <c r="H82">
        <v>11</v>
      </c>
      <c r="I82">
        <v>16</v>
      </c>
      <c r="J82">
        <v>0.68799999999999994</v>
      </c>
      <c r="K82">
        <v>0</v>
      </c>
      <c r="L82">
        <v>1</v>
      </c>
      <c r="M82">
        <v>0</v>
      </c>
      <c r="N82">
        <v>6</v>
      </c>
      <c r="O82">
        <v>7</v>
      </c>
      <c r="P82">
        <v>0.85699999999999998</v>
      </c>
      <c r="Q82">
        <v>2</v>
      </c>
      <c r="R82">
        <v>1</v>
      </c>
      <c r="S82">
        <v>3</v>
      </c>
      <c r="T82">
        <v>6</v>
      </c>
      <c r="U82">
        <v>5</v>
      </c>
      <c r="V82">
        <v>0</v>
      </c>
      <c r="W82">
        <v>7</v>
      </c>
      <c r="X82">
        <v>28</v>
      </c>
      <c r="Y82">
        <v>23.5</v>
      </c>
      <c r="AA82" s="6" t="s">
        <v>2234</v>
      </c>
      <c r="AB82">
        <f>(Table2[[#This Row],[ast]]/(Table2[[#This Row],[fga]]+(0.44*Table2[[#This Row],[fta]])+Table2[[#This Row],[ast]]+Table2[[#This Row],[tov]]))*100</f>
        <v>18.703241895261847</v>
      </c>
      <c r="AC82">
        <f>(Table2[[#This Row],[pts]]/(Table2[[#This Row],[fga]]+(0.44*Table2[[#This Row],[fta]])+Table2[[#This Row],[tov]]))</f>
        <v>1.0736196319018405</v>
      </c>
      <c r="AD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0.80555555555555558</v>
      </c>
    </row>
    <row r="83" spans="1:30" x14ac:dyDescent="0.25">
      <c r="A83">
        <v>82</v>
      </c>
      <c r="B83" s="1">
        <v>31150</v>
      </c>
      <c r="C83" t="s">
        <v>1452</v>
      </c>
      <c r="D83" t="s">
        <v>89</v>
      </c>
      <c r="E83" t="s">
        <v>100</v>
      </c>
      <c r="F83" t="s">
        <v>74</v>
      </c>
      <c r="G83">
        <v>40</v>
      </c>
      <c r="H83">
        <v>9</v>
      </c>
      <c r="I83">
        <v>24</v>
      </c>
      <c r="J83">
        <v>0.375</v>
      </c>
      <c r="K83">
        <v>1</v>
      </c>
      <c r="L83">
        <v>5</v>
      </c>
      <c r="M83">
        <v>0.2</v>
      </c>
      <c r="N83">
        <v>10</v>
      </c>
      <c r="O83">
        <v>11</v>
      </c>
      <c r="P83">
        <v>0.90900000000000003</v>
      </c>
      <c r="Q83">
        <v>2</v>
      </c>
      <c r="R83">
        <v>0</v>
      </c>
      <c r="S83">
        <v>2</v>
      </c>
      <c r="T83">
        <v>9</v>
      </c>
      <c r="U83">
        <v>1</v>
      </c>
      <c r="V83">
        <v>0</v>
      </c>
      <c r="W83">
        <v>4</v>
      </c>
      <c r="X83">
        <v>29</v>
      </c>
      <c r="Y83">
        <v>18.899999999999999</v>
      </c>
      <c r="AA83" s="6" t="s">
        <v>2234</v>
      </c>
      <c r="AB83">
        <f>(Table2[[#This Row],[ast]]/(Table2[[#This Row],[fga]]+(0.44*Table2[[#This Row],[fta]])+Table2[[#This Row],[ast]]+Table2[[#This Row],[tov]]))*100</f>
        <v>21.510516252390055</v>
      </c>
      <c r="AC83">
        <f>(Table2[[#This Row],[pts]]/(Table2[[#This Row],[fga]]+(0.44*Table2[[#This Row],[fta]])+Table2[[#This Row],[tov]]))</f>
        <v>0.88306942752740547</v>
      </c>
      <c r="AD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84" spans="1:30" x14ac:dyDescent="0.25">
      <c r="A84">
        <v>1</v>
      </c>
      <c r="B84" s="1">
        <v>31345</v>
      </c>
      <c r="C84" t="s">
        <v>1453</v>
      </c>
      <c r="D84" t="s">
        <v>89</v>
      </c>
      <c r="E84" t="s">
        <v>27</v>
      </c>
      <c r="F84" t="s">
        <v>118</v>
      </c>
      <c r="G84">
        <v>39</v>
      </c>
      <c r="H84">
        <v>13</v>
      </c>
      <c r="I84">
        <v>26</v>
      </c>
      <c r="J84">
        <v>0.5</v>
      </c>
      <c r="K84">
        <v>0</v>
      </c>
      <c r="L84">
        <v>0</v>
      </c>
      <c r="N84">
        <v>3</v>
      </c>
      <c r="O84">
        <v>4</v>
      </c>
      <c r="P84">
        <v>0.75</v>
      </c>
      <c r="Q84">
        <v>3</v>
      </c>
      <c r="R84">
        <v>3</v>
      </c>
      <c r="S84">
        <v>6</v>
      </c>
      <c r="T84">
        <v>3</v>
      </c>
      <c r="U84">
        <v>3</v>
      </c>
      <c r="V84">
        <v>0</v>
      </c>
      <c r="W84">
        <v>3</v>
      </c>
      <c r="X84">
        <v>29</v>
      </c>
      <c r="Y84">
        <v>18.7</v>
      </c>
      <c r="AA84" s="6" t="s">
        <v>2235</v>
      </c>
      <c r="AB84">
        <f>(Table2[[#This Row],[ast]]/(Table2[[#This Row],[fga]]+(0.44*Table2[[#This Row],[fta]])+Table2[[#This Row],[ast]]+Table2[[#This Row],[tov]]))*100</f>
        <v>8.8862559241706141</v>
      </c>
      <c r="AC84">
        <f>(Table2[[#This Row],[pts]]/(Table2[[#This Row],[fga]]+(0.44*Table2[[#This Row],[fta]])+Table2[[#This Row],[tov]]))</f>
        <v>0.94278283485045511</v>
      </c>
      <c r="AD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85" spans="1:30" x14ac:dyDescent="0.25">
      <c r="A85">
        <v>2</v>
      </c>
      <c r="B85" s="1">
        <v>31346</v>
      </c>
      <c r="C85" t="s">
        <v>1454</v>
      </c>
      <c r="D85" t="s">
        <v>89</v>
      </c>
      <c r="E85" t="s">
        <v>69</v>
      </c>
      <c r="F85" t="s">
        <v>55</v>
      </c>
      <c r="G85">
        <v>41</v>
      </c>
      <c r="H85">
        <v>9</v>
      </c>
      <c r="I85">
        <v>24</v>
      </c>
      <c r="J85">
        <v>0.375</v>
      </c>
      <c r="K85">
        <v>0</v>
      </c>
      <c r="L85">
        <v>0</v>
      </c>
      <c r="N85">
        <v>15</v>
      </c>
      <c r="O85">
        <v>16</v>
      </c>
      <c r="P85">
        <v>0.93799999999999994</v>
      </c>
      <c r="Q85">
        <v>2</v>
      </c>
      <c r="R85">
        <v>5</v>
      </c>
      <c r="S85">
        <v>7</v>
      </c>
      <c r="T85">
        <v>6</v>
      </c>
      <c r="U85">
        <v>2</v>
      </c>
      <c r="V85">
        <v>3</v>
      </c>
      <c r="W85">
        <v>6</v>
      </c>
      <c r="X85">
        <v>33</v>
      </c>
      <c r="Y85">
        <v>22.6</v>
      </c>
      <c r="AA85" s="6" t="s">
        <v>2235</v>
      </c>
      <c r="AB85">
        <f>(Table2[[#This Row],[ast]]/(Table2[[#This Row],[fga]]+(0.44*Table2[[#This Row],[fta]])+Table2[[#This Row],[ast]]+Table2[[#This Row],[tov]]))*100</f>
        <v>13.940520446096654</v>
      </c>
      <c r="AC85">
        <f>(Table2[[#This Row],[pts]]/(Table2[[#This Row],[fga]]+(0.44*Table2[[#This Row],[fta]])+Table2[[#This Row],[tov]]))</f>
        <v>0.89092872570194381</v>
      </c>
      <c r="AD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86" spans="1:30" x14ac:dyDescent="0.25">
      <c r="A86">
        <v>3</v>
      </c>
      <c r="B86" s="1">
        <v>31349</v>
      </c>
      <c r="C86" t="s">
        <v>1455</v>
      </c>
      <c r="D86" t="s">
        <v>89</v>
      </c>
      <c r="E86" t="s">
        <v>112</v>
      </c>
      <c r="F86" t="s">
        <v>116</v>
      </c>
      <c r="G86">
        <v>18</v>
      </c>
      <c r="H86">
        <v>6</v>
      </c>
      <c r="I86">
        <v>10</v>
      </c>
      <c r="J86">
        <v>0.6</v>
      </c>
      <c r="K86">
        <v>0</v>
      </c>
      <c r="L86">
        <v>0</v>
      </c>
      <c r="N86">
        <v>0</v>
      </c>
      <c r="O86">
        <v>0</v>
      </c>
      <c r="Q86">
        <v>0</v>
      </c>
      <c r="R86">
        <v>2</v>
      </c>
      <c r="S86">
        <v>2</v>
      </c>
      <c r="T86">
        <v>2</v>
      </c>
      <c r="U86">
        <v>0</v>
      </c>
      <c r="V86">
        <v>0</v>
      </c>
      <c r="W86">
        <v>1</v>
      </c>
      <c r="X86">
        <v>12</v>
      </c>
      <c r="Y86">
        <v>8</v>
      </c>
      <c r="AA86" s="6" t="s">
        <v>2235</v>
      </c>
      <c r="AB86">
        <f>(Table2[[#This Row],[ast]]/(Table2[[#This Row],[fga]]+(0.44*Table2[[#This Row],[fta]])+Table2[[#This Row],[ast]]+Table2[[#This Row],[tov]]))*100</f>
        <v>15.384615384615385</v>
      </c>
      <c r="AC86">
        <f>(Table2[[#This Row],[pts]]/(Table2[[#This Row],[fga]]+(0.44*Table2[[#This Row],[fta]])+Table2[[#This Row],[tov]]))</f>
        <v>1.0909090909090908</v>
      </c>
      <c r="AD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0.61111111111111116</v>
      </c>
    </row>
    <row r="87" spans="1:30" x14ac:dyDescent="0.25">
      <c r="A87">
        <v>4</v>
      </c>
      <c r="B87" s="1">
        <v>31486</v>
      </c>
      <c r="C87" t="s">
        <v>470</v>
      </c>
      <c r="D87" t="s">
        <v>89</v>
      </c>
      <c r="E87" t="s">
        <v>121</v>
      </c>
      <c r="F87" t="s">
        <v>32</v>
      </c>
      <c r="G87">
        <v>13</v>
      </c>
      <c r="H87">
        <v>4</v>
      </c>
      <c r="I87">
        <v>7</v>
      </c>
      <c r="J87">
        <v>0.57099999999999995</v>
      </c>
      <c r="K87">
        <v>0</v>
      </c>
      <c r="L87">
        <v>0</v>
      </c>
      <c r="N87">
        <v>4</v>
      </c>
      <c r="O87">
        <v>7</v>
      </c>
      <c r="P87">
        <v>0.57099999999999995</v>
      </c>
      <c r="Q87">
        <v>0</v>
      </c>
      <c r="R87">
        <v>1</v>
      </c>
      <c r="S87">
        <v>1</v>
      </c>
      <c r="T87">
        <v>2</v>
      </c>
      <c r="U87">
        <v>1</v>
      </c>
      <c r="V87">
        <v>0</v>
      </c>
      <c r="W87">
        <v>1</v>
      </c>
      <c r="X87">
        <v>12</v>
      </c>
      <c r="Y87">
        <v>8.4</v>
      </c>
      <c r="AA87" s="6" t="s">
        <v>2234</v>
      </c>
      <c r="AB87">
        <f>(Table2[[#This Row],[ast]]/(Table2[[#This Row],[fga]]+(0.44*Table2[[#This Row],[fta]])+Table2[[#This Row],[ast]]+Table2[[#This Row],[tov]]))*100</f>
        <v>15.290519877675839</v>
      </c>
      <c r="AC87">
        <f>(Table2[[#This Row],[pts]]/(Table2[[#This Row],[fga]]+(0.44*Table2[[#This Row],[fta]])+Table2[[#This Row],[tov]]))</f>
        <v>1.0830324909747293</v>
      </c>
      <c r="AD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0.69230769230769229</v>
      </c>
    </row>
    <row r="88" spans="1:30" x14ac:dyDescent="0.25">
      <c r="A88">
        <v>5</v>
      </c>
      <c r="B88" s="1">
        <v>31488</v>
      </c>
      <c r="C88" t="s">
        <v>471</v>
      </c>
      <c r="D88" t="s">
        <v>89</v>
      </c>
      <c r="E88" t="s">
        <v>64</v>
      </c>
      <c r="F88" t="s">
        <v>67</v>
      </c>
      <c r="G88">
        <v>14</v>
      </c>
      <c r="H88">
        <v>4</v>
      </c>
      <c r="I88">
        <v>16</v>
      </c>
      <c r="J88">
        <v>0.25</v>
      </c>
      <c r="K88">
        <v>0</v>
      </c>
      <c r="L88">
        <v>1</v>
      </c>
      <c r="M88">
        <v>0</v>
      </c>
      <c r="N88">
        <v>9</v>
      </c>
      <c r="O88">
        <v>10</v>
      </c>
      <c r="P88">
        <v>0.9</v>
      </c>
      <c r="Q88">
        <v>3</v>
      </c>
      <c r="R88">
        <v>1</v>
      </c>
      <c r="S88">
        <v>4</v>
      </c>
      <c r="T88">
        <v>1</v>
      </c>
      <c r="U88">
        <v>7</v>
      </c>
      <c r="V88">
        <v>1</v>
      </c>
      <c r="W88">
        <v>1</v>
      </c>
      <c r="X88">
        <v>17</v>
      </c>
      <c r="Y88">
        <v>16.8</v>
      </c>
      <c r="AA88" s="6" t="s">
        <v>2234</v>
      </c>
      <c r="AB88">
        <f>(Table2[[#This Row],[ast]]/(Table2[[#This Row],[fga]]+(0.44*Table2[[#This Row],[fta]])+Table2[[#This Row],[ast]]+Table2[[#This Row],[tov]]))*100</f>
        <v>4.4642857142857144</v>
      </c>
      <c r="AC88">
        <f>(Table2[[#This Row],[pts]]/(Table2[[#This Row],[fga]]+(0.44*Table2[[#This Row],[fta]])+Table2[[#This Row],[tov]]))</f>
        <v>0.79439252336448607</v>
      </c>
      <c r="AD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89" spans="1:30" x14ac:dyDescent="0.25">
      <c r="A89">
        <v>6</v>
      </c>
      <c r="B89" s="1">
        <v>31490</v>
      </c>
      <c r="C89" t="s">
        <v>1456</v>
      </c>
      <c r="D89" t="s">
        <v>89</v>
      </c>
      <c r="E89" t="s">
        <v>54</v>
      </c>
      <c r="F89" t="s">
        <v>104</v>
      </c>
      <c r="G89">
        <v>15</v>
      </c>
      <c r="H89">
        <v>4</v>
      </c>
      <c r="I89">
        <v>14</v>
      </c>
      <c r="J89">
        <v>0.28599999999999998</v>
      </c>
      <c r="K89">
        <v>0</v>
      </c>
      <c r="L89">
        <v>2</v>
      </c>
      <c r="M89">
        <v>0</v>
      </c>
      <c r="N89">
        <v>4</v>
      </c>
      <c r="O89">
        <v>6</v>
      </c>
      <c r="P89">
        <v>0.66700000000000004</v>
      </c>
      <c r="Q89">
        <v>4</v>
      </c>
      <c r="R89">
        <v>0</v>
      </c>
      <c r="S89">
        <v>4</v>
      </c>
      <c r="T89">
        <v>3</v>
      </c>
      <c r="U89">
        <v>2</v>
      </c>
      <c r="V89">
        <v>2</v>
      </c>
      <c r="W89">
        <v>1</v>
      </c>
      <c r="X89">
        <v>12</v>
      </c>
      <c r="Y89">
        <v>9.9</v>
      </c>
      <c r="AA89" s="6" t="s">
        <v>2234</v>
      </c>
      <c r="AB89">
        <f>(Table2[[#This Row],[ast]]/(Table2[[#This Row],[fga]]+(0.44*Table2[[#This Row],[fta]])+Table2[[#This Row],[ast]]+Table2[[#This Row],[tov]]))*100</f>
        <v>14.534883720930234</v>
      </c>
      <c r="AC89">
        <f>(Table2[[#This Row],[pts]]/(Table2[[#This Row],[fga]]+(0.44*Table2[[#This Row],[fta]])+Table2[[#This Row],[tov]]))</f>
        <v>0.68027210884353739</v>
      </c>
      <c r="AD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90" spans="1:30" x14ac:dyDescent="0.25">
      <c r="A90">
        <v>7</v>
      </c>
      <c r="B90" s="1">
        <v>31492</v>
      </c>
      <c r="C90" t="s">
        <v>1457</v>
      </c>
      <c r="D90" t="s">
        <v>89</v>
      </c>
      <c r="E90" t="s">
        <v>52</v>
      </c>
      <c r="F90" t="s">
        <v>256</v>
      </c>
      <c r="G90">
        <v>16</v>
      </c>
      <c r="H90">
        <v>7</v>
      </c>
      <c r="I90">
        <v>16</v>
      </c>
      <c r="J90">
        <v>0.438</v>
      </c>
      <c r="K90">
        <v>0</v>
      </c>
      <c r="L90">
        <v>1</v>
      </c>
      <c r="M90">
        <v>0</v>
      </c>
      <c r="N90">
        <v>6</v>
      </c>
      <c r="O90">
        <v>7</v>
      </c>
      <c r="P90">
        <v>0.85699999999999998</v>
      </c>
      <c r="Q90">
        <v>2</v>
      </c>
      <c r="R90">
        <v>0</v>
      </c>
      <c r="S90">
        <v>2</v>
      </c>
      <c r="T90">
        <v>1</v>
      </c>
      <c r="U90">
        <v>0</v>
      </c>
      <c r="V90">
        <v>1</v>
      </c>
      <c r="W90">
        <v>1</v>
      </c>
      <c r="X90">
        <v>20</v>
      </c>
      <c r="Y90">
        <v>11.8</v>
      </c>
      <c r="AA90" s="6" t="s">
        <v>2234</v>
      </c>
      <c r="AB90">
        <f>(Table2[[#This Row],[ast]]/(Table2[[#This Row],[fga]]+(0.44*Table2[[#This Row],[fta]])+Table2[[#This Row],[ast]]+Table2[[#This Row],[tov]]))*100</f>
        <v>4.7438330170777991</v>
      </c>
      <c r="AC90">
        <f>(Table2[[#This Row],[pts]]/(Table2[[#This Row],[fga]]+(0.44*Table2[[#This Row],[fta]])+Table2[[#This Row],[tov]]))</f>
        <v>0.99601593625498019</v>
      </c>
      <c r="AD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0.8125</v>
      </c>
    </row>
    <row r="91" spans="1:30" x14ac:dyDescent="0.25">
      <c r="A91">
        <v>8</v>
      </c>
      <c r="B91" s="1">
        <v>31493</v>
      </c>
      <c r="C91" t="s">
        <v>1458</v>
      </c>
      <c r="D91" t="s">
        <v>89</v>
      </c>
      <c r="E91" t="s">
        <v>27</v>
      </c>
      <c r="F91" t="s">
        <v>268</v>
      </c>
      <c r="G91">
        <v>16</v>
      </c>
      <c r="H91">
        <v>4</v>
      </c>
      <c r="I91">
        <v>13</v>
      </c>
      <c r="J91">
        <v>0.308</v>
      </c>
      <c r="K91">
        <v>0</v>
      </c>
      <c r="L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1</v>
      </c>
      <c r="T91">
        <v>1</v>
      </c>
      <c r="U91">
        <v>0</v>
      </c>
      <c r="V91">
        <v>0</v>
      </c>
      <c r="W91">
        <v>1</v>
      </c>
      <c r="X91">
        <v>8</v>
      </c>
      <c r="Y91">
        <v>-0.3</v>
      </c>
      <c r="AA91" s="6" t="s">
        <v>2234</v>
      </c>
      <c r="AB91">
        <f>(Table2[[#This Row],[ast]]/(Table2[[#This Row],[fga]]+(0.44*Table2[[#This Row],[fta]])+Table2[[#This Row],[ast]]+Table2[[#This Row],[tov]]))*100</f>
        <v>6.476683937823835</v>
      </c>
      <c r="AC91">
        <f>(Table2[[#This Row],[pts]]/(Table2[[#This Row],[fga]]+(0.44*Table2[[#This Row],[fta]])+Table2[[#This Row],[tov]]))</f>
        <v>0.554016620498615</v>
      </c>
      <c r="AD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-6.25E-2</v>
      </c>
    </row>
    <row r="92" spans="1:30" x14ac:dyDescent="0.25">
      <c r="A92">
        <v>9</v>
      </c>
      <c r="B92" s="1">
        <v>31496</v>
      </c>
      <c r="C92" t="s">
        <v>1459</v>
      </c>
      <c r="D92" t="s">
        <v>89</v>
      </c>
      <c r="E92" t="s">
        <v>46</v>
      </c>
      <c r="F92" t="s">
        <v>44</v>
      </c>
      <c r="G92">
        <v>19</v>
      </c>
      <c r="H92">
        <v>5</v>
      </c>
      <c r="I92">
        <v>12</v>
      </c>
      <c r="J92">
        <v>0.41699999999999998</v>
      </c>
      <c r="K92">
        <v>0</v>
      </c>
      <c r="L92">
        <v>1</v>
      </c>
      <c r="M92">
        <v>0</v>
      </c>
      <c r="N92">
        <v>9</v>
      </c>
      <c r="O92">
        <v>9</v>
      </c>
      <c r="P92">
        <v>1</v>
      </c>
      <c r="Q92">
        <v>1</v>
      </c>
      <c r="R92">
        <v>2</v>
      </c>
      <c r="S92">
        <v>3</v>
      </c>
      <c r="T92">
        <v>3</v>
      </c>
      <c r="U92">
        <v>1</v>
      </c>
      <c r="V92">
        <v>0</v>
      </c>
      <c r="W92">
        <v>2</v>
      </c>
      <c r="X92">
        <v>19</v>
      </c>
      <c r="Y92">
        <v>13.8</v>
      </c>
      <c r="AA92" s="6" t="s">
        <v>2235</v>
      </c>
      <c r="AB92">
        <f>(Table2[[#This Row],[ast]]/(Table2[[#This Row],[fga]]+(0.44*Table2[[#This Row],[fta]])+Table2[[#This Row],[ast]]+Table2[[#This Row],[tov]]))*100</f>
        <v>14.31297709923664</v>
      </c>
      <c r="AC92">
        <f>(Table2[[#This Row],[pts]]/(Table2[[#This Row],[fga]]+(0.44*Table2[[#This Row],[fta]])+Table2[[#This Row],[tov]]))</f>
        <v>1.0579064587973273</v>
      </c>
      <c r="AD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0.89473684210526316</v>
      </c>
    </row>
    <row r="93" spans="1:30" x14ac:dyDescent="0.25">
      <c r="A93">
        <v>10</v>
      </c>
      <c r="B93" s="1">
        <v>31499</v>
      </c>
      <c r="C93" t="s">
        <v>475</v>
      </c>
      <c r="D93" t="s">
        <v>89</v>
      </c>
      <c r="E93" t="s">
        <v>100</v>
      </c>
      <c r="F93" t="s">
        <v>60</v>
      </c>
      <c r="G93">
        <v>22</v>
      </c>
      <c r="H93">
        <v>9</v>
      </c>
      <c r="I93">
        <v>15</v>
      </c>
      <c r="J93">
        <v>0.6</v>
      </c>
      <c r="K93">
        <v>0</v>
      </c>
      <c r="L93">
        <v>0</v>
      </c>
      <c r="N93">
        <v>4</v>
      </c>
      <c r="O93">
        <v>6</v>
      </c>
      <c r="P93">
        <v>0.66700000000000004</v>
      </c>
      <c r="Q93">
        <v>0</v>
      </c>
      <c r="R93">
        <v>1</v>
      </c>
      <c r="S93">
        <v>1</v>
      </c>
      <c r="T93">
        <v>3</v>
      </c>
      <c r="U93">
        <v>5</v>
      </c>
      <c r="V93">
        <v>0</v>
      </c>
      <c r="W93">
        <v>3</v>
      </c>
      <c r="X93">
        <v>22</v>
      </c>
      <c r="Y93">
        <v>17.100000000000001</v>
      </c>
      <c r="AA93" s="6" t="s">
        <v>2234</v>
      </c>
      <c r="AB93">
        <f>(Table2[[#This Row],[ast]]/(Table2[[#This Row],[fga]]+(0.44*Table2[[#This Row],[fta]])+Table2[[#This Row],[ast]]+Table2[[#This Row],[tov]]))*100</f>
        <v>12.690355329949238</v>
      </c>
      <c r="AC93">
        <f>(Table2[[#This Row],[pts]]/(Table2[[#This Row],[fga]]+(0.44*Table2[[#This Row],[fta]])+Table2[[#This Row],[tov]]))</f>
        <v>1.0658914728682169</v>
      </c>
      <c r="AD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0.90909090909090906</v>
      </c>
    </row>
    <row r="94" spans="1:30" x14ac:dyDescent="0.25">
      <c r="A94">
        <v>11</v>
      </c>
      <c r="B94" s="1">
        <v>31500</v>
      </c>
      <c r="C94" t="s">
        <v>476</v>
      </c>
      <c r="D94" t="s">
        <v>89</v>
      </c>
      <c r="E94" t="s">
        <v>46</v>
      </c>
      <c r="F94" t="s">
        <v>77</v>
      </c>
      <c r="G94">
        <v>23</v>
      </c>
      <c r="H94">
        <v>10</v>
      </c>
      <c r="I94">
        <v>17</v>
      </c>
      <c r="J94">
        <v>0.58799999999999997</v>
      </c>
      <c r="K94">
        <v>0</v>
      </c>
      <c r="L94">
        <v>1</v>
      </c>
      <c r="M94">
        <v>0</v>
      </c>
      <c r="N94">
        <v>4</v>
      </c>
      <c r="O94">
        <v>6</v>
      </c>
      <c r="P94">
        <v>0.66700000000000004</v>
      </c>
      <c r="Q94">
        <v>1</v>
      </c>
      <c r="R94">
        <v>0</v>
      </c>
      <c r="S94">
        <v>1</v>
      </c>
      <c r="T94">
        <v>1</v>
      </c>
      <c r="U94">
        <v>1</v>
      </c>
      <c r="V94">
        <v>3</v>
      </c>
      <c r="W94">
        <v>4</v>
      </c>
      <c r="X94">
        <v>24</v>
      </c>
      <c r="Y94">
        <v>15</v>
      </c>
      <c r="AA94" s="6" t="s">
        <v>2235</v>
      </c>
      <c r="AB94">
        <f>(Table2[[#This Row],[ast]]/(Table2[[#This Row],[fga]]+(0.44*Table2[[#This Row],[fta]])+Table2[[#This Row],[ast]]+Table2[[#This Row],[tov]]))*100</f>
        <v>4.0584415584415581</v>
      </c>
      <c r="AC94">
        <f>(Table2[[#This Row],[pts]]/(Table2[[#This Row],[fga]]+(0.44*Table2[[#This Row],[fta]])+Table2[[#This Row],[tov]]))</f>
        <v>1.015228426395939</v>
      </c>
      <c r="AD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0.73913043478260865</v>
      </c>
    </row>
    <row r="95" spans="1:30" x14ac:dyDescent="0.25">
      <c r="A95">
        <v>12</v>
      </c>
      <c r="B95" s="1">
        <v>31503</v>
      </c>
      <c r="C95" t="s">
        <v>479</v>
      </c>
      <c r="D95" t="s">
        <v>89</v>
      </c>
      <c r="E95" t="s">
        <v>121</v>
      </c>
      <c r="F95" t="s">
        <v>32</v>
      </c>
      <c r="G95">
        <v>26</v>
      </c>
      <c r="H95">
        <v>8</v>
      </c>
      <c r="I95">
        <v>16</v>
      </c>
      <c r="J95">
        <v>0.5</v>
      </c>
      <c r="K95">
        <v>0</v>
      </c>
      <c r="L95">
        <v>1</v>
      </c>
      <c r="M95">
        <v>0</v>
      </c>
      <c r="N95">
        <v>12</v>
      </c>
      <c r="O95">
        <v>12</v>
      </c>
      <c r="P95">
        <v>1</v>
      </c>
      <c r="Q95">
        <v>1</v>
      </c>
      <c r="R95">
        <v>4</v>
      </c>
      <c r="S95">
        <v>5</v>
      </c>
      <c r="T95">
        <v>2</v>
      </c>
      <c r="U95">
        <v>1</v>
      </c>
      <c r="V95">
        <v>3</v>
      </c>
      <c r="W95">
        <v>1</v>
      </c>
      <c r="X95">
        <v>28</v>
      </c>
      <c r="Y95">
        <v>24.6</v>
      </c>
      <c r="AA95" s="6" t="s">
        <v>2234</v>
      </c>
      <c r="AB95">
        <f>(Table2[[#This Row],[ast]]/(Table2[[#This Row],[fga]]+(0.44*Table2[[#This Row],[fta]])+Table2[[#This Row],[ast]]+Table2[[#This Row],[tov]]))*100</f>
        <v>8.2372322899505761</v>
      </c>
      <c r="AC95">
        <f>(Table2[[#This Row],[pts]]/(Table2[[#This Row],[fga]]+(0.44*Table2[[#This Row],[fta]])+Table2[[#This Row],[tov]]))</f>
        <v>1.2567324955116697</v>
      </c>
      <c r="AD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96" spans="1:30" x14ac:dyDescent="0.25">
      <c r="A96">
        <v>13</v>
      </c>
      <c r="B96" s="1">
        <v>31505</v>
      </c>
      <c r="C96" t="s">
        <v>480</v>
      </c>
      <c r="D96" t="s">
        <v>89</v>
      </c>
      <c r="E96" t="s">
        <v>40</v>
      </c>
      <c r="F96" t="s">
        <v>118</v>
      </c>
      <c r="G96">
        <v>28</v>
      </c>
      <c r="H96">
        <v>12</v>
      </c>
      <c r="I96">
        <v>19</v>
      </c>
      <c r="J96">
        <v>0.63200000000000001</v>
      </c>
      <c r="K96">
        <v>0</v>
      </c>
      <c r="L96">
        <v>0</v>
      </c>
      <c r="N96">
        <v>2</v>
      </c>
      <c r="O96">
        <v>4</v>
      </c>
      <c r="P96">
        <v>0.5</v>
      </c>
      <c r="Q96">
        <v>1</v>
      </c>
      <c r="R96">
        <v>4</v>
      </c>
      <c r="S96">
        <v>5</v>
      </c>
      <c r="T96">
        <v>3</v>
      </c>
      <c r="U96">
        <v>3</v>
      </c>
      <c r="V96">
        <v>2</v>
      </c>
      <c r="W96">
        <v>3</v>
      </c>
      <c r="X96">
        <v>26</v>
      </c>
      <c r="Y96">
        <v>21.7</v>
      </c>
      <c r="AA96" s="6" t="s">
        <v>2235</v>
      </c>
      <c r="AB96">
        <f>(Table2[[#This Row],[ast]]/(Table2[[#This Row],[fga]]+(0.44*Table2[[#This Row],[fta]])+Table2[[#This Row],[ast]]+Table2[[#This Row],[tov]]))*100</f>
        <v>11.210762331838565</v>
      </c>
      <c r="AC96">
        <f>(Table2[[#This Row],[pts]]/(Table2[[#This Row],[fga]]+(0.44*Table2[[#This Row],[fta]])+Table2[[#This Row],[tov]]))</f>
        <v>1.0942760942760943</v>
      </c>
      <c r="AD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0.9642857142857143</v>
      </c>
    </row>
    <row r="97" spans="1:30" x14ac:dyDescent="0.25">
      <c r="A97">
        <v>14</v>
      </c>
      <c r="B97" s="1">
        <v>31507</v>
      </c>
      <c r="C97" t="s">
        <v>1460</v>
      </c>
      <c r="D97" t="s">
        <v>89</v>
      </c>
      <c r="E97" t="s">
        <v>64</v>
      </c>
      <c r="F97" t="s">
        <v>142</v>
      </c>
      <c r="G97">
        <v>31</v>
      </c>
      <c r="H97">
        <v>10</v>
      </c>
      <c r="I97">
        <v>21</v>
      </c>
      <c r="J97">
        <v>0.47599999999999998</v>
      </c>
      <c r="K97">
        <v>2</v>
      </c>
      <c r="L97">
        <v>3</v>
      </c>
      <c r="M97">
        <v>0.66700000000000004</v>
      </c>
      <c r="N97">
        <v>8</v>
      </c>
      <c r="O97">
        <v>9</v>
      </c>
      <c r="P97">
        <v>0.88900000000000001</v>
      </c>
      <c r="Q97">
        <v>1</v>
      </c>
      <c r="R97">
        <v>2</v>
      </c>
      <c r="S97">
        <v>3</v>
      </c>
      <c r="T97">
        <v>3</v>
      </c>
      <c r="U97">
        <v>1</v>
      </c>
      <c r="V97">
        <v>1</v>
      </c>
      <c r="W97">
        <v>4</v>
      </c>
      <c r="X97">
        <v>30</v>
      </c>
      <c r="Y97">
        <v>19.600000000000001</v>
      </c>
      <c r="AA97" s="6" t="s">
        <v>2235</v>
      </c>
      <c r="AB97">
        <f>(Table2[[#This Row],[ast]]/(Table2[[#This Row],[fga]]+(0.44*Table2[[#This Row],[fta]])+Table2[[#This Row],[ast]]+Table2[[#This Row],[tov]]))*100</f>
        <v>9.386733416770964</v>
      </c>
      <c r="AC97">
        <f>(Table2[[#This Row],[pts]]/(Table2[[#This Row],[fga]]+(0.44*Table2[[#This Row],[fta]])+Table2[[#This Row],[tov]]))</f>
        <v>1.0359116022099448</v>
      </c>
      <c r="AD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0.70967741935483875</v>
      </c>
    </row>
    <row r="98" spans="1:30" x14ac:dyDescent="0.25">
      <c r="A98">
        <v>15</v>
      </c>
      <c r="B98" s="1">
        <v>31509</v>
      </c>
      <c r="C98" t="s">
        <v>1461</v>
      </c>
      <c r="D98" t="s">
        <v>89</v>
      </c>
      <c r="E98" t="s">
        <v>121</v>
      </c>
      <c r="F98" t="s">
        <v>116</v>
      </c>
      <c r="G98">
        <v>31</v>
      </c>
      <c r="H98">
        <v>10</v>
      </c>
      <c r="I98">
        <v>18</v>
      </c>
      <c r="J98">
        <v>0.55600000000000005</v>
      </c>
      <c r="K98">
        <v>1</v>
      </c>
      <c r="L98">
        <v>3</v>
      </c>
      <c r="M98">
        <v>0.33300000000000002</v>
      </c>
      <c r="N98">
        <v>5</v>
      </c>
      <c r="O98">
        <v>5</v>
      </c>
      <c r="P98">
        <v>1</v>
      </c>
      <c r="Q98">
        <v>1</v>
      </c>
      <c r="R98">
        <v>4</v>
      </c>
      <c r="S98">
        <v>5</v>
      </c>
      <c r="T98">
        <v>7</v>
      </c>
      <c r="U98">
        <v>1</v>
      </c>
      <c r="V98">
        <v>3</v>
      </c>
      <c r="W98">
        <v>2</v>
      </c>
      <c r="X98">
        <v>26</v>
      </c>
      <c r="Y98">
        <v>24.1</v>
      </c>
      <c r="AA98" s="6" t="s">
        <v>2235</v>
      </c>
      <c r="AB98">
        <f>(Table2[[#This Row],[ast]]/(Table2[[#This Row],[fga]]+(0.44*Table2[[#This Row],[fta]])+Table2[[#This Row],[ast]]+Table2[[#This Row],[tov]]))*100</f>
        <v>23.972602739726028</v>
      </c>
      <c r="AC98">
        <f>(Table2[[#This Row],[pts]]/(Table2[[#This Row],[fga]]+(0.44*Table2[[#This Row],[fta]])+Table2[[#This Row],[tov]]))</f>
        <v>1.1711711711711712</v>
      </c>
      <c r="AD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1.032258064516129</v>
      </c>
    </row>
    <row r="99" spans="1:30" x14ac:dyDescent="0.25">
      <c r="A99">
        <v>16</v>
      </c>
      <c r="B99" s="1">
        <v>31510</v>
      </c>
      <c r="C99" t="s">
        <v>1462</v>
      </c>
      <c r="D99" t="s">
        <v>89</v>
      </c>
      <c r="E99" t="s">
        <v>64</v>
      </c>
      <c r="F99" t="s">
        <v>763</v>
      </c>
      <c r="G99">
        <v>33</v>
      </c>
      <c r="H99">
        <v>12</v>
      </c>
      <c r="I99">
        <v>25</v>
      </c>
      <c r="J99">
        <v>0.48</v>
      </c>
      <c r="K99">
        <v>0</v>
      </c>
      <c r="L99">
        <v>2</v>
      </c>
      <c r="M99">
        <v>0</v>
      </c>
      <c r="N99">
        <v>6</v>
      </c>
      <c r="O99">
        <v>6</v>
      </c>
      <c r="P99">
        <v>1</v>
      </c>
      <c r="Q99">
        <v>1</v>
      </c>
      <c r="R99">
        <v>5</v>
      </c>
      <c r="S99">
        <v>6</v>
      </c>
      <c r="T99">
        <v>6</v>
      </c>
      <c r="U99">
        <v>2</v>
      </c>
      <c r="V99">
        <v>1</v>
      </c>
      <c r="W99">
        <v>7</v>
      </c>
      <c r="X99">
        <v>30</v>
      </c>
      <c r="Y99">
        <v>18.600000000000001</v>
      </c>
      <c r="AA99" s="6" t="s">
        <v>2234</v>
      </c>
      <c r="AB99">
        <f>(Table2[[#This Row],[ast]]/(Table2[[#This Row],[fga]]+(0.44*Table2[[#This Row],[fta]])+Table2[[#This Row],[ast]]+Table2[[#This Row],[tov]]))*100</f>
        <v>14.763779527559054</v>
      </c>
      <c r="AC99">
        <f>(Table2[[#This Row],[pts]]/(Table2[[#This Row],[fga]]+(0.44*Table2[[#This Row],[fta]])+Table2[[#This Row],[tov]]))</f>
        <v>0.86605080831408776</v>
      </c>
      <c r="AD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0.75757575757575757</v>
      </c>
    </row>
    <row r="100" spans="1:30" x14ac:dyDescent="0.25">
      <c r="A100">
        <v>17</v>
      </c>
      <c r="B100" s="1">
        <v>31513</v>
      </c>
      <c r="C100" t="s">
        <v>1463</v>
      </c>
      <c r="D100" t="s">
        <v>89</v>
      </c>
      <c r="E100" t="s">
        <v>1400</v>
      </c>
      <c r="F100" t="s">
        <v>137</v>
      </c>
      <c r="G100">
        <v>37</v>
      </c>
      <c r="H100">
        <v>12</v>
      </c>
      <c r="I100">
        <v>36</v>
      </c>
      <c r="J100">
        <v>0.33300000000000002</v>
      </c>
      <c r="K100">
        <v>0</v>
      </c>
      <c r="L100">
        <v>1</v>
      </c>
      <c r="M100">
        <v>0</v>
      </c>
      <c r="N100">
        <v>7</v>
      </c>
      <c r="O100">
        <v>10</v>
      </c>
      <c r="P100">
        <v>0.7</v>
      </c>
      <c r="Q100">
        <v>1</v>
      </c>
      <c r="R100">
        <v>4</v>
      </c>
      <c r="S100">
        <v>5</v>
      </c>
      <c r="T100">
        <v>2</v>
      </c>
      <c r="U100">
        <v>3</v>
      </c>
      <c r="V100">
        <v>1</v>
      </c>
      <c r="W100">
        <v>2</v>
      </c>
      <c r="X100">
        <v>31</v>
      </c>
      <c r="Y100">
        <v>12.4</v>
      </c>
      <c r="AA100" s="6" t="s">
        <v>2235</v>
      </c>
      <c r="AB100">
        <f>(Table2[[#This Row],[ast]]/(Table2[[#This Row],[fga]]+(0.44*Table2[[#This Row],[fta]])+Table2[[#This Row],[ast]]+Table2[[#This Row],[tov]]))*100</f>
        <v>4.5045045045045047</v>
      </c>
      <c r="AC100">
        <f>(Table2[[#This Row],[pts]]/(Table2[[#This Row],[fga]]+(0.44*Table2[[#This Row],[fta]])+Table2[[#This Row],[tov]]))</f>
        <v>0.73113207547169812</v>
      </c>
      <c r="AD1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0.35135135135135137</v>
      </c>
    </row>
    <row r="101" spans="1:30" x14ac:dyDescent="0.25">
      <c r="A101">
        <v>18</v>
      </c>
      <c r="B101" s="1">
        <v>31515</v>
      </c>
      <c r="C101" t="s">
        <v>1464</v>
      </c>
      <c r="D101" t="s">
        <v>89</v>
      </c>
      <c r="E101" t="s">
        <v>27</v>
      </c>
      <c r="F101" t="s">
        <v>72</v>
      </c>
      <c r="G101">
        <v>29</v>
      </c>
      <c r="H101">
        <v>11</v>
      </c>
      <c r="I101">
        <v>23</v>
      </c>
      <c r="J101">
        <v>0.47799999999999998</v>
      </c>
      <c r="K101">
        <v>0</v>
      </c>
      <c r="L101">
        <v>2</v>
      </c>
      <c r="M101">
        <v>0</v>
      </c>
      <c r="N101">
        <v>7</v>
      </c>
      <c r="O101">
        <v>7</v>
      </c>
      <c r="P101">
        <v>1</v>
      </c>
      <c r="Q101">
        <v>0</v>
      </c>
      <c r="R101">
        <v>3</v>
      </c>
      <c r="S101">
        <v>3</v>
      </c>
      <c r="T101">
        <v>4</v>
      </c>
      <c r="U101">
        <v>4</v>
      </c>
      <c r="V101">
        <v>0</v>
      </c>
      <c r="W101">
        <v>2</v>
      </c>
      <c r="X101">
        <v>29</v>
      </c>
      <c r="Y101">
        <v>21.4</v>
      </c>
      <c r="AA101" s="6" t="s">
        <v>2234</v>
      </c>
      <c r="AB101">
        <f>(Table2[[#This Row],[ast]]/(Table2[[#This Row],[fga]]+(0.44*Table2[[#This Row],[fta]])+Table2[[#This Row],[ast]]+Table2[[#This Row],[tov]]))*100</f>
        <v>12.468827930174564</v>
      </c>
      <c r="AC101">
        <f>(Table2[[#This Row],[pts]]/(Table2[[#This Row],[fga]]+(0.44*Table2[[#This Row],[fta]])+Table2[[#This Row],[tov]]))</f>
        <v>1.0327635327635327</v>
      </c>
      <c r="AD1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0.89655172413793105</v>
      </c>
    </row>
    <row r="102" spans="1:30" x14ac:dyDescent="0.25">
      <c r="A102">
        <v>1</v>
      </c>
      <c r="B102" s="1">
        <v>31717</v>
      </c>
      <c r="C102" t="s">
        <v>1465</v>
      </c>
      <c r="D102" t="s">
        <v>89</v>
      </c>
      <c r="E102" t="s">
        <v>46</v>
      </c>
      <c r="F102" t="s">
        <v>142</v>
      </c>
      <c r="G102">
        <v>41</v>
      </c>
      <c r="H102">
        <v>15</v>
      </c>
      <c r="I102">
        <v>31</v>
      </c>
      <c r="J102">
        <v>0.48399999999999999</v>
      </c>
      <c r="K102">
        <v>0</v>
      </c>
      <c r="L102">
        <v>0</v>
      </c>
      <c r="N102">
        <v>20</v>
      </c>
      <c r="O102">
        <v>22</v>
      </c>
      <c r="P102">
        <v>0.90900000000000003</v>
      </c>
      <c r="Q102">
        <v>2</v>
      </c>
      <c r="R102">
        <v>4</v>
      </c>
      <c r="S102">
        <v>6</v>
      </c>
      <c r="T102">
        <v>3</v>
      </c>
      <c r="U102">
        <v>4</v>
      </c>
      <c r="V102">
        <v>3</v>
      </c>
      <c r="W102">
        <v>6</v>
      </c>
      <c r="X102">
        <v>50</v>
      </c>
      <c r="Y102">
        <v>37.5</v>
      </c>
      <c r="AA102" s="6" t="s">
        <v>2235</v>
      </c>
      <c r="AB102">
        <f>(Table2[[#This Row],[ast]]/(Table2[[#This Row],[fga]]+(0.44*Table2[[#This Row],[fta]])+Table2[[#This Row],[ast]]+Table2[[#This Row],[tov]]))*100</f>
        <v>6.0386473429951693</v>
      </c>
      <c r="AC102">
        <f>(Table2[[#This Row],[pts]]/(Table2[[#This Row],[fga]]+(0.44*Table2[[#This Row],[fta]])+Table2[[#This Row],[tov]]))</f>
        <v>1.0711225364181662</v>
      </c>
      <c r="AD1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1.024390243902439</v>
      </c>
    </row>
    <row r="103" spans="1:30" x14ac:dyDescent="0.25">
      <c r="A103">
        <v>2</v>
      </c>
      <c r="B103" s="1">
        <v>31718</v>
      </c>
      <c r="C103" t="s">
        <v>1466</v>
      </c>
      <c r="D103" t="s">
        <v>89</v>
      </c>
      <c r="E103" t="s">
        <v>27</v>
      </c>
      <c r="F103" t="s">
        <v>142</v>
      </c>
      <c r="G103">
        <v>39</v>
      </c>
      <c r="H103">
        <v>16</v>
      </c>
      <c r="I103">
        <v>31</v>
      </c>
      <c r="J103">
        <v>0.51600000000000001</v>
      </c>
      <c r="K103">
        <v>0</v>
      </c>
      <c r="L103">
        <v>0</v>
      </c>
      <c r="N103">
        <v>9</v>
      </c>
      <c r="O103">
        <v>12</v>
      </c>
      <c r="P103">
        <v>0.75</v>
      </c>
      <c r="Q103">
        <v>6</v>
      </c>
      <c r="R103">
        <v>2</v>
      </c>
      <c r="S103">
        <v>8</v>
      </c>
      <c r="T103">
        <v>2</v>
      </c>
      <c r="U103">
        <v>0</v>
      </c>
      <c r="V103">
        <v>4</v>
      </c>
      <c r="W103">
        <v>3</v>
      </c>
      <c r="X103">
        <v>41</v>
      </c>
      <c r="Y103">
        <v>29.3</v>
      </c>
      <c r="AA103" s="6" t="s">
        <v>2235</v>
      </c>
      <c r="AB103">
        <f>(Table2[[#This Row],[ast]]/(Table2[[#This Row],[fga]]+(0.44*Table2[[#This Row],[fta]])+Table2[[#This Row],[ast]]+Table2[[#This Row],[tov]]))*100</f>
        <v>4.8449612403100772</v>
      </c>
      <c r="AC103">
        <f>(Table2[[#This Row],[pts]]/(Table2[[#This Row],[fga]]+(0.44*Table2[[#This Row],[fta]])+Table2[[#This Row],[tov]]))</f>
        <v>1.0437881873727086</v>
      </c>
      <c r="AD1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0.87179487179487181</v>
      </c>
    </row>
    <row r="104" spans="1:30" x14ac:dyDescent="0.25">
      <c r="A104">
        <v>3</v>
      </c>
      <c r="B104" s="1">
        <v>31720</v>
      </c>
      <c r="C104" t="s">
        <v>1467</v>
      </c>
      <c r="D104" t="s">
        <v>89</v>
      </c>
      <c r="E104" t="s">
        <v>136</v>
      </c>
      <c r="F104" t="s">
        <v>87</v>
      </c>
      <c r="G104">
        <v>44</v>
      </c>
      <c r="H104">
        <v>14</v>
      </c>
      <c r="I104">
        <v>31</v>
      </c>
      <c r="J104">
        <v>0.45200000000000001</v>
      </c>
      <c r="K104">
        <v>0</v>
      </c>
      <c r="L104">
        <v>1</v>
      </c>
      <c r="M104">
        <v>0</v>
      </c>
      <c r="N104">
        <v>6</v>
      </c>
      <c r="O104">
        <v>13</v>
      </c>
      <c r="P104">
        <v>0.46200000000000002</v>
      </c>
      <c r="Q104">
        <v>3</v>
      </c>
      <c r="R104">
        <v>5</v>
      </c>
      <c r="S104">
        <v>8</v>
      </c>
      <c r="T104">
        <v>5</v>
      </c>
      <c r="U104">
        <v>4</v>
      </c>
      <c r="V104">
        <v>2</v>
      </c>
      <c r="W104">
        <v>6</v>
      </c>
      <c r="X104">
        <v>34</v>
      </c>
      <c r="Y104">
        <v>20.8</v>
      </c>
      <c r="AA104" s="6" t="s">
        <v>2235</v>
      </c>
      <c r="AB104">
        <f>(Table2[[#This Row],[ast]]/(Table2[[#This Row],[fga]]+(0.44*Table2[[#This Row],[fta]])+Table2[[#This Row],[ast]]+Table2[[#This Row],[tov]]))*100</f>
        <v>10.477787091366304</v>
      </c>
      <c r="AC104">
        <f>(Table2[[#This Row],[pts]]/(Table2[[#This Row],[fga]]+(0.44*Table2[[#This Row],[fta]])+Table2[[#This Row],[tov]]))</f>
        <v>0.79588014981273414</v>
      </c>
      <c r="AD1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0.52272727272727271</v>
      </c>
    </row>
    <row r="105" spans="1:30" x14ac:dyDescent="0.25">
      <c r="A105">
        <v>4</v>
      </c>
      <c r="B105" s="1">
        <v>31723</v>
      </c>
      <c r="C105" t="s">
        <v>1468</v>
      </c>
      <c r="D105" t="s">
        <v>89</v>
      </c>
      <c r="E105" t="s">
        <v>69</v>
      </c>
      <c r="F105" t="s">
        <v>104</v>
      </c>
      <c r="G105">
        <v>42</v>
      </c>
      <c r="H105">
        <v>11</v>
      </c>
      <c r="I105">
        <v>26</v>
      </c>
      <c r="J105">
        <v>0.42299999999999999</v>
      </c>
      <c r="K105">
        <v>0</v>
      </c>
      <c r="L105">
        <v>1</v>
      </c>
      <c r="M105">
        <v>0</v>
      </c>
      <c r="N105">
        <v>11</v>
      </c>
      <c r="O105">
        <v>15</v>
      </c>
      <c r="P105">
        <v>0.73299999999999998</v>
      </c>
      <c r="Q105">
        <v>0</v>
      </c>
      <c r="R105">
        <v>0</v>
      </c>
      <c r="S105">
        <v>0</v>
      </c>
      <c r="T105">
        <v>5</v>
      </c>
      <c r="U105">
        <v>1</v>
      </c>
      <c r="V105">
        <v>1</v>
      </c>
      <c r="W105">
        <v>3</v>
      </c>
      <c r="X105">
        <v>33</v>
      </c>
      <c r="Y105">
        <v>18.2</v>
      </c>
      <c r="AA105" s="6" t="s">
        <v>2234</v>
      </c>
      <c r="AB105">
        <f>(Table2[[#This Row],[ast]]/(Table2[[#This Row],[fga]]+(0.44*Table2[[#This Row],[fta]])+Table2[[#This Row],[ast]]+Table2[[#This Row],[tov]]))*100</f>
        <v>12.315270935960591</v>
      </c>
      <c r="AC105">
        <f>(Table2[[#This Row],[pts]]/(Table2[[#This Row],[fga]]+(0.44*Table2[[#This Row],[fta]])+Table2[[#This Row],[tov]]))</f>
        <v>0.92696629213483139</v>
      </c>
      <c r="AD1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106" spans="1:30" x14ac:dyDescent="0.25">
      <c r="A106">
        <v>5</v>
      </c>
      <c r="B106" s="1">
        <v>31724</v>
      </c>
      <c r="C106" t="s">
        <v>1469</v>
      </c>
      <c r="D106" t="s">
        <v>89</v>
      </c>
      <c r="E106" t="s">
        <v>31</v>
      </c>
      <c r="F106" t="s">
        <v>142</v>
      </c>
      <c r="G106">
        <v>39</v>
      </c>
      <c r="H106">
        <v>17</v>
      </c>
      <c r="I106">
        <v>27</v>
      </c>
      <c r="J106">
        <v>0.63</v>
      </c>
      <c r="K106">
        <v>0</v>
      </c>
      <c r="L106">
        <v>0</v>
      </c>
      <c r="N106">
        <v>5</v>
      </c>
      <c r="O106">
        <v>5</v>
      </c>
      <c r="P106">
        <v>1</v>
      </c>
      <c r="Q106">
        <v>3</v>
      </c>
      <c r="R106">
        <v>3</v>
      </c>
      <c r="S106">
        <v>6</v>
      </c>
      <c r="T106">
        <v>3</v>
      </c>
      <c r="U106">
        <v>5</v>
      </c>
      <c r="V106">
        <v>0</v>
      </c>
      <c r="W106">
        <v>3</v>
      </c>
      <c r="X106">
        <v>39</v>
      </c>
      <c r="Y106">
        <v>33.200000000000003</v>
      </c>
      <c r="AA106" s="6" t="s">
        <v>2235</v>
      </c>
      <c r="AB106">
        <f>(Table2[[#This Row],[ast]]/(Table2[[#This Row],[fga]]+(0.44*Table2[[#This Row],[fta]])+Table2[[#This Row],[ast]]+Table2[[#This Row],[tov]]))*100</f>
        <v>8.5227272727272716</v>
      </c>
      <c r="AC106">
        <f>(Table2[[#This Row],[pts]]/(Table2[[#This Row],[fga]]+(0.44*Table2[[#This Row],[fta]])+Table2[[#This Row],[tov]]))</f>
        <v>1.2111801242236024</v>
      </c>
      <c r="AD1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1.0256410256410255</v>
      </c>
    </row>
    <row r="107" spans="1:30" x14ac:dyDescent="0.25">
      <c r="A107">
        <v>6</v>
      </c>
      <c r="B107" s="1">
        <v>31727</v>
      </c>
      <c r="C107" t="s">
        <v>1470</v>
      </c>
      <c r="D107" t="s">
        <v>89</v>
      </c>
      <c r="E107" t="s">
        <v>64</v>
      </c>
      <c r="F107" t="s">
        <v>137</v>
      </c>
      <c r="G107">
        <v>39</v>
      </c>
      <c r="H107">
        <v>14</v>
      </c>
      <c r="I107">
        <v>32</v>
      </c>
      <c r="J107">
        <v>0.438</v>
      </c>
      <c r="K107">
        <v>0</v>
      </c>
      <c r="L107">
        <v>0</v>
      </c>
      <c r="N107">
        <v>6</v>
      </c>
      <c r="O107">
        <v>6</v>
      </c>
      <c r="P107">
        <v>1</v>
      </c>
      <c r="Q107">
        <v>4</v>
      </c>
      <c r="R107">
        <v>1</v>
      </c>
      <c r="S107">
        <v>5</v>
      </c>
      <c r="T107">
        <v>3</v>
      </c>
      <c r="U107">
        <v>1</v>
      </c>
      <c r="V107">
        <v>3</v>
      </c>
      <c r="W107">
        <v>5</v>
      </c>
      <c r="X107">
        <v>34</v>
      </c>
      <c r="Y107">
        <v>18.899999999999999</v>
      </c>
      <c r="AA107" s="6" t="s">
        <v>2235</v>
      </c>
      <c r="AB107">
        <f>(Table2[[#This Row],[ast]]/(Table2[[#This Row],[fga]]+(0.44*Table2[[#This Row],[fta]])+Table2[[#This Row],[ast]]+Table2[[#This Row],[tov]]))*100</f>
        <v>7.0356472795497185</v>
      </c>
      <c r="AC107">
        <f>(Table2[[#This Row],[pts]]/(Table2[[#This Row],[fga]]+(0.44*Table2[[#This Row],[fta]])+Table2[[#This Row],[tov]]))</f>
        <v>0.85771947527749748</v>
      </c>
      <c r="AD1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108" spans="1:30" x14ac:dyDescent="0.25">
      <c r="A108">
        <v>7</v>
      </c>
      <c r="B108" s="1">
        <v>31728</v>
      </c>
      <c r="C108" t="s">
        <v>1471</v>
      </c>
      <c r="D108" t="s">
        <v>89</v>
      </c>
      <c r="E108" t="s">
        <v>1400</v>
      </c>
      <c r="F108" t="s">
        <v>202</v>
      </c>
      <c r="G108">
        <v>39</v>
      </c>
      <c r="H108">
        <v>9</v>
      </c>
      <c r="I108">
        <v>25</v>
      </c>
      <c r="J108">
        <v>0.36</v>
      </c>
      <c r="K108">
        <v>0</v>
      </c>
      <c r="L108">
        <v>1</v>
      </c>
      <c r="M108">
        <v>0</v>
      </c>
      <c r="N108">
        <v>10</v>
      </c>
      <c r="O108">
        <v>12</v>
      </c>
      <c r="P108">
        <v>0.83299999999999996</v>
      </c>
      <c r="Q108">
        <v>0</v>
      </c>
      <c r="R108">
        <v>4</v>
      </c>
      <c r="S108">
        <v>4</v>
      </c>
      <c r="T108">
        <v>4</v>
      </c>
      <c r="U108">
        <v>3</v>
      </c>
      <c r="V108">
        <v>1</v>
      </c>
      <c r="W108">
        <v>4</v>
      </c>
      <c r="X108">
        <v>28</v>
      </c>
      <c r="Y108">
        <v>15.4</v>
      </c>
      <c r="AA108" s="6" t="s">
        <v>2234</v>
      </c>
      <c r="AB108">
        <f>(Table2[[#This Row],[ast]]/(Table2[[#This Row],[fga]]+(0.44*Table2[[#This Row],[fta]])+Table2[[#This Row],[ast]]+Table2[[#This Row],[tov]]))*100</f>
        <v>10.449320794148379</v>
      </c>
      <c r="AC108">
        <f>(Table2[[#This Row],[pts]]/(Table2[[#This Row],[fga]]+(0.44*Table2[[#This Row],[fta]])+Table2[[#This Row],[tov]]))</f>
        <v>0.81680280046674447</v>
      </c>
      <c r="AD1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0.46153846153846156</v>
      </c>
    </row>
    <row r="109" spans="1:30" x14ac:dyDescent="0.25">
      <c r="A109">
        <v>8</v>
      </c>
      <c r="B109" s="1">
        <v>31730</v>
      </c>
      <c r="C109" t="s">
        <v>1472</v>
      </c>
      <c r="D109" t="s">
        <v>89</v>
      </c>
      <c r="E109" t="s">
        <v>52</v>
      </c>
      <c r="F109" t="s">
        <v>74</v>
      </c>
      <c r="G109">
        <v>41</v>
      </c>
      <c r="H109">
        <v>17</v>
      </c>
      <c r="I109">
        <v>33</v>
      </c>
      <c r="J109">
        <v>0.51500000000000001</v>
      </c>
      <c r="K109">
        <v>1</v>
      </c>
      <c r="L109">
        <v>1</v>
      </c>
      <c r="M109">
        <v>1</v>
      </c>
      <c r="N109">
        <v>13</v>
      </c>
      <c r="O109">
        <v>14</v>
      </c>
      <c r="P109">
        <v>0.92900000000000005</v>
      </c>
      <c r="Q109">
        <v>2</v>
      </c>
      <c r="R109">
        <v>3</v>
      </c>
      <c r="S109">
        <v>5</v>
      </c>
      <c r="T109">
        <v>1</v>
      </c>
      <c r="U109">
        <v>2</v>
      </c>
      <c r="V109">
        <v>1</v>
      </c>
      <c r="W109">
        <v>0</v>
      </c>
      <c r="X109">
        <v>48</v>
      </c>
      <c r="Y109">
        <v>35.799999999999997</v>
      </c>
      <c r="AA109" s="6" t="s">
        <v>2234</v>
      </c>
      <c r="AB109">
        <f>(Table2[[#This Row],[ast]]/(Table2[[#This Row],[fga]]+(0.44*Table2[[#This Row],[fta]])+Table2[[#This Row],[ast]]+Table2[[#This Row],[tov]]))*100</f>
        <v>2.4900398406374502</v>
      </c>
      <c r="AC109">
        <f>(Table2[[#This Row],[pts]]/(Table2[[#This Row],[fga]]+(0.44*Table2[[#This Row],[fta]])+Table2[[#This Row],[tov]]))</f>
        <v>1.2257405515832482</v>
      </c>
      <c r="AD1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110" spans="1:30" x14ac:dyDescent="0.25">
      <c r="A110">
        <v>9</v>
      </c>
      <c r="B110" s="1">
        <v>31737</v>
      </c>
      <c r="C110" t="s">
        <v>1473</v>
      </c>
      <c r="D110" t="s">
        <v>89</v>
      </c>
      <c r="E110" t="s">
        <v>46</v>
      </c>
      <c r="F110" t="s">
        <v>137</v>
      </c>
      <c r="G110">
        <v>40</v>
      </c>
      <c r="H110">
        <v>14</v>
      </c>
      <c r="I110">
        <v>26</v>
      </c>
      <c r="J110">
        <v>0.53800000000000003</v>
      </c>
      <c r="K110">
        <v>0</v>
      </c>
      <c r="L110">
        <v>0</v>
      </c>
      <c r="N110">
        <v>12</v>
      </c>
      <c r="O110">
        <v>15</v>
      </c>
      <c r="P110">
        <v>0.8</v>
      </c>
      <c r="Q110">
        <v>1</v>
      </c>
      <c r="R110">
        <v>5</v>
      </c>
      <c r="S110">
        <v>6</v>
      </c>
      <c r="T110">
        <v>4</v>
      </c>
      <c r="U110">
        <v>3</v>
      </c>
      <c r="V110">
        <v>2</v>
      </c>
      <c r="W110">
        <v>2</v>
      </c>
      <c r="X110">
        <v>40</v>
      </c>
      <c r="Y110">
        <v>32.799999999999997</v>
      </c>
      <c r="AA110" s="6" t="s">
        <v>2235</v>
      </c>
      <c r="AB110">
        <f>(Table2[[#This Row],[ast]]/(Table2[[#This Row],[fga]]+(0.44*Table2[[#This Row],[fta]])+Table2[[#This Row],[ast]]+Table2[[#This Row],[tov]]))*100</f>
        <v>10.362694300518134</v>
      </c>
      <c r="AC110">
        <f>(Table2[[#This Row],[pts]]/(Table2[[#This Row],[fga]]+(0.44*Table2[[#This Row],[fta]])+Table2[[#This Row],[tov]]))</f>
        <v>1.1560693641618496</v>
      </c>
      <c r="AD1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</v>
      </c>
    </row>
    <row r="111" spans="1:30" x14ac:dyDescent="0.25">
      <c r="A111">
        <v>10</v>
      </c>
      <c r="B111" s="1">
        <v>31738</v>
      </c>
      <c r="C111" t="s">
        <v>1474</v>
      </c>
      <c r="D111" t="s">
        <v>89</v>
      </c>
      <c r="E111" t="s">
        <v>1400</v>
      </c>
      <c r="F111" t="s">
        <v>81</v>
      </c>
      <c r="G111">
        <v>39</v>
      </c>
      <c r="H111">
        <v>10</v>
      </c>
      <c r="I111">
        <v>26</v>
      </c>
      <c r="J111">
        <v>0.38500000000000001</v>
      </c>
      <c r="K111">
        <v>0</v>
      </c>
      <c r="L111">
        <v>0</v>
      </c>
      <c r="N111">
        <v>2</v>
      </c>
      <c r="O111">
        <v>3</v>
      </c>
      <c r="P111">
        <v>0.66700000000000004</v>
      </c>
      <c r="Q111">
        <v>2</v>
      </c>
      <c r="R111">
        <v>7</v>
      </c>
      <c r="S111">
        <v>9</v>
      </c>
      <c r="T111">
        <v>4</v>
      </c>
      <c r="U111">
        <v>3</v>
      </c>
      <c r="V111">
        <v>1</v>
      </c>
      <c r="W111">
        <v>3</v>
      </c>
      <c r="X111">
        <v>22</v>
      </c>
      <c r="Y111">
        <v>13.2</v>
      </c>
      <c r="AA111" s="6" t="s">
        <v>2235</v>
      </c>
      <c r="AB111">
        <f>(Table2[[#This Row],[ast]]/(Table2[[#This Row],[fga]]+(0.44*Table2[[#This Row],[fta]])+Table2[[#This Row],[ast]]+Table2[[#This Row],[tov]]))*100</f>
        <v>11.655011655011654</v>
      </c>
      <c r="AC111">
        <f>(Table2[[#This Row],[pts]]/(Table2[[#This Row],[fga]]+(0.44*Table2[[#This Row],[fta]])+Table2[[#This Row],[tov]]))</f>
        <v>0.72559366754617416</v>
      </c>
      <c r="AD1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0.48717948717948717</v>
      </c>
    </row>
    <row r="112" spans="1:30" x14ac:dyDescent="0.25">
      <c r="A112">
        <v>11</v>
      </c>
      <c r="B112" s="1">
        <v>31742</v>
      </c>
      <c r="C112" t="s">
        <v>1475</v>
      </c>
      <c r="D112" t="s">
        <v>89</v>
      </c>
      <c r="E112" t="s">
        <v>37</v>
      </c>
      <c r="F112" t="s">
        <v>202</v>
      </c>
      <c r="G112">
        <v>41</v>
      </c>
      <c r="H112">
        <v>13</v>
      </c>
      <c r="I112">
        <v>31</v>
      </c>
      <c r="J112">
        <v>0.41899999999999998</v>
      </c>
      <c r="K112">
        <v>0</v>
      </c>
      <c r="L112">
        <v>0</v>
      </c>
      <c r="N112">
        <v>11</v>
      </c>
      <c r="O112">
        <v>14</v>
      </c>
      <c r="P112">
        <v>0.78600000000000003</v>
      </c>
      <c r="Q112">
        <v>2</v>
      </c>
      <c r="R112">
        <v>7</v>
      </c>
      <c r="S112">
        <v>9</v>
      </c>
      <c r="T112">
        <v>3</v>
      </c>
      <c r="U112">
        <v>1</v>
      </c>
      <c r="V112">
        <v>3</v>
      </c>
      <c r="W112">
        <v>2</v>
      </c>
      <c r="X112">
        <v>37</v>
      </c>
      <c r="Y112">
        <v>24</v>
      </c>
      <c r="AA112" s="6" t="s">
        <v>2234</v>
      </c>
      <c r="AB112">
        <f>(Table2[[#This Row],[ast]]/(Table2[[#This Row],[fga]]+(0.44*Table2[[#This Row],[fta]])+Table2[[#This Row],[ast]]+Table2[[#This Row],[tov]]))*100</f>
        <v>7.1157495256166996</v>
      </c>
      <c r="AC112">
        <f>(Table2[[#This Row],[pts]]/(Table2[[#This Row],[fga]]+(0.44*Table2[[#This Row],[fta]])+Table2[[#This Row],[tov]]))</f>
        <v>0.94484167517875395</v>
      </c>
      <c r="AD1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113" spans="1:30" x14ac:dyDescent="0.25">
      <c r="A113">
        <v>12</v>
      </c>
      <c r="B113" s="1">
        <v>31744</v>
      </c>
      <c r="C113" t="s">
        <v>1476</v>
      </c>
      <c r="D113" t="s">
        <v>89</v>
      </c>
      <c r="E113" t="s">
        <v>108</v>
      </c>
      <c r="F113" t="s">
        <v>72</v>
      </c>
      <c r="G113">
        <v>45</v>
      </c>
      <c r="H113">
        <v>19</v>
      </c>
      <c r="I113">
        <v>43</v>
      </c>
      <c r="J113">
        <v>0.442</v>
      </c>
      <c r="K113">
        <v>0</v>
      </c>
      <c r="L113">
        <v>1</v>
      </c>
      <c r="M113">
        <v>0</v>
      </c>
      <c r="N113">
        <v>3</v>
      </c>
      <c r="O113">
        <v>4</v>
      </c>
      <c r="P113">
        <v>0.75</v>
      </c>
      <c r="Q113">
        <v>8</v>
      </c>
      <c r="R113">
        <v>2</v>
      </c>
      <c r="S113">
        <v>10</v>
      </c>
      <c r="T113">
        <v>3</v>
      </c>
      <c r="U113">
        <v>1</v>
      </c>
      <c r="V113">
        <v>1</v>
      </c>
      <c r="W113">
        <v>3</v>
      </c>
      <c r="X113">
        <v>41</v>
      </c>
      <c r="Y113">
        <v>23.5</v>
      </c>
      <c r="AA113" s="6" t="s">
        <v>2234</v>
      </c>
      <c r="AB113">
        <f>(Table2[[#This Row],[ast]]/(Table2[[#This Row],[fga]]+(0.44*Table2[[#This Row],[fta]])+Table2[[#This Row],[ast]]+Table2[[#This Row],[tov]]))*100</f>
        <v>5.9101654846335698</v>
      </c>
      <c r="AC113">
        <f>(Table2[[#This Row],[pts]]/(Table2[[#This Row],[fga]]+(0.44*Table2[[#This Row],[fta]])+Table2[[#This Row],[tov]]))</f>
        <v>0.85845896147403689</v>
      </c>
      <c r="AD1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0.62222222222222223</v>
      </c>
    </row>
    <row r="114" spans="1:30" x14ac:dyDescent="0.25">
      <c r="A114">
        <v>13</v>
      </c>
      <c r="B114" s="1">
        <v>31745</v>
      </c>
      <c r="C114" t="s">
        <v>1477</v>
      </c>
      <c r="D114" t="s">
        <v>89</v>
      </c>
      <c r="E114" t="s">
        <v>112</v>
      </c>
      <c r="F114" t="s">
        <v>72</v>
      </c>
      <c r="G114">
        <v>42</v>
      </c>
      <c r="H114">
        <v>11</v>
      </c>
      <c r="I114">
        <v>30</v>
      </c>
      <c r="J114">
        <v>0.36699999999999999</v>
      </c>
      <c r="K114">
        <v>0</v>
      </c>
      <c r="L114">
        <v>1</v>
      </c>
      <c r="M114">
        <v>0</v>
      </c>
      <c r="N114">
        <v>18</v>
      </c>
      <c r="O114">
        <v>19</v>
      </c>
      <c r="P114">
        <v>0.94699999999999995</v>
      </c>
      <c r="Q114">
        <v>3</v>
      </c>
      <c r="R114">
        <v>2</v>
      </c>
      <c r="S114">
        <v>5</v>
      </c>
      <c r="T114">
        <v>6</v>
      </c>
      <c r="U114">
        <v>4</v>
      </c>
      <c r="V114">
        <v>0</v>
      </c>
      <c r="W114">
        <v>2</v>
      </c>
      <c r="X114">
        <v>40</v>
      </c>
      <c r="Y114">
        <v>30.7</v>
      </c>
      <c r="AA114" s="6" t="s">
        <v>2234</v>
      </c>
      <c r="AB114">
        <f>(Table2[[#This Row],[ast]]/(Table2[[#This Row],[fga]]+(0.44*Table2[[#This Row],[fta]])+Table2[[#This Row],[ast]]+Table2[[#This Row],[tov]]))*100</f>
        <v>12.942191544434859</v>
      </c>
      <c r="AC114">
        <f>(Table2[[#This Row],[pts]]/(Table2[[#This Row],[fga]]+(0.44*Table2[[#This Row],[fta]])+Table2[[#This Row],[tov]]))</f>
        <v>0.99108027750247774</v>
      </c>
      <c r="AD1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0.7857142857142857</v>
      </c>
    </row>
    <row r="115" spans="1:30" x14ac:dyDescent="0.25">
      <c r="A115">
        <v>14</v>
      </c>
      <c r="B115" s="1">
        <v>31748</v>
      </c>
      <c r="C115" t="s">
        <v>1478</v>
      </c>
      <c r="D115" t="s">
        <v>89</v>
      </c>
      <c r="E115" t="s">
        <v>110</v>
      </c>
      <c r="F115" t="s">
        <v>116</v>
      </c>
      <c r="G115">
        <v>48</v>
      </c>
      <c r="H115">
        <v>13</v>
      </c>
      <c r="I115">
        <v>30</v>
      </c>
      <c r="J115">
        <v>0.433</v>
      </c>
      <c r="K115">
        <v>0</v>
      </c>
      <c r="L115">
        <v>0</v>
      </c>
      <c r="N115">
        <v>14</v>
      </c>
      <c r="O115">
        <v>15</v>
      </c>
      <c r="P115">
        <v>0.93300000000000005</v>
      </c>
      <c r="Q115">
        <v>5</v>
      </c>
      <c r="R115">
        <v>4</v>
      </c>
      <c r="S115">
        <v>9</v>
      </c>
      <c r="T115">
        <v>6</v>
      </c>
      <c r="U115">
        <v>3</v>
      </c>
      <c r="V115">
        <v>6</v>
      </c>
      <c r="W115">
        <v>4</v>
      </c>
      <c r="X115">
        <v>40</v>
      </c>
      <c r="Y115">
        <v>34.700000000000003</v>
      </c>
      <c r="AA115" s="6" t="s">
        <v>2235</v>
      </c>
      <c r="AB115">
        <f>(Table2[[#This Row],[ast]]/(Table2[[#This Row],[fga]]+(0.44*Table2[[#This Row],[fta]])+Table2[[#This Row],[ast]]+Table2[[#This Row],[tov]]))*100</f>
        <v>12.875536480686694</v>
      </c>
      <c r="AC115">
        <f>(Table2[[#This Row],[pts]]/(Table2[[#This Row],[fga]]+(0.44*Table2[[#This Row],[fta]])+Table2[[#This Row],[tov]]))</f>
        <v>0.98522167487684731</v>
      </c>
      <c r="AD1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116" spans="1:30" x14ac:dyDescent="0.25">
      <c r="A116">
        <v>15</v>
      </c>
      <c r="B116" s="1">
        <v>31749</v>
      </c>
      <c r="C116" t="s">
        <v>1479</v>
      </c>
      <c r="D116" t="s">
        <v>89</v>
      </c>
      <c r="E116" t="s">
        <v>115</v>
      </c>
      <c r="F116" t="s">
        <v>50</v>
      </c>
      <c r="G116">
        <v>40</v>
      </c>
      <c r="H116">
        <v>17</v>
      </c>
      <c r="I116">
        <v>33</v>
      </c>
      <c r="J116">
        <v>0.51500000000000001</v>
      </c>
      <c r="K116">
        <v>0</v>
      </c>
      <c r="L116">
        <v>2</v>
      </c>
      <c r="M116">
        <v>0</v>
      </c>
      <c r="N116">
        <v>11</v>
      </c>
      <c r="O116">
        <v>13</v>
      </c>
      <c r="P116">
        <v>0.84599999999999997</v>
      </c>
      <c r="Q116">
        <v>0</v>
      </c>
      <c r="R116">
        <v>3</v>
      </c>
      <c r="S116">
        <v>3</v>
      </c>
      <c r="T116">
        <v>3</v>
      </c>
      <c r="U116">
        <v>6</v>
      </c>
      <c r="V116">
        <v>1</v>
      </c>
      <c r="W116">
        <v>2</v>
      </c>
      <c r="X116">
        <v>45</v>
      </c>
      <c r="Y116">
        <v>34.4</v>
      </c>
      <c r="AA116" s="6" t="s">
        <v>2234</v>
      </c>
      <c r="AB116">
        <f>(Table2[[#This Row],[ast]]/(Table2[[#This Row],[fga]]+(0.44*Table2[[#This Row],[fta]])+Table2[[#This Row],[ast]]+Table2[[#This Row],[tov]]))*100</f>
        <v>6.8618481244281799</v>
      </c>
      <c r="AC116">
        <f>(Table2[[#This Row],[pts]]/(Table2[[#This Row],[fga]]+(0.44*Table2[[#This Row],[fta]])+Table2[[#This Row],[tov]]))</f>
        <v>1.1051080550098231</v>
      </c>
      <c r="AD1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</v>
      </c>
    </row>
    <row r="117" spans="1:30" x14ac:dyDescent="0.25">
      <c r="A117">
        <v>16</v>
      </c>
      <c r="B117" s="1">
        <v>31751</v>
      </c>
      <c r="C117" t="s">
        <v>1480</v>
      </c>
      <c r="D117" t="s">
        <v>89</v>
      </c>
      <c r="E117" t="s">
        <v>31</v>
      </c>
      <c r="F117" t="s">
        <v>202</v>
      </c>
      <c r="G117">
        <v>41</v>
      </c>
      <c r="H117">
        <v>15</v>
      </c>
      <c r="I117">
        <v>37</v>
      </c>
      <c r="J117">
        <v>0.40500000000000003</v>
      </c>
      <c r="K117">
        <v>0</v>
      </c>
      <c r="L117">
        <v>0</v>
      </c>
      <c r="N117">
        <v>13</v>
      </c>
      <c r="O117">
        <v>17</v>
      </c>
      <c r="P117">
        <v>0.76500000000000001</v>
      </c>
      <c r="Q117">
        <v>2</v>
      </c>
      <c r="R117">
        <v>2</v>
      </c>
      <c r="S117">
        <v>4</v>
      </c>
      <c r="T117">
        <v>2</v>
      </c>
      <c r="U117">
        <v>3</v>
      </c>
      <c r="V117">
        <v>1</v>
      </c>
      <c r="W117">
        <v>1</v>
      </c>
      <c r="X117">
        <v>43</v>
      </c>
      <c r="Y117">
        <v>27.2</v>
      </c>
      <c r="AA117" s="6" t="s">
        <v>2234</v>
      </c>
      <c r="AB117">
        <f>(Table2[[#This Row],[ast]]/(Table2[[#This Row],[fga]]+(0.44*Table2[[#This Row],[fta]])+Table2[[#This Row],[ast]]+Table2[[#This Row],[tov]]))*100</f>
        <v>4.2122999157540013</v>
      </c>
      <c r="AC117">
        <f>(Table2[[#This Row],[pts]]/(Table2[[#This Row],[fga]]+(0.44*Table2[[#This Row],[fta]])+Table2[[#This Row],[tov]]))</f>
        <v>0.94547053649956014</v>
      </c>
      <c r="AD1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118" spans="1:30" x14ac:dyDescent="0.25">
      <c r="A118">
        <v>17</v>
      </c>
      <c r="B118" s="1">
        <v>31752</v>
      </c>
      <c r="C118" t="s">
        <v>1481</v>
      </c>
      <c r="D118" t="s">
        <v>89</v>
      </c>
      <c r="E118" t="s">
        <v>136</v>
      </c>
      <c r="F118" t="s">
        <v>32</v>
      </c>
      <c r="G118">
        <v>44</v>
      </c>
      <c r="H118">
        <v>18</v>
      </c>
      <c r="I118">
        <v>38</v>
      </c>
      <c r="J118">
        <v>0.47399999999999998</v>
      </c>
      <c r="K118">
        <v>0</v>
      </c>
      <c r="L118">
        <v>2</v>
      </c>
      <c r="M118">
        <v>0</v>
      </c>
      <c r="N118">
        <v>7</v>
      </c>
      <c r="O118">
        <v>7</v>
      </c>
      <c r="P118">
        <v>1</v>
      </c>
      <c r="Q118">
        <v>5</v>
      </c>
      <c r="R118">
        <v>0</v>
      </c>
      <c r="S118">
        <v>5</v>
      </c>
      <c r="T118">
        <v>3</v>
      </c>
      <c r="U118">
        <v>1</v>
      </c>
      <c r="V118">
        <v>1</v>
      </c>
      <c r="W118">
        <v>2</v>
      </c>
      <c r="X118">
        <v>43</v>
      </c>
      <c r="Y118">
        <v>27.3</v>
      </c>
      <c r="AA118" s="6" t="s">
        <v>2234</v>
      </c>
      <c r="AB118">
        <f>(Table2[[#This Row],[ast]]/(Table2[[#This Row],[fga]]+(0.44*Table2[[#This Row],[fta]])+Table2[[#This Row],[ast]]+Table2[[#This Row],[tov]]))*100</f>
        <v>6.510416666666667</v>
      </c>
      <c r="AC118">
        <f>(Table2[[#This Row],[pts]]/(Table2[[#This Row],[fga]]+(0.44*Table2[[#This Row],[fta]])+Table2[[#This Row],[tov]]))</f>
        <v>0.99814298978644389</v>
      </c>
      <c r="AD1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0.70454545454545459</v>
      </c>
    </row>
    <row r="119" spans="1:30" x14ac:dyDescent="0.25">
      <c r="A119">
        <v>18</v>
      </c>
      <c r="B119" s="1">
        <v>31755</v>
      </c>
      <c r="C119" t="s">
        <v>1482</v>
      </c>
      <c r="D119" t="s">
        <v>89</v>
      </c>
      <c r="E119" t="s">
        <v>37</v>
      </c>
      <c r="F119" t="s">
        <v>116</v>
      </c>
      <c r="G119">
        <v>42</v>
      </c>
      <c r="H119">
        <v>16</v>
      </c>
      <c r="I119">
        <v>30</v>
      </c>
      <c r="J119">
        <v>0.53300000000000003</v>
      </c>
      <c r="K119">
        <v>0</v>
      </c>
      <c r="L119">
        <v>0</v>
      </c>
      <c r="N119">
        <v>8</v>
      </c>
      <c r="O119">
        <v>9</v>
      </c>
      <c r="P119">
        <v>0.88900000000000001</v>
      </c>
      <c r="Q119">
        <v>2</v>
      </c>
      <c r="R119">
        <v>4</v>
      </c>
      <c r="S119">
        <v>6</v>
      </c>
      <c r="T119">
        <v>6</v>
      </c>
      <c r="U119">
        <v>3</v>
      </c>
      <c r="V119">
        <v>4</v>
      </c>
      <c r="W119">
        <v>3</v>
      </c>
      <c r="X119">
        <v>40</v>
      </c>
      <c r="Y119">
        <v>33.4</v>
      </c>
      <c r="AA119" s="6" t="s">
        <v>2235</v>
      </c>
      <c r="AB119">
        <f>(Table2[[#This Row],[ast]]/(Table2[[#This Row],[fga]]+(0.44*Table2[[#This Row],[fta]])+Table2[[#This Row],[ast]]+Table2[[#This Row],[tov]]))*100</f>
        <v>13.966480446927374</v>
      </c>
      <c r="AC119">
        <f>(Table2[[#This Row],[pts]]/(Table2[[#This Row],[fga]]+(0.44*Table2[[#This Row],[fta]])+Table2[[#This Row],[tov]]))</f>
        <v>1.0822510822510822</v>
      </c>
      <c r="AD1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0.97619047619047616</v>
      </c>
    </row>
    <row r="120" spans="1:30" x14ac:dyDescent="0.25">
      <c r="A120">
        <v>19</v>
      </c>
      <c r="B120" s="1">
        <v>31756</v>
      </c>
      <c r="C120" t="s">
        <v>1483</v>
      </c>
      <c r="D120" t="s">
        <v>89</v>
      </c>
      <c r="E120" t="s">
        <v>64</v>
      </c>
      <c r="F120" t="s">
        <v>194</v>
      </c>
      <c r="G120">
        <v>39</v>
      </c>
      <c r="H120">
        <v>15</v>
      </c>
      <c r="I120">
        <v>25</v>
      </c>
      <c r="J120">
        <v>0.6</v>
      </c>
      <c r="K120">
        <v>0</v>
      </c>
      <c r="L120">
        <v>0</v>
      </c>
      <c r="N120">
        <v>11</v>
      </c>
      <c r="O120">
        <v>12</v>
      </c>
      <c r="P120">
        <v>0.91700000000000004</v>
      </c>
      <c r="Q120">
        <v>2</v>
      </c>
      <c r="R120">
        <v>2</v>
      </c>
      <c r="S120">
        <v>4</v>
      </c>
      <c r="T120">
        <v>4</v>
      </c>
      <c r="U120">
        <v>3</v>
      </c>
      <c r="V120">
        <v>0</v>
      </c>
      <c r="W120">
        <v>3</v>
      </c>
      <c r="X120">
        <v>41</v>
      </c>
      <c r="Y120">
        <v>32.700000000000003</v>
      </c>
      <c r="AA120" s="6" t="s">
        <v>2234</v>
      </c>
      <c r="AB120">
        <f>(Table2[[#This Row],[ast]]/(Table2[[#This Row],[fga]]+(0.44*Table2[[#This Row],[fta]])+Table2[[#This Row],[ast]]+Table2[[#This Row],[tov]]))*100</f>
        <v>10.72961373390558</v>
      </c>
      <c r="AC120">
        <f>(Table2[[#This Row],[pts]]/(Table2[[#This Row],[fga]]+(0.44*Table2[[#This Row],[fta]])+Table2[[#This Row],[tov]]))</f>
        <v>1.2319711538461537</v>
      </c>
      <c r="AD1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0.97435897435897434</v>
      </c>
    </row>
    <row r="121" spans="1:30" x14ac:dyDescent="0.25">
      <c r="A121">
        <v>20</v>
      </c>
      <c r="B121" s="1">
        <v>31758</v>
      </c>
      <c r="C121" t="s">
        <v>1484</v>
      </c>
      <c r="D121" t="s">
        <v>89</v>
      </c>
      <c r="E121" t="s">
        <v>121</v>
      </c>
      <c r="F121" t="s">
        <v>44</v>
      </c>
      <c r="G121">
        <v>39</v>
      </c>
      <c r="H121">
        <v>16</v>
      </c>
      <c r="I121">
        <v>24</v>
      </c>
      <c r="J121">
        <v>0.66700000000000004</v>
      </c>
      <c r="K121">
        <v>0</v>
      </c>
      <c r="L121">
        <v>0</v>
      </c>
      <c r="N121">
        <v>9</v>
      </c>
      <c r="O121">
        <v>11</v>
      </c>
      <c r="P121">
        <v>0.81799999999999995</v>
      </c>
      <c r="Q121">
        <v>0</v>
      </c>
      <c r="R121">
        <v>5</v>
      </c>
      <c r="S121">
        <v>5</v>
      </c>
      <c r="T121">
        <v>3</v>
      </c>
      <c r="U121">
        <v>2</v>
      </c>
      <c r="V121">
        <v>0</v>
      </c>
      <c r="W121">
        <v>2</v>
      </c>
      <c r="X121">
        <v>41</v>
      </c>
      <c r="Y121">
        <v>31.4</v>
      </c>
      <c r="AA121" s="6" t="s">
        <v>2235</v>
      </c>
      <c r="AB121">
        <f>(Table2[[#This Row],[ast]]/(Table2[[#This Row],[fga]]+(0.44*Table2[[#This Row],[fta]])+Table2[[#This Row],[ast]]+Table2[[#This Row],[tov]]))*100</f>
        <v>8.865248226950353</v>
      </c>
      <c r="AC121">
        <f>(Table2[[#This Row],[pts]]/(Table2[[#This Row],[fga]]+(0.44*Table2[[#This Row],[fta]])+Table2[[#This Row],[tov]]))</f>
        <v>1.3294422827496757</v>
      </c>
      <c r="AD1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22" spans="1:30" x14ac:dyDescent="0.25">
      <c r="A122">
        <v>21</v>
      </c>
      <c r="B122" s="1">
        <v>31759</v>
      </c>
      <c r="C122" t="s">
        <v>1485</v>
      </c>
      <c r="D122" t="s">
        <v>89</v>
      </c>
      <c r="E122" t="s">
        <v>121</v>
      </c>
      <c r="F122" t="s">
        <v>350</v>
      </c>
      <c r="G122">
        <v>31</v>
      </c>
      <c r="H122">
        <v>3</v>
      </c>
      <c r="I122">
        <v>17</v>
      </c>
      <c r="J122">
        <v>0.17599999999999999</v>
      </c>
      <c r="K122">
        <v>0</v>
      </c>
      <c r="L122">
        <v>0</v>
      </c>
      <c r="N122">
        <v>5</v>
      </c>
      <c r="O122">
        <v>8</v>
      </c>
      <c r="P122">
        <v>0.625</v>
      </c>
      <c r="Q122">
        <v>0</v>
      </c>
      <c r="R122">
        <v>4</v>
      </c>
      <c r="S122">
        <v>4</v>
      </c>
      <c r="T122">
        <v>2</v>
      </c>
      <c r="U122">
        <v>0</v>
      </c>
      <c r="V122">
        <v>1</v>
      </c>
      <c r="W122">
        <v>2</v>
      </c>
      <c r="X122">
        <v>11</v>
      </c>
      <c r="Y122">
        <v>-0.4</v>
      </c>
      <c r="AA122" s="6" t="s">
        <v>2234</v>
      </c>
      <c r="AB122">
        <f>(Table2[[#This Row],[ast]]/(Table2[[#This Row],[fga]]+(0.44*Table2[[#This Row],[fta]])+Table2[[#This Row],[ast]]+Table2[[#This Row],[tov]]))*100</f>
        <v>8.1566068515497552</v>
      </c>
      <c r="AC122">
        <f>(Table2[[#This Row],[pts]]/(Table2[[#This Row],[fga]]+(0.44*Table2[[#This Row],[fta]])+Table2[[#This Row],[tov]]))</f>
        <v>0.48845470692717585</v>
      </c>
      <c r="AD1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-3.2258064516129031E-2</v>
      </c>
    </row>
    <row r="123" spans="1:30" x14ac:dyDescent="0.25">
      <c r="A123">
        <v>22</v>
      </c>
      <c r="B123" s="1">
        <v>31762</v>
      </c>
      <c r="C123" t="s">
        <v>1486</v>
      </c>
      <c r="D123" t="s">
        <v>89</v>
      </c>
      <c r="E123" t="s">
        <v>100</v>
      </c>
      <c r="F123" t="s">
        <v>118</v>
      </c>
      <c r="G123">
        <v>37</v>
      </c>
      <c r="H123">
        <v>13</v>
      </c>
      <c r="I123">
        <v>29</v>
      </c>
      <c r="J123">
        <v>0.44800000000000001</v>
      </c>
      <c r="K123">
        <v>0</v>
      </c>
      <c r="L123">
        <v>1</v>
      </c>
      <c r="M123">
        <v>0</v>
      </c>
      <c r="N123">
        <v>15</v>
      </c>
      <c r="O123">
        <v>18</v>
      </c>
      <c r="P123">
        <v>0.83299999999999996</v>
      </c>
      <c r="Q123">
        <v>2</v>
      </c>
      <c r="R123">
        <v>3</v>
      </c>
      <c r="S123">
        <v>5</v>
      </c>
      <c r="T123">
        <v>1</v>
      </c>
      <c r="U123">
        <v>0</v>
      </c>
      <c r="V123">
        <v>0</v>
      </c>
      <c r="W123">
        <v>4</v>
      </c>
      <c r="X123">
        <v>41</v>
      </c>
      <c r="Y123">
        <v>21.7</v>
      </c>
      <c r="AA123" s="6" t="s">
        <v>2235</v>
      </c>
      <c r="AB123">
        <f>(Table2[[#This Row],[ast]]/(Table2[[#This Row],[fga]]+(0.44*Table2[[#This Row],[fta]])+Table2[[#This Row],[ast]]+Table2[[#This Row],[tov]]))*100</f>
        <v>2.3854961832061066</v>
      </c>
      <c r="AC123">
        <f>(Table2[[#This Row],[pts]]/(Table2[[#This Row],[fga]]+(0.44*Table2[[#This Row],[fta]])+Table2[[#This Row],[tov]]))</f>
        <v>1.0019550342130987</v>
      </c>
      <c r="AD1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0.64864864864864868</v>
      </c>
    </row>
    <row r="124" spans="1:30" x14ac:dyDescent="0.25">
      <c r="A124">
        <v>23</v>
      </c>
      <c r="B124" s="1">
        <v>31764</v>
      </c>
      <c r="C124" t="s">
        <v>1487</v>
      </c>
      <c r="D124" t="s">
        <v>89</v>
      </c>
      <c r="E124" t="s">
        <v>40</v>
      </c>
      <c r="F124" t="s">
        <v>81</v>
      </c>
      <c r="G124">
        <v>39</v>
      </c>
      <c r="H124">
        <v>15</v>
      </c>
      <c r="I124">
        <v>27</v>
      </c>
      <c r="J124">
        <v>0.55600000000000005</v>
      </c>
      <c r="K124">
        <v>0</v>
      </c>
      <c r="L124">
        <v>0</v>
      </c>
      <c r="N124">
        <v>11</v>
      </c>
      <c r="O124">
        <v>12</v>
      </c>
      <c r="P124">
        <v>0.91700000000000004</v>
      </c>
      <c r="Q124">
        <v>2</v>
      </c>
      <c r="R124">
        <v>1</v>
      </c>
      <c r="S124">
        <v>3</v>
      </c>
      <c r="T124">
        <v>6</v>
      </c>
      <c r="U124">
        <v>0</v>
      </c>
      <c r="V124">
        <v>1</v>
      </c>
      <c r="W124">
        <v>2</v>
      </c>
      <c r="X124">
        <v>41</v>
      </c>
      <c r="Y124">
        <v>31.5</v>
      </c>
      <c r="AA124" s="6" t="s">
        <v>2235</v>
      </c>
      <c r="AB124">
        <f>(Table2[[#This Row],[ast]]/(Table2[[#This Row],[fga]]+(0.44*Table2[[#This Row],[fta]])+Table2[[#This Row],[ast]]+Table2[[#This Row],[tov]]))*100</f>
        <v>14.895729890764647</v>
      </c>
      <c r="AC124">
        <f>(Table2[[#This Row],[pts]]/(Table2[[#This Row],[fga]]+(0.44*Table2[[#This Row],[fta]])+Table2[[#This Row],[tov]]))</f>
        <v>1.1960326721120187</v>
      </c>
      <c r="AD1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125" spans="1:30" x14ac:dyDescent="0.25">
      <c r="A125">
        <v>24</v>
      </c>
      <c r="B125" s="1">
        <v>31766</v>
      </c>
      <c r="C125" t="s">
        <v>1488</v>
      </c>
      <c r="D125" t="s">
        <v>89</v>
      </c>
      <c r="E125" t="s">
        <v>115</v>
      </c>
      <c r="F125" t="s">
        <v>202</v>
      </c>
      <c r="G125">
        <v>38</v>
      </c>
      <c r="H125">
        <v>10</v>
      </c>
      <c r="I125">
        <v>26</v>
      </c>
      <c r="J125">
        <v>0.38500000000000001</v>
      </c>
      <c r="K125">
        <v>0</v>
      </c>
      <c r="L125">
        <v>0</v>
      </c>
      <c r="N125">
        <v>7</v>
      </c>
      <c r="O125">
        <v>8</v>
      </c>
      <c r="P125">
        <v>0.875</v>
      </c>
      <c r="Q125">
        <v>0</v>
      </c>
      <c r="R125">
        <v>4</v>
      </c>
      <c r="S125">
        <v>4</v>
      </c>
      <c r="T125">
        <v>7</v>
      </c>
      <c r="U125">
        <v>2</v>
      </c>
      <c r="V125">
        <v>4</v>
      </c>
      <c r="W125">
        <v>5</v>
      </c>
      <c r="X125">
        <v>27</v>
      </c>
      <c r="Y125">
        <v>17.100000000000001</v>
      </c>
      <c r="AA125" s="6" t="s">
        <v>2234</v>
      </c>
      <c r="AB125">
        <f>(Table2[[#This Row],[ast]]/(Table2[[#This Row],[fga]]+(0.44*Table2[[#This Row],[fta]])+Table2[[#This Row],[ast]]+Table2[[#This Row],[tov]]))*100</f>
        <v>16.859344894026975</v>
      </c>
      <c r="AC125">
        <f>(Table2[[#This Row],[pts]]/(Table2[[#This Row],[fga]]+(0.44*Table2[[#This Row],[fta]])+Table2[[#This Row],[tov]]))</f>
        <v>0.78215527230590975</v>
      </c>
      <c r="AD1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0.57894736842105265</v>
      </c>
    </row>
    <row r="126" spans="1:30" x14ac:dyDescent="0.25">
      <c r="A126">
        <v>25</v>
      </c>
      <c r="B126" s="1">
        <v>31769</v>
      </c>
      <c r="C126" t="s">
        <v>514</v>
      </c>
      <c r="D126" t="s">
        <v>89</v>
      </c>
      <c r="E126" t="s">
        <v>27</v>
      </c>
      <c r="F126" t="s">
        <v>181</v>
      </c>
      <c r="G126">
        <v>35</v>
      </c>
      <c r="H126">
        <v>18</v>
      </c>
      <c r="I126">
        <v>33</v>
      </c>
      <c r="J126">
        <v>0.54500000000000004</v>
      </c>
      <c r="K126">
        <v>0</v>
      </c>
      <c r="L126">
        <v>1</v>
      </c>
      <c r="M126">
        <v>0</v>
      </c>
      <c r="N126">
        <v>7</v>
      </c>
      <c r="O126">
        <v>7</v>
      </c>
      <c r="P126">
        <v>1</v>
      </c>
      <c r="Q126">
        <v>4</v>
      </c>
      <c r="R126">
        <v>1</v>
      </c>
      <c r="S126">
        <v>5</v>
      </c>
      <c r="T126">
        <v>6</v>
      </c>
      <c r="U126">
        <v>2</v>
      </c>
      <c r="V126">
        <v>0</v>
      </c>
      <c r="W126">
        <v>3</v>
      </c>
      <c r="X126">
        <v>43</v>
      </c>
      <c r="Y126">
        <v>32.6</v>
      </c>
      <c r="AA126" s="6" t="s">
        <v>2235</v>
      </c>
      <c r="AB126">
        <f>(Table2[[#This Row],[ast]]/(Table2[[#This Row],[fga]]+(0.44*Table2[[#This Row],[fta]])+Table2[[#This Row],[ast]]+Table2[[#This Row],[tov]]))*100</f>
        <v>13.309671694764862</v>
      </c>
      <c r="AC126">
        <f>(Table2[[#This Row],[pts]]/(Table2[[#This Row],[fga]]+(0.44*Table2[[#This Row],[fta]])+Table2[[#This Row],[tov]]))</f>
        <v>1.1003070624360287</v>
      </c>
      <c r="AD1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1.0857142857142856</v>
      </c>
    </row>
    <row r="127" spans="1:30" x14ac:dyDescent="0.25">
      <c r="A127">
        <v>26</v>
      </c>
      <c r="B127" s="1">
        <v>31771</v>
      </c>
      <c r="C127" t="s">
        <v>515</v>
      </c>
      <c r="D127" t="s">
        <v>89</v>
      </c>
      <c r="E127" t="s">
        <v>46</v>
      </c>
      <c r="F127" t="s">
        <v>41</v>
      </c>
      <c r="G127">
        <v>41</v>
      </c>
      <c r="H127">
        <v>10</v>
      </c>
      <c r="I127">
        <v>28</v>
      </c>
      <c r="J127">
        <v>0.35699999999999998</v>
      </c>
      <c r="K127">
        <v>0</v>
      </c>
      <c r="L127">
        <v>0</v>
      </c>
      <c r="N127">
        <v>10</v>
      </c>
      <c r="O127">
        <v>12</v>
      </c>
      <c r="P127">
        <v>0.83299999999999996</v>
      </c>
      <c r="Q127">
        <v>1</v>
      </c>
      <c r="R127">
        <v>2</v>
      </c>
      <c r="S127">
        <v>3</v>
      </c>
      <c r="T127">
        <v>5</v>
      </c>
      <c r="U127">
        <v>6</v>
      </c>
      <c r="V127">
        <v>2</v>
      </c>
      <c r="W127">
        <v>6</v>
      </c>
      <c r="X127">
        <v>30</v>
      </c>
      <c r="Y127">
        <v>19.399999999999999</v>
      </c>
      <c r="AA127" s="6" t="s">
        <v>2234</v>
      </c>
      <c r="AB127">
        <f>(Table2[[#This Row],[ast]]/(Table2[[#This Row],[fga]]+(0.44*Table2[[#This Row],[fta]])+Table2[[#This Row],[ast]]+Table2[[#This Row],[tov]]))*100</f>
        <v>11.29177958446251</v>
      </c>
      <c r="AC127">
        <f>(Table2[[#This Row],[pts]]/(Table2[[#This Row],[fga]]+(0.44*Table2[[#This Row],[fta]])+Table2[[#This Row],[tov]]))</f>
        <v>0.76374745417515277</v>
      </c>
      <c r="AD1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0.48780487804878048</v>
      </c>
    </row>
    <row r="128" spans="1:30" x14ac:dyDescent="0.25">
      <c r="A128">
        <v>27</v>
      </c>
      <c r="B128" s="1">
        <v>31773</v>
      </c>
      <c r="C128" t="s">
        <v>516</v>
      </c>
      <c r="D128" t="s">
        <v>89</v>
      </c>
      <c r="E128" t="s">
        <v>40</v>
      </c>
      <c r="F128" t="s">
        <v>96</v>
      </c>
      <c r="G128">
        <v>36</v>
      </c>
      <c r="H128">
        <v>20</v>
      </c>
      <c r="I128">
        <v>29</v>
      </c>
      <c r="J128">
        <v>0.69</v>
      </c>
      <c r="K128">
        <v>0</v>
      </c>
      <c r="L128">
        <v>0</v>
      </c>
      <c r="N128">
        <v>4</v>
      </c>
      <c r="O128">
        <v>4</v>
      </c>
      <c r="P128">
        <v>1</v>
      </c>
      <c r="Q128">
        <v>2</v>
      </c>
      <c r="R128">
        <v>2</v>
      </c>
      <c r="S128">
        <v>4</v>
      </c>
      <c r="T128">
        <v>3</v>
      </c>
      <c r="U128">
        <v>0</v>
      </c>
      <c r="V128">
        <v>2</v>
      </c>
      <c r="W128">
        <v>4</v>
      </c>
      <c r="X128">
        <v>44</v>
      </c>
      <c r="Y128">
        <v>32.799999999999997</v>
      </c>
      <c r="AA128" s="6" t="s">
        <v>2235</v>
      </c>
      <c r="AB128">
        <f>(Table2[[#This Row],[ast]]/(Table2[[#This Row],[fga]]+(0.44*Table2[[#This Row],[fta]])+Table2[[#This Row],[ast]]+Table2[[#This Row],[tov]]))*100</f>
        <v>7.9449152542372863</v>
      </c>
      <c r="AC128">
        <f>(Table2[[#This Row],[pts]]/(Table2[[#This Row],[fga]]+(0.44*Table2[[#This Row],[fta]])+Table2[[#This Row],[tov]]))</f>
        <v>1.2658227848101264</v>
      </c>
      <c r="AD1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1.1111111111111112</v>
      </c>
    </row>
    <row r="129" spans="1:30" x14ac:dyDescent="0.25">
      <c r="A129">
        <v>28</v>
      </c>
      <c r="B129" s="1">
        <v>31776</v>
      </c>
      <c r="C129" t="s">
        <v>1489</v>
      </c>
      <c r="D129" t="s">
        <v>89</v>
      </c>
      <c r="E129" t="s">
        <v>112</v>
      </c>
      <c r="F129" t="s">
        <v>98</v>
      </c>
      <c r="G129">
        <v>40</v>
      </c>
      <c r="H129">
        <v>12</v>
      </c>
      <c r="I129">
        <v>27</v>
      </c>
      <c r="J129">
        <v>0.44400000000000001</v>
      </c>
      <c r="K129">
        <v>2</v>
      </c>
      <c r="L129">
        <v>3</v>
      </c>
      <c r="M129">
        <v>0.66700000000000004</v>
      </c>
      <c r="N129">
        <v>5</v>
      </c>
      <c r="O129">
        <v>7</v>
      </c>
      <c r="P129">
        <v>0.71399999999999997</v>
      </c>
      <c r="Q129">
        <v>1</v>
      </c>
      <c r="R129">
        <v>4</v>
      </c>
      <c r="S129">
        <v>5</v>
      </c>
      <c r="T129">
        <v>3</v>
      </c>
      <c r="U129">
        <v>4</v>
      </c>
      <c r="V129">
        <v>0</v>
      </c>
      <c r="W129">
        <v>2</v>
      </c>
      <c r="X129">
        <v>31</v>
      </c>
      <c r="Y129">
        <v>20.5</v>
      </c>
      <c r="AA129" s="6" t="s">
        <v>2234</v>
      </c>
      <c r="AB129">
        <f>(Table2[[#This Row],[ast]]/(Table2[[#This Row],[fga]]+(0.44*Table2[[#This Row],[fta]])+Table2[[#This Row],[ast]]+Table2[[#This Row],[tov]]))*100</f>
        <v>8.5518814139110617</v>
      </c>
      <c r="AC129">
        <f>(Table2[[#This Row],[pts]]/(Table2[[#This Row],[fga]]+(0.44*Table2[[#This Row],[fta]])+Table2[[#This Row],[tov]]))</f>
        <v>0.96633416458852872</v>
      </c>
      <c r="AD1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130" spans="1:30" x14ac:dyDescent="0.25">
      <c r="A130">
        <v>29</v>
      </c>
      <c r="B130" s="1">
        <v>31779</v>
      </c>
      <c r="C130" t="s">
        <v>519</v>
      </c>
      <c r="D130" t="s">
        <v>89</v>
      </c>
      <c r="E130" t="s">
        <v>52</v>
      </c>
      <c r="F130" t="s">
        <v>29</v>
      </c>
      <c r="G130">
        <v>40</v>
      </c>
      <c r="H130">
        <v>13</v>
      </c>
      <c r="I130">
        <v>31</v>
      </c>
      <c r="J130">
        <v>0.41899999999999998</v>
      </c>
      <c r="K130">
        <v>0</v>
      </c>
      <c r="L130">
        <v>1</v>
      </c>
      <c r="M130">
        <v>0</v>
      </c>
      <c r="N130">
        <v>8</v>
      </c>
      <c r="O130">
        <v>10</v>
      </c>
      <c r="P130">
        <v>0.8</v>
      </c>
      <c r="Q130">
        <v>6</v>
      </c>
      <c r="R130">
        <v>2</v>
      </c>
      <c r="S130">
        <v>8</v>
      </c>
      <c r="T130">
        <v>3</v>
      </c>
      <c r="U130">
        <v>1</v>
      </c>
      <c r="V130">
        <v>0</v>
      </c>
      <c r="W130">
        <v>2</v>
      </c>
      <c r="X130">
        <v>34</v>
      </c>
      <c r="Y130">
        <v>21.8</v>
      </c>
      <c r="AA130" s="6" t="s">
        <v>2234</v>
      </c>
      <c r="AB130">
        <f>(Table2[[#This Row],[ast]]/(Table2[[#This Row],[fga]]+(0.44*Table2[[#This Row],[fta]])+Table2[[#This Row],[ast]]+Table2[[#This Row],[tov]]))*100</f>
        <v>7.4257425742574252</v>
      </c>
      <c r="AC130">
        <f>(Table2[[#This Row],[pts]]/(Table2[[#This Row],[fga]]+(0.44*Table2[[#This Row],[fta]])+Table2[[#This Row],[tov]]))</f>
        <v>0.90909090909090917</v>
      </c>
      <c r="AD1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131" spans="1:30" x14ac:dyDescent="0.25">
      <c r="A131">
        <v>30</v>
      </c>
      <c r="B131" s="1">
        <v>31780</v>
      </c>
      <c r="C131" t="s">
        <v>1490</v>
      </c>
      <c r="D131" t="s">
        <v>89</v>
      </c>
      <c r="E131" t="s">
        <v>69</v>
      </c>
      <c r="F131" t="s">
        <v>142</v>
      </c>
      <c r="G131">
        <v>38</v>
      </c>
      <c r="H131">
        <v>16</v>
      </c>
      <c r="I131">
        <v>35</v>
      </c>
      <c r="J131">
        <v>0.45700000000000002</v>
      </c>
      <c r="K131">
        <v>0</v>
      </c>
      <c r="L131">
        <v>2</v>
      </c>
      <c r="M131">
        <v>0</v>
      </c>
      <c r="N131">
        <v>15</v>
      </c>
      <c r="O131">
        <v>17</v>
      </c>
      <c r="P131">
        <v>0.88200000000000001</v>
      </c>
      <c r="Q131">
        <v>1</v>
      </c>
      <c r="R131">
        <v>3</v>
      </c>
      <c r="S131">
        <v>4</v>
      </c>
      <c r="T131">
        <v>2</v>
      </c>
      <c r="U131">
        <v>1</v>
      </c>
      <c r="V131">
        <v>0</v>
      </c>
      <c r="W131">
        <v>1</v>
      </c>
      <c r="X131">
        <v>47</v>
      </c>
      <c r="Y131">
        <v>29.5</v>
      </c>
      <c r="AA131" s="6" t="s">
        <v>2235</v>
      </c>
      <c r="AB131">
        <f>(Table2[[#This Row],[ast]]/(Table2[[#This Row],[fga]]+(0.44*Table2[[#This Row],[fta]])+Table2[[#This Row],[ast]]+Table2[[#This Row],[tov]]))*100</f>
        <v>4.3975373790677219</v>
      </c>
      <c r="AC131">
        <f>(Table2[[#This Row],[pts]]/(Table2[[#This Row],[fga]]+(0.44*Table2[[#This Row],[fta]])+Table2[[#This Row],[tov]]))</f>
        <v>1.0809567617295308</v>
      </c>
      <c r="AD1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0.84210526315789469</v>
      </c>
    </row>
    <row r="132" spans="1:30" x14ac:dyDescent="0.25">
      <c r="A132">
        <v>31</v>
      </c>
      <c r="B132" s="1">
        <v>31783</v>
      </c>
      <c r="C132" t="s">
        <v>1491</v>
      </c>
      <c r="D132" t="s">
        <v>89</v>
      </c>
      <c r="E132" t="s">
        <v>27</v>
      </c>
      <c r="F132" t="s">
        <v>123</v>
      </c>
      <c r="G132">
        <v>38</v>
      </c>
      <c r="H132">
        <v>13</v>
      </c>
      <c r="I132">
        <v>23</v>
      </c>
      <c r="J132">
        <v>0.56499999999999995</v>
      </c>
      <c r="K132">
        <v>0</v>
      </c>
      <c r="L132">
        <v>0</v>
      </c>
      <c r="N132">
        <v>1</v>
      </c>
      <c r="O132">
        <v>3</v>
      </c>
      <c r="P132">
        <v>0.33300000000000002</v>
      </c>
      <c r="Q132">
        <v>0</v>
      </c>
      <c r="R132">
        <v>2</v>
      </c>
      <c r="S132">
        <v>2</v>
      </c>
      <c r="T132">
        <v>3</v>
      </c>
      <c r="U132">
        <v>2</v>
      </c>
      <c r="V132">
        <v>0</v>
      </c>
      <c r="W132">
        <v>3</v>
      </c>
      <c r="X132">
        <v>27</v>
      </c>
      <c r="Y132">
        <v>15</v>
      </c>
      <c r="AA132" s="6" t="s">
        <v>2235</v>
      </c>
      <c r="AB132">
        <f>(Table2[[#This Row],[ast]]/(Table2[[#This Row],[fga]]+(0.44*Table2[[#This Row],[fta]])+Table2[[#This Row],[ast]]+Table2[[#This Row],[tov]]))*100</f>
        <v>9.8944591029023741</v>
      </c>
      <c r="AC132">
        <f>(Table2[[#This Row],[pts]]/(Table2[[#This Row],[fga]]+(0.44*Table2[[#This Row],[fta]])+Table2[[#This Row],[tov]]))</f>
        <v>0.98828696925329429</v>
      </c>
      <c r="AD1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133" spans="1:30" x14ac:dyDescent="0.25">
      <c r="A133">
        <v>32</v>
      </c>
      <c r="B133" s="1">
        <v>31785</v>
      </c>
      <c r="C133" t="s">
        <v>522</v>
      </c>
      <c r="D133" t="s">
        <v>89</v>
      </c>
      <c r="E133" t="s">
        <v>34</v>
      </c>
      <c r="F133" t="s">
        <v>123</v>
      </c>
      <c r="G133">
        <v>43</v>
      </c>
      <c r="H133">
        <v>20</v>
      </c>
      <c r="I133">
        <v>34</v>
      </c>
      <c r="J133">
        <v>0.58799999999999997</v>
      </c>
      <c r="K133">
        <v>0</v>
      </c>
      <c r="L133">
        <v>0</v>
      </c>
      <c r="N133">
        <v>13</v>
      </c>
      <c r="O133">
        <v>16</v>
      </c>
      <c r="P133">
        <v>0.81299999999999994</v>
      </c>
      <c r="Q133">
        <v>3</v>
      </c>
      <c r="R133">
        <v>1</v>
      </c>
      <c r="S133">
        <v>4</v>
      </c>
      <c r="T133">
        <v>5</v>
      </c>
      <c r="U133">
        <v>3</v>
      </c>
      <c r="V133">
        <v>2</v>
      </c>
      <c r="W133">
        <v>3</v>
      </c>
      <c r="X133">
        <v>53</v>
      </c>
      <c r="Y133">
        <v>42.1</v>
      </c>
      <c r="AA133" s="6" t="s">
        <v>2235</v>
      </c>
      <c r="AB133">
        <f>(Table2[[#This Row],[ast]]/(Table2[[#This Row],[fga]]+(0.44*Table2[[#This Row],[fta]])+Table2[[#This Row],[ast]]+Table2[[#This Row],[tov]]))*100</f>
        <v>10.195758564437195</v>
      </c>
      <c r="AC133">
        <f>(Table2[[#This Row],[pts]]/(Table2[[#This Row],[fga]]+(0.44*Table2[[#This Row],[fta]])+Table2[[#This Row],[tov]]))</f>
        <v>1.203451407811081</v>
      </c>
      <c r="AD1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134" spans="1:30" x14ac:dyDescent="0.25">
      <c r="A134">
        <v>33</v>
      </c>
      <c r="B134" s="1">
        <v>31787</v>
      </c>
      <c r="C134" t="s">
        <v>1492</v>
      </c>
      <c r="D134" t="s">
        <v>89</v>
      </c>
      <c r="E134" t="s">
        <v>100</v>
      </c>
      <c r="F134" t="s">
        <v>77</v>
      </c>
      <c r="G134">
        <v>36</v>
      </c>
      <c r="H134">
        <v>8</v>
      </c>
      <c r="I134">
        <v>24</v>
      </c>
      <c r="J134">
        <v>0.33300000000000002</v>
      </c>
      <c r="K134">
        <v>0</v>
      </c>
      <c r="L134">
        <v>0</v>
      </c>
      <c r="N134">
        <v>15</v>
      </c>
      <c r="O134">
        <v>15</v>
      </c>
      <c r="P134">
        <v>1</v>
      </c>
      <c r="Q134">
        <v>1</v>
      </c>
      <c r="R134">
        <v>6</v>
      </c>
      <c r="S134">
        <v>7</v>
      </c>
      <c r="T134">
        <v>5</v>
      </c>
      <c r="U134">
        <v>2</v>
      </c>
      <c r="V134">
        <v>1</v>
      </c>
      <c r="W134">
        <v>4</v>
      </c>
      <c r="X134">
        <v>31</v>
      </c>
      <c r="Y134">
        <v>20.9</v>
      </c>
      <c r="AA134" s="6" t="s">
        <v>2235</v>
      </c>
      <c r="AB134">
        <f>(Table2[[#This Row],[ast]]/(Table2[[#This Row],[fga]]+(0.44*Table2[[#This Row],[fta]])+Table2[[#This Row],[ast]]+Table2[[#This Row],[tov]]))*100</f>
        <v>12.626262626262626</v>
      </c>
      <c r="AC134">
        <f>(Table2[[#This Row],[pts]]/(Table2[[#This Row],[fga]]+(0.44*Table2[[#This Row],[fta]])+Table2[[#This Row],[tov]]))</f>
        <v>0.89595375722543347</v>
      </c>
      <c r="AD1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0.72222222222222221</v>
      </c>
    </row>
    <row r="135" spans="1:30" x14ac:dyDescent="0.25">
      <c r="A135">
        <v>34</v>
      </c>
      <c r="B135" s="1">
        <v>31792</v>
      </c>
      <c r="C135" t="s">
        <v>525</v>
      </c>
      <c r="D135" t="s">
        <v>89</v>
      </c>
      <c r="E135" t="s">
        <v>85</v>
      </c>
      <c r="F135" t="s">
        <v>60</v>
      </c>
      <c r="G135">
        <v>43</v>
      </c>
      <c r="H135">
        <v>17</v>
      </c>
      <c r="I135">
        <v>43</v>
      </c>
      <c r="J135">
        <v>0.39500000000000002</v>
      </c>
      <c r="K135">
        <v>1</v>
      </c>
      <c r="L135">
        <v>4</v>
      </c>
      <c r="M135">
        <v>0.25</v>
      </c>
      <c r="N135">
        <v>8</v>
      </c>
      <c r="O135">
        <v>9</v>
      </c>
      <c r="P135">
        <v>0.88900000000000001</v>
      </c>
      <c r="Q135">
        <v>1</v>
      </c>
      <c r="R135">
        <v>2</v>
      </c>
      <c r="S135">
        <v>3</v>
      </c>
      <c r="T135">
        <v>3</v>
      </c>
      <c r="U135">
        <v>2</v>
      </c>
      <c r="V135">
        <v>1</v>
      </c>
      <c r="W135">
        <v>2</v>
      </c>
      <c r="X135">
        <v>43</v>
      </c>
      <c r="Y135">
        <v>22.6</v>
      </c>
      <c r="AA135" s="6" t="s">
        <v>2234</v>
      </c>
      <c r="AB135">
        <f>(Table2[[#This Row],[ast]]/(Table2[[#This Row],[fga]]+(0.44*Table2[[#This Row],[fta]])+Table2[[#This Row],[ast]]+Table2[[#This Row],[tov]]))*100</f>
        <v>5.7736720554272516</v>
      </c>
      <c r="AC135">
        <f>(Table2[[#This Row],[pts]]/(Table2[[#This Row],[fga]]+(0.44*Table2[[#This Row],[fta]])+Table2[[#This Row],[tov]]))</f>
        <v>0.87826797385620914</v>
      </c>
      <c r="AD1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0.53488372093023251</v>
      </c>
    </row>
    <row r="136" spans="1:30" x14ac:dyDescent="0.25">
      <c r="A136">
        <v>35</v>
      </c>
      <c r="B136" s="1">
        <v>31794</v>
      </c>
      <c r="C136" t="s">
        <v>528</v>
      </c>
      <c r="D136" t="s">
        <v>89</v>
      </c>
      <c r="E136" t="s">
        <v>54</v>
      </c>
      <c r="F136" t="s">
        <v>181</v>
      </c>
      <c r="G136">
        <v>44</v>
      </c>
      <c r="H136">
        <v>17</v>
      </c>
      <c r="I136">
        <v>34</v>
      </c>
      <c r="J136">
        <v>0.5</v>
      </c>
      <c r="K136">
        <v>0</v>
      </c>
      <c r="L136">
        <v>0</v>
      </c>
      <c r="N136">
        <v>13</v>
      </c>
      <c r="O136">
        <v>14</v>
      </c>
      <c r="P136">
        <v>0.92900000000000005</v>
      </c>
      <c r="Q136">
        <v>5</v>
      </c>
      <c r="R136">
        <v>5</v>
      </c>
      <c r="S136">
        <v>10</v>
      </c>
      <c r="T136">
        <v>6</v>
      </c>
      <c r="U136">
        <v>4</v>
      </c>
      <c r="V136">
        <v>1</v>
      </c>
      <c r="W136">
        <v>4</v>
      </c>
      <c r="X136">
        <v>47</v>
      </c>
      <c r="Y136">
        <v>38.700000000000003</v>
      </c>
      <c r="AA136" s="6" t="s">
        <v>2235</v>
      </c>
      <c r="AB136">
        <f>(Table2[[#This Row],[ast]]/(Table2[[#This Row],[fga]]+(0.44*Table2[[#This Row],[fta]])+Table2[[#This Row],[ast]]+Table2[[#This Row],[tov]]))*100</f>
        <v>11.961722488038278</v>
      </c>
      <c r="AC136">
        <f>(Table2[[#This Row],[pts]]/(Table2[[#This Row],[fga]]+(0.44*Table2[[#This Row],[fta]])+Table2[[#This Row],[tov]]))</f>
        <v>1.0643115942028987</v>
      </c>
      <c r="AD1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1.0454545454545454</v>
      </c>
    </row>
    <row r="137" spans="1:30" x14ac:dyDescent="0.25">
      <c r="A137">
        <v>36</v>
      </c>
      <c r="B137" s="1">
        <v>31796</v>
      </c>
      <c r="C137" t="s">
        <v>1493</v>
      </c>
      <c r="D137" t="s">
        <v>89</v>
      </c>
      <c r="E137" t="s">
        <v>40</v>
      </c>
      <c r="F137" t="s">
        <v>29</v>
      </c>
      <c r="G137">
        <v>41</v>
      </c>
      <c r="H137">
        <v>11</v>
      </c>
      <c r="I137">
        <v>25</v>
      </c>
      <c r="J137">
        <v>0.44</v>
      </c>
      <c r="K137">
        <v>1</v>
      </c>
      <c r="L137">
        <v>1</v>
      </c>
      <c r="M137">
        <v>1</v>
      </c>
      <c r="N137">
        <v>9</v>
      </c>
      <c r="O137">
        <v>11</v>
      </c>
      <c r="P137">
        <v>0.81799999999999995</v>
      </c>
      <c r="Q137">
        <v>4</v>
      </c>
      <c r="R137">
        <v>2</v>
      </c>
      <c r="S137">
        <v>6</v>
      </c>
      <c r="T137">
        <v>3</v>
      </c>
      <c r="U137">
        <v>0</v>
      </c>
      <c r="V137">
        <v>0</v>
      </c>
      <c r="W137">
        <v>5</v>
      </c>
      <c r="X137">
        <v>32</v>
      </c>
      <c r="Y137">
        <v>16.600000000000001</v>
      </c>
      <c r="AA137" s="6" t="s">
        <v>2234</v>
      </c>
      <c r="AB137">
        <f>(Table2[[#This Row],[ast]]/(Table2[[#This Row],[fga]]+(0.44*Table2[[#This Row],[fta]])+Table2[[#This Row],[ast]]+Table2[[#This Row],[tov]]))*100</f>
        <v>7.9281183932346719</v>
      </c>
      <c r="AC137">
        <f>(Table2[[#This Row],[pts]]/(Table2[[#This Row],[fga]]+(0.44*Table2[[#This Row],[fta]])+Table2[[#This Row],[tov]]))</f>
        <v>0.91848450057405273</v>
      </c>
      <c r="AD1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0.48780487804878048</v>
      </c>
    </row>
    <row r="138" spans="1:30" x14ac:dyDescent="0.25">
      <c r="A138">
        <v>37</v>
      </c>
      <c r="B138" s="1">
        <v>31797</v>
      </c>
      <c r="C138" t="s">
        <v>1494</v>
      </c>
      <c r="D138" t="s">
        <v>89</v>
      </c>
      <c r="E138" t="s">
        <v>121</v>
      </c>
      <c r="F138" t="s">
        <v>44</v>
      </c>
      <c r="G138">
        <v>39</v>
      </c>
      <c r="H138">
        <v>11</v>
      </c>
      <c r="I138">
        <v>22</v>
      </c>
      <c r="J138">
        <v>0.5</v>
      </c>
      <c r="K138">
        <v>0</v>
      </c>
      <c r="L138">
        <v>0</v>
      </c>
      <c r="N138">
        <v>9</v>
      </c>
      <c r="O138">
        <v>10</v>
      </c>
      <c r="P138">
        <v>0.9</v>
      </c>
      <c r="Q138">
        <v>2</v>
      </c>
      <c r="R138">
        <v>5</v>
      </c>
      <c r="S138">
        <v>7</v>
      </c>
      <c r="T138">
        <v>2</v>
      </c>
      <c r="U138">
        <v>2</v>
      </c>
      <c r="V138">
        <v>1</v>
      </c>
      <c r="W138">
        <v>3</v>
      </c>
      <c r="X138">
        <v>31</v>
      </c>
      <c r="Y138">
        <v>22.8</v>
      </c>
      <c r="AA138" s="6" t="s">
        <v>2235</v>
      </c>
      <c r="AB138">
        <f>(Table2[[#This Row],[ast]]/(Table2[[#This Row],[fga]]+(0.44*Table2[[#This Row],[fta]])+Table2[[#This Row],[ast]]+Table2[[#This Row],[tov]]))*100</f>
        <v>6.369426751592357</v>
      </c>
      <c r="AC138">
        <f>(Table2[[#This Row],[pts]]/(Table2[[#This Row],[fga]]+(0.44*Table2[[#This Row],[fta]])+Table2[[#This Row],[tov]]))</f>
        <v>1.0544217687074831</v>
      </c>
      <c r="AD1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139" spans="1:30" x14ac:dyDescent="0.25">
      <c r="A139">
        <v>38</v>
      </c>
      <c r="B139" s="1">
        <v>31800</v>
      </c>
      <c r="C139" t="s">
        <v>1495</v>
      </c>
      <c r="D139" t="s">
        <v>89</v>
      </c>
      <c r="E139" t="s">
        <v>27</v>
      </c>
      <c r="F139" t="s">
        <v>507</v>
      </c>
      <c r="G139">
        <v>37</v>
      </c>
      <c r="H139">
        <v>14</v>
      </c>
      <c r="I139">
        <v>28</v>
      </c>
      <c r="J139">
        <v>0.5</v>
      </c>
      <c r="K139">
        <v>1</v>
      </c>
      <c r="L139">
        <v>1</v>
      </c>
      <c r="M139">
        <v>1</v>
      </c>
      <c r="N139">
        <v>6</v>
      </c>
      <c r="O139">
        <v>6</v>
      </c>
      <c r="P139">
        <v>1</v>
      </c>
      <c r="Q139">
        <v>1</v>
      </c>
      <c r="R139">
        <v>1</v>
      </c>
      <c r="S139">
        <v>2</v>
      </c>
      <c r="T139">
        <v>2</v>
      </c>
      <c r="U139">
        <v>3</v>
      </c>
      <c r="V139">
        <v>0</v>
      </c>
      <c r="W139">
        <v>3</v>
      </c>
      <c r="X139">
        <v>35</v>
      </c>
      <c r="Y139">
        <v>23</v>
      </c>
      <c r="AA139" s="6" t="s">
        <v>2235</v>
      </c>
      <c r="AB139">
        <f>(Table2[[#This Row],[ast]]/(Table2[[#This Row],[fga]]+(0.44*Table2[[#This Row],[fta]])+Table2[[#This Row],[ast]]+Table2[[#This Row],[tov]]))*100</f>
        <v>5.6116722783389452</v>
      </c>
      <c r="AC139">
        <f>(Table2[[#This Row],[pts]]/(Table2[[#This Row],[fga]]+(0.44*Table2[[#This Row],[fta]])+Table2[[#This Row],[tov]]))</f>
        <v>1.0404280618311534</v>
      </c>
      <c r="AD1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0.67567567567567566</v>
      </c>
    </row>
    <row r="140" spans="1:30" x14ac:dyDescent="0.25">
      <c r="A140">
        <v>39</v>
      </c>
      <c r="B140" s="1">
        <v>31801</v>
      </c>
      <c r="C140" t="s">
        <v>531</v>
      </c>
      <c r="D140" t="s">
        <v>89</v>
      </c>
      <c r="E140" t="s">
        <v>27</v>
      </c>
      <c r="F140" t="s">
        <v>478</v>
      </c>
      <c r="G140">
        <v>27</v>
      </c>
      <c r="H140">
        <v>11</v>
      </c>
      <c r="I140">
        <v>20</v>
      </c>
      <c r="J140">
        <v>0.55000000000000004</v>
      </c>
      <c r="K140">
        <v>0</v>
      </c>
      <c r="L140">
        <v>0</v>
      </c>
      <c r="N140">
        <v>5</v>
      </c>
      <c r="O140">
        <v>6</v>
      </c>
      <c r="P140">
        <v>0.83299999999999996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1</v>
      </c>
      <c r="X140">
        <v>27</v>
      </c>
      <c r="Y140">
        <v>16.100000000000001</v>
      </c>
      <c r="AA140" s="6" t="s">
        <v>2234</v>
      </c>
      <c r="AB140">
        <f>(Table2[[#This Row],[ast]]/(Table2[[#This Row],[fga]]+(0.44*Table2[[#This Row],[fta]])+Table2[[#This Row],[ast]]+Table2[[#This Row],[tov]]))*100</f>
        <v>4.0584415584415581</v>
      </c>
      <c r="AC140">
        <f>(Table2[[#This Row],[pts]]/(Table2[[#This Row],[fga]]+(0.44*Table2[[#This Row],[fta]])+Table2[[#This Row],[tov]]))</f>
        <v>1.1421319796954315</v>
      </c>
      <c r="AD1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141" spans="1:30" x14ac:dyDescent="0.25">
      <c r="A141">
        <v>40</v>
      </c>
      <c r="B141" s="1">
        <v>31804</v>
      </c>
      <c r="C141" t="s">
        <v>1496</v>
      </c>
      <c r="D141" t="s">
        <v>89</v>
      </c>
      <c r="E141" t="s">
        <v>52</v>
      </c>
      <c r="F141" t="s">
        <v>159</v>
      </c>
      <c r="G141">
        <v>40</v>
      </c>
      <c r="H141">
        <v>13</v>
      </c>
      <c r="I141">
        <v>34</v>
      </c>
      <c r="J141">
        <v>0.38200000000000001</v>
      </c>
      <c r="K141">
        <v>0</v>
      </c>
      <c r="L141">
        <v>2</v>
      </c>
      <c r="M141">
        <v>0</v>
      </c>
      <c r="N141">
        <v>4</v>
      </c>
      <c r="O141">
        <v>6</v>
      </c>
      <c r="P141">
        <v>0.66700000000000004</v>
      </c>
      <c r="Q141">
        <v>1</v>
      </c>
      <c r="R141">
        <v>4</v>
      </c>
      <c r="S141">
        <v>5</v>
      </c>
      <c r="T141">
        <v>6</v>
      </c>
      <c r="U141">
        <v>2</v>
      </c>
      <c r="V141">
        <v>0</v>
      </c>
      <c r="W141">
        <v>5</v>
      </c>
      <c r="X141">
        <v>30</v>
      </c>
      <c r="Y141">
        <v>12.9</v>
      </c>
      <c r="AA141" s="6" t="s">
        <v>2234</v>
      </c>
      <c r="AB141">
        <f>(Table2[[#This Row],[ast]]/(Table2[[#This Row],[fga]]+(0.44*Table2[[#This Row],[fta]])+Table2[[#This Row],[ast]]+Table2[[#This Row],[tov]]))*100</f>
        <v>12.594458438287154</v>
      </c>
      <c r="AC141">
        <f>(Table2[[#This Row],[pts]]/(Table2[[#This Row],[fga]]+(0.44*Table2[[#This Row],[fta]])+Table2[[#This Row],[tov]]))</f>
        <v>0.72046109510086453</v>
      </c>
      <c r="AD1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0.375</v>
      </c>
    </row>
    <row r="142" spans="1:30" x14ac:dyDescent="0.25">
      <c r="A142">
        <v>41</v>
      </c>
      <c r="B142" s="1">
        <v>31805</v>
      </c>
      <c r="C142" t="s">
        <v>533</v>
      </c>
      <c r="D142" t="s">
        <v>89</v>
      </c>
      <c r="E142" t="s">
        <v>52</v>
      </c>
      <c r="F142" t="s">
        <v>333</v>
      </c>
      <c r="G142">
        <v>37</v>
      </c>
      <c r="H142">
        <v>11</v>
      </c>
      <c r="I142">
        <v>23</v>
      </c>
      <c r="J142">
        <v>0.47799999999999998</v>
      </c>
      <c r="K142">
        <v>0</v>
      </c>
      <c r="L142">
        <v>2</v>
      </c>
      <c r="M142">
        <v>0</v>
      </c>
      <c r="N142">
        <v>5</v>
      </c>
      <c r="O142">
        <v>8</v>
      </c>
      <c r="P142">
        <v>0.625</v>
      </c>
      <c r="Q142">
        <v>1</v>
      </c>
      <c r="R142">
        <v>3</v>
      </c>
      <c r="S142">
        <v>4</v>
      </c>
      <c r="T142">
        <v>4</v>
      </c>
      <c r="U142">
        <v>1</v>
      </c>
      <c r="V142">
        <v>1</v>
      </c>
      <c r="W142">
        <v>6</v>
      </c>
      <c r="X142">
        <v>27</v>
      </c>
      <c r="Y142">
        <v>13</v>
      </c>
      <c r="AA142" s="6" t="s">
        <v>2234</v>
      </c>
      <c r="AB142">
        <f>(Table2[[#This Row],[ast]]/(Table2[[#This Row],[fga]]+(0.44*Table2[[#This Row],[fta]])+Table2[[#This Row],[ast]]+Table2[[#This Row],[tov]]))*100</f>
        <v>10.95290251916758</v>
      </c>
      <c r="AC142">
        <f>(Table2[[#This Row],[pts]]/(Table2[[#This Row],[fga]]+(0.44*Table2[[#This Row],[fta]])+Table2[[#This Row],[tov]]))</f>
        <v>0.83025830258302591</v>
      </c>
      <c r="AD1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143" spans="1:30" x14ac:dyDescent="0.25">
      <c r="A143">
        <v>42</v>
      </c>
      <c r="B143" s="1">
        <v>31807</v>
      </c>
      <c r="C143" t="s">
        <v>1497</v>
      </c>
      <c r="D143" t="s">
        <v>89</v>
      </c>
      <c r="E143" t="s">
        <v>54</v>
      </c>
      <c r="F143" t="s">
        <v>32</v>
      </c>
      <c r="G143">
        <v>41</v>
      </c>
      <c r="H143">
        <v>19</v>
      </c>
      <c r="I143">
        <v>35</v>
      </c>
      <c r="J143">
        <v>0.54300000000000004</v>
      </c>
      <c r="K143">
        <v>0</v>
      </c>
      <c r="L143">
        <v>4</v>
      </c>
      <c r="M143">
        <v>0</v>
      </c>
      <c r="N143">
        <v>11</v>
      </c>
      <c r="O143">
        <v>12</v>
      </c>
      <c r="P143">
        <v>0.91700000000000004</v>
      </c>
      <c r="Q143">
        <v>1</v>
      </c>
      <c r="R143">
        <v>1</v>
      </c>
      <c r="S143">
        <v>2</v>
      </c>
      <c r="T143">
        <v>5</v>
      </c>
      <c r="U143">
        <v>3</v>
      </c>
      <c r="V143">
        <v>2</v>
      </c>
      <c r="W143">
        <v>4</v>
      </c>
      <c r="X143">
        <v>49</v>
      </c>
      <c r="Y143">
        <v>35</v>
      </c>
      <c r="AA143" s="6" t="s">
        <v>2234</v>
      </c>
      <c r="AB143">
        <f>(Table2[[#This Row],[ast]]/(Table2[[#This Row],[fga]]+(0.44*Table2[[#This Row],[fta]])+Table2[[#This Row],[ast]]+Table2[[#This Row],[tov]]))*100</f>
        <v>10.146103896103895</v>
      </c>
      <c r="AC143">
        <f>(Table2[[#This Row],[pts]]/(Table2[[#This Row],[fga]]+(0.44*Table2[[#This Row],[fta]])+Table2[[#This Row],[tov]]))</f>
        <v>1.1065943992773262</v>
      </c>
      <c r="AD1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144" spans="1:30" x14ac:dyDescent="0.25">
      <c r="A144">
        <v>43</v>
      </c>
      <c r="B144" s="1">
        <v>31809</v>
      </c>
      <c r="C144" t="s">
        <v>536</v>
      </c>
      <c r="D144" t="s">
        <v>89</v>
      </c>
      <c r="E144" t="s">
        <v>69</v>
      </c>
      <c r="F144" t="s">
        <v>202</v>
      </c>
      <c r="G144">
        <v>44</v>
      </c>
      <c r="H144">
        <v>14</v>
      </c>
      <c r="I144">
        <v>39</v>
      </c>
      <c r="J144">
        <v>0.35899999999999999</v>
      </c>
      <c r="K144">
        <v>1</v>
      </c>
      <c r="L144">
        <v>5</v>
      </c>
      <c r="M144">
        <v>0.2</v>
      </c>
      <c r="N144">
        <v>9</v>
      </c>
      <c r="O144">
        <v>9</v>
      </c>
      <c r="P144">
        <v>1</v>
      </c>
      <c r="Q144">
        <v>4</v>
      </c>
      <c r="R144">
        <v>1</v>
      </c>
      <c r="S144">
        <v>5</v>
      </c>
      <c r="T144">
        <v>5</v>
      </c>
      <c r="U144">
        <v>5</v>
      </c>
      <c r="V144">
        <v>0</v>
      </c>
      <c r="W144">
        <v>2</v>
      </c>
      <c r="X144">
        <v>38</v>
      </c>
      <c r="Y144">
        <v>23.9</v>
      </c>
      <c r="AA144" s="6" t="s">
        <v>2234</v>
      </c>
      <c r="AB144">
        <f>(Table2[[#This Row],[ast]]/(Table2[[#This Row],[fga]]+(0.44*Table2[[#This Row],[fta]])+Table2[[#This Row],[ast]]+Table2[[#This Row],[tov]]))*100</f>
        <v>10.0080064051241</v>
      </c>
      <c r="AC144">
        <f>(Table2[[#This Row],[pts]]/(Table2[[#This Row],[fga]]+(0.44*Table2[[#This Row],[fta]])+Table2[[#This Row],[tov]]))</f>
        <v>0.84519572953736655</v>
      </c>
      <c r="AD1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0.59090909090909094</v>
      </c>
    </row>
    <row r="145" spans="1:30" x14ac:dyDescent="0.25">
      <c r="A145">
        <v>44</v>
      </c>
      <c r="B145" s="1">
        <v>31811</v>
      </c>
      <c r="C145" t="s">
        <v>1498</v>
      </c>
      <c r="D145" t="s">
        <v>89</v>
      </c>
      <c r="E145" t="s">
        <v>1400</v>
      </c>
      <c r="F145" t="s">
        <v>87</v>
      </c>
      <c r="G145">
        <v>43</v>
      </c>
      <c r="H145">
        <v>12</v>
      </c>
      <c r="I145">
        <v>28</v>
      </c>
      <c r="J145">
        <v>0.42899999999999999</v>
      </c>
      <c r="K145">
        <v>0</v>
      </c>
      <c r="L145">
        <v>1</v>
      </c>
      <c r="M145">
        <v>0</v>
      </c>
      <c r="N145">
        <v>8</v>
      </c>
      <c r="O145">
        <v>9</v>
      </c>
      <c r="P145">
        <v>0.88900000000000001</v>
      </c>
      <c r="Q145">
        <v>3</v>
      </c>
      <c r="R145">
        <v>3</v>
      </c>
      <c r="S145">
        <v>6</v>
      </c>
      <c r="T145">
        <v>6</v>
      </c>
      <c r="U145">
        <v>0</v>
      </c>
      <c r="V145">
        <v>2</v>
      </c>
      <c r="W145">
        <v>5</v>
      </c>
      <c r="X145">
        <v>32</v>
      </c>
      <c r="Y145">
        <v>19.2</v>
      </c>
      <c r="AA145" s="6" t="s">
        <v>2235</v>
      </c>
      <c r="AB145">
        <f>(Table2[[#This Row],[ast]]/(Table2[[#This Row],[fga]]+(0.44*Table2[[#This Row],[fta]])+Table2[[#This Row],[ast]]+Table2[[#This Row],[tov]]))*100</f>
        <v>13.966480446927374</v>
      </c>
      <c r="AC145">
        <f>(Table2[[#This Row],[pts]]/(Table2[[#This Row],[fga]]+(0.44*Table2[[#This Row],[fta]])+Table2[[#This Row],[tov]]))</f>
        <v>0.86580086580086579</v>
      </c>
      <c r="AD1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0.55813953488372092</v>
      </c>
    </row>
    <row r="146" spans="1:30" x14ac:dyDescent="0.25">
      <c r="A146">
        <v>45</v>
      </c>
      <c r="B146" s="1">
        <v>31813</v>
      </c>
      <c r="C146" t="s">
        <v>537</v>
      </c>
      <c r="D146" t="s">
        <v>89</v>
      </c>
      <c r="E146" t="s">
        <v>121</v>
      </c>
      <c r="F146" t="s">
        <v>101</v>
      </c>
      <c r="G146">
        <v>44</v>
      </c>
      <c r="H146">
        <v>12</v>
      </c>
      <c r="I146">
        <v>24</v>
      </c>
      <c r="J146">
        <v>0.5</v>
      </c>
      <c r="K146">
        <v>0</v>
      </c>
      <c r="L146">
        <v>0</v>
      </c>
      <c r="N146">
        <v>12</v>
      </c>
      <c r="O146">
        <v>13</v>
      </c>
      <c r="P146">
        <v>0.92300000000000004</v>
      </c>
      <c r="Q146">
        <v>2</v>
      </c>
      <c r="R146">
        <v>5</v>
      </c>
      <c r="S146">
        <v>7</v>
      </c>
      <c r="T146">
        <v>5</v>
      </c>
      <c r="U146">
        <v>2</v>
      </c>
      <c r="V146">
        <v>2</v>
      </c>
      <c r="W146">
        <v>3</v>
      </c>
      <c r="X146">
        <v>36</v>
      </c>
      <c r="Y146">
        <v>29.6</v>
      </c>
      <c r="AA146" s="6" t="s">
        <v>2234</v>
      </c>
      <c r="AB146">
        <f>(Table2[[#This Row],[ast]]/(Table2[[#This Row],[fga]]+(0.44*Table2[[#This Row],[fta]])+Table2[[#This Row],[ast]]+Table2[[#This Row],[tov]]))*100</f>
        <v>13.255567338282079</v>
      </c>
      <c r="AC146">
        <f>(Table2[[#This Row],[pts]]/(Table2[[#This Row],[fga]]+(0.44*Table2[[#This Row],[fta]])+Table2[[#This Row],[tov]]))</f>
        <v>1.1002444987775062</v>
      </c>
      <c r="AD1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0.81818181818181823</v>
      </c>
    </row>
    <row r="147" spans="1:30" x14ac:dyDescent="0.25">
      <c r="A147">
        <v>46</v>
      </c>
      <c r="B147" s="1">
        <v>31818</v>
      </c>
      <c r="C147" t="s">
        <v>1499</v>
      </c>
      <c r="D147" t="s">
        <v>89</v>
      </c>
      <c r="E147" t="s">
        <v>54</v>
      </c>
      <c r="F147" t="s">
        <v>142</v>
      </c>
      <c r="G147">
        <v>41</v>
      </c>
      <c r="H147">
        <v>11</v>
      </c>
      <c r="I147">
        <v>22</v>
      </c>
      <c r="J147">
        <v>0.5</v>
      </c>
      <c r="K147">
        <v>0</v>
      </c>
      <c r="L147">
        <v>0</v>
      </c>
      <c r="N147">
        <v>7</v>
      </c>
      <c r="O147">
        <v>9</v>
      </c>
      <c r="P147">
        <v>0.77800000000000002</v>
      </c>
      <c r="Q147">
        <v>2</v>
      </c>
      <c r="R147">
        <v>1</v>
      </c>
      <c r="S147">
        <v>3</v>
      </c>
      <c r="T147">
        <v>4</v>
      </c>
      <c r="U147">
        <v>3</v>
      </c>
      <c r="V147">
        <v>1</v>
      </c>
      <c r="W147">
        <v>4</v>
      </c>
      <c r="X147">
        <v>29</v>
      </c>
      <c r="Y147">
        <v>19.8</v>
      </c>
      <c r="AA147" s="6" t="s">
        <v>2235</v>
      </c>
      <c r="AB147">
        <f>(Table2[[#This Row],[ast]]/(Table2[[#This Row],[fga]]+(0.44*Table2[[#This Row],[fta]])+Table2[[#This Row],[ast]]+Table2[[#This Row],[tov]]))*100</f>
        <v>11.77856301531213</v>
      </c>
      <c r="AC147">
        <f>(Table2[[#This Row],[pts]]/(Table2[[#This Row],[fga]]+(0.44*Table2[[#This Row],[fta]])+Table2[[#This Row],[tov]]))</f>
        <v>0.96795727636849127</v>
      </c>
      <c r="AD1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0.56097560975609762</v>
      </c>
    </row>
    <row r="148" spans="1:30" x14ac:dyDescent="0.25">
      <c r="A148">
        <v>47</v>
      </c>
      <c r="B148" s="1">
        <v>31821</v>
      </c>
      <c r="C148" t="s">
        <v>541</v>
      </c>
      <c r="D148" t="s">
        <v>89</v>
      </c>
      <c r="E148" t="s">
        <v>110</v>
      </c>
      <c r="F148" t="s">
        <v>58</v>
      </c>
      <c r="G148">
        <v>41</v>
      </c>
      <c r="H148">
        <v>14</v>
      </c>
      <c r="I148">
        <v>28</v>
      </c>
      <c r="J148">
        <v>0.5</v>
      </c>
      <c r="K148">
        <v>0</v>
      </c>
      <c r="L148">
        <v>0</v>
      </c>
      <c r="N148">
        <v>17</v>
      </c>
      <c r="O148">
        <v>19</v>
      </c>
      <c r="P148">
        <v>0.89500000000000002</v>
      </c>
      <c r="Q148">
        <v>0</v>
      </c>
      <c r="R148">
        <v>3</v>
      </c>
      <c r="S148">
        <v>3</v>
      </c>
      <c r="T148">
        <v>6</v>
      </c>
      <c r="U148">
        <v>2</v>
      </c>
      <c r="V148">
        <v>2</v>
      </c>
      <c r="W148">
        <v>1</v>
      </c>
      <c r="X148">
        <v>45</v>
      </c>
      <c r="Y148">
        <v>36.5</v>
      </c>
      <c r="AA148" s="6" t="s">
        <v>2235</v>
      </c>
      <c r="AB148">
        <f>(Table2[[#This Row],[ast]]/(Table2[[#This Row],[fga]]+(0.44*Table2[[#This Row],[fta]])+Table2[[#This Row],[ast]]+Table2[[#This Row],[tov]]))*100</f>
        <v>13.837638376383765</v>
      </c>
      <c r="AC148">
        <f>(Table2[[#This Row],[pts]]/(Table2[[#This Row],[fga]]+(0.44*Table2[[#This Row],[fta]])+Table2[[#This Row],[tov]]))</f>
        <v>1.2044967880085653</v>
      </c>
      <c r="AD1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49" spans="1:30" x14ac:dyDescent="0.25">
      <c r="A149">
        <v>48</v>
      </c>
      <c r="B149" s="1">
        <v>31822</v>
      </c>
      <c r="C149" t="s">
        <v>1500</v>
      </c>
      <c r="D149" t="s">
        <v>89</v>
      </c>
      <c r="E149" t="s">
        <v>46</v>
      </c>
      <c r="F149" t="s">
        <v>123</v>
      </c>
      <c r="G149">
        <v>37</v>
      </c>
      <c r="H149">
        <v>15</v>
      </c>
      <c r="I149">
        <v>24</v>
      </c>
      <c r="J149">
        <v>0.625</v>
      </c>
      <c r="K149">
        <v>0</v>
      </c>
      <c r="L149">
        <v>1</v>
      </c>
      <c r="M149">
        <v>0</v>
      </c>
      <c r="N149">
        <v>3</v>
      </c>
      <c r="O149">
        <v>5</v>
      </c>
      <c r="P149">
        <v>0.6</v>
      </c>
      <c r="Q149">
        <v>0</v>
      </c>
      <c r="R149">
        <v>2</v>
      </c>
      <c r="S149">
        <v>2</v>
      </c>
      <c r="T149">
        <v>8</v>
      </c>
      <c r="U149">
        <v>3</v>
      </c>
      <c r="V149">
        <v>3</v>
      </c>
      <c r="W149">
        <v>2</v>
      </c>
      <c r="X149">
        <v>33</v>
      </c>
      <c r="Y149">
        <v>29.9</v>
      </c>
      <c r="AA149" s="6" t="s">
        <v>2235</v>
      </c>
      <c r="AB149">
        <f>(Table2[[#This Row],[ast]]/(Table2[[#This Row],[fga]]+(0.44*Table2[[#This Row],[fta]])+Table2[[#This Row],[ast]]+Table2[[#This Row],[tov]]))*100</f>
        <v>22.099447513812155</v>
      </c>
      <c r="AC149">
        <f>(Table2[[#This Row],[pts]]/(Table2[[#This Row],[fga]]+(0.44*Table2[[#This Row],[fta]])+Table2[[#This Row],[tov]]))</f>
        <v>1.1702127659574468</v>
      </c>
      <c r="AD1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150" spans="1:30" x14ac:dyDescent="0.25">
      <c r="A150">
        <v>49</v>
      </c>
      <c r="B150" s="1">
        <v>31824</v>
      </c>
      <c r="C150" t="s">
        <v>542</v>
      </c>
      <c r="D150" t="s">
        <v>89</v>
      </c>
      <c r="E150" t="s">
        <v>28</v>
      </c>
      <c r="F150" t="s">
        <v>38</v>
      </c>
      <c r="G150">
        <v>48</v>
      </c>
      <c r="H150">
        <v>13</v>
      </c>
      <c r="I150">
        <v>30</v>
      </c>
      <c r="J150">
        <v>0.433</v>
      </c>
      <c r="K150">
        <v>0</v>
      </c>
      <c r="L150">
        <v>1</v>
      </c>
      <c r="M150">
        <v>0</v>
      </c>
      <c r="N150">
        <v>17</v>
      </c>
      <c r="O150">
        <v>18</v>
      </c>
      <c r="P150">
        <v>0.94399999999999995</v>
      </c>
      <c r="Q150">
        <v>1</v>
      </c>
      <c r="R150">
        <v>6</v>
      </c>
      <c r="S150">
        <v>7</v>
      </c>
      <c r="T150">
        <v>6</v>
      </c>
      <c r="U150">
        <v>5</v>
      </c>
      <c r="V150">
        <v>4</v>
      </c>
      <c r="W150">
        <v>7</v>
      </c>
      <c r="X150">
        <v>43</v>
      </c>
      <c r="Y150">
        <v>32.299999999999997</v>
      </c>
      <c r="AA150" s="6" t="s">
        <v>2234</v>
      </c>
      <c r="AB150">
        <f>(Table2[[#This Row],[ast]]/(Table2[[#This Row],[fga]]+(0.44*Table2[[#This Row],[fta]])+Table2[[#This Row],[ast]]+Table2[[#This Row],[tov]]))*100</f>
        <v>11.783189316575021</v>
      </c>
      <c r="AC150">
        <f>(Table2[[#This Row],[pts]]/(Table2[[#This Row],[fga]]+(0.44*Table2[[#This Row],[fta]])+Table2[[#This Row],[tov]]))</f>
        <v>0.95725734639358862</v>
      </c>
      <c r="AD1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151" spans="1:30" x14ac:dyDescent="0.25">
      <c r="A151">
        <v>50</v>
      </c>
      <c r="B151" s="1">
        <v>31828</v>
      </c>
      <c r="C151" t="s">
        <v>544</v>
      </c>
      <c r="D151" t="s">
        <v>89</v>
      </c>
      <c r="E151" t="s">
        <v>108</v>
      </c>
      <c r="F151" t="s">
        <v>67</v>
      </c>
      <c r="G151">
        <v>40</v>
      </c>
      <c r="H151">
        <v>11</v>
      </c>
      <c r="I151">
        <v>27</v>
      </c>
      <c r="J151">
        <v>0.40699999999999997</v>
      </c>
      <c r="K151">
        <v>0</v>
      </c>
      <c r="L151">
        <v>0</v>
      </c>
      <c r="N151">
        <v>11</v>
      </c>
      <c r="O151">
        <v>12</v>
      </c>
      <c r="P151">
        <v>0.91700000000000004</v>
      </c>
      <c r="Q151">
        <v>2</v>
      </c>
      <c r="R151">
        <v>0</v>
      </c>
      <c r="S151">
        <v>2</v>
      </c>
      <c r="T151">
        <v>5</v>
      </c>
      <c r="U151">
        <v>5</v>
      </c>
      <c r="V151">
        <v>2</v>
      </c>
      <c r="W151">
        <v>2</v>
      </c>
      <c r="X151">
        <v>33</v>
      </c>
      <c r="Y151">
        <v>25.8</v>
      </c>
      <c r="AA151" s="6" t="s">
        <v>2234</v>
      </c>
      <c r="AB151">
        <f>(Table2[[#This Row],[ast]]/(Table2[[#This Row],[fga]]+(0.44*Table2[[#This Row],[fta]])+Table2[[#This Row],[ast]]+Table2[[#This Row],[tov]]))*100</f>
        <v>12.729124236252545</v>
      </c>
      <c r="AC151">
        <f>(Table2[[#This Row],[pts]]/(Table2[[#This Row],[fga]]+(0.44*Table2[[#This Row],[fta]])+Table2[[#This Row],[tov]]))</f>
        <v>0.96266044340723456</v>
      </c>
      <c r="AD1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</v>
      </c>
    </row>
    <row r="152" spans="1:30" x14ac:dyDescent="0.25">
      <c r="A152">
        <v>51</v>
      </c>
      <c r="B152" s="1">
        <v>31830</v>
      </c>
      <c r="C152" t="s">
        <v>545</v>
      </c>
      <c r="D152" t="s">
        <v>89</v>
      </c>
      <c r="E152" t="s">
        <v>27</v>
      </c>
      <c r="F152" t="s">
        <v>123</v>
      </c>
      <c r="G152">
        <v>39</v>
      </c>
      <c r="H152">
        <v>16</v>
      </c>
      <c r="I152">
        <v>29</v>
      </c>
      <c r="J152">
        <v>0.55200000000000005</v>
      </c>
      <c r="K152">
        <v>0</v>
      </c>
      <c r="L152">
        <v>0</v>
      </c>
      <c r="N152">
        <v>11</v>
      </c>
      <c r="O152">
        <v>15</v>
      </c>
      <c r="P152">
        <v>0.73299999999999998</v>
      </c>
      <c r="Q152">
        <v>2</v>
      </c>
      <c r="R152">
        <v>2</v>
      </c>
      <c r="S152">
        <v>4</v>
      </c>
      <c r="T152">
        <v>6</v>
      </c>
      <c r="U152">
        <v>8</v>
      </c>
      <c r="V152">
        <v>5</v>
      </c>
      <c r="W152">
        <v>4</v>
      </c>
      <c r="X152">
        <v>43</v>
      </c>
      <c r="Y152">
        <v>40.799999999999997</v>
      </c>
      <c r="AA152" s="6" t="s">
        <v>2235</v>
      </c>
      <c r="AB152">
        <f>(Table2[[#This Row],[ast]]/(Table2[[#This Row],[fga]]+(0.44*Table2[[#This Row],[fta]])+Table2[[#This Row],[ast]]+Table2[[#This Row],[tov]]))*100</f>
        <v>13.157894736842104</v>
      </c>
      <c r="AC152">
        <f>(Table2[[#This Row],[pts]]/(Table2[[#This Row],[fga]]+(0.44*Table2[[#This Row],[fta]])+Table2[[#This Row],[tov]]))</f>
        <v>1.0858585858585859</v>
      </c>
      <c r="AD1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153" spans="1:30" x14ac:dyDescent="0.25">
      <c r="A153">
        <v>52</v>
      </c>
      <c r="B153" s="1">
        <v>31832</v>
      </c>
      <c r="C153" t="s">
        <v>1501</v>
      </c>
      <c r="D153" t="s">
        <v>89</v>
      </c>
      <c r="E153" t="s">
        <v>64</v>
      </c>
      <c r="F153" t="s">
        <v>77</v>
      </c>
      <c r="G153">
        <v>42</v>
      </c>
      <c r="H153">
        <v>10</v>
      </c>
      <c r="I153">
        <v>22</v>
      </c>
      <c r="J153">
        <v>0.45500000000000002</v>
      </c>
      <c r="K153">
        <v>0</v>
      </c>
      <c r="L153">
        <v>0</v>
      </c>
      <c r="N153">
        <v>14</v>
      </c>
      <c r="O153">
        <v>18</v>
      </c>
      <c r="P153">
        <v>0.77800000000000002</v>
      </c>
      <c r="Q153">
        <v>3</v>
      </c>
      <c r="R153">
        <v>9</v>
      </c>
      <c r="S153">
        <v>12</v>
      </c>
      <c r="T153">
        <v>2</v>
      </c>
      <c r="U153">
        <v>5</v>
      </c>
      <c r="V153">
        <v>5</v>
      </c>
      <c r="W153">
        <v>2</v>
      </c>
      <c r="X153">
        <v>34</v>
      </c>
      <c r="Y153">
        <v>32.5</v>
      </c>
      <c r="AA153" s="6" t="s">
        <v>2235</v>
      </c>
      <c r="AB153">
        <f>(Table2[[#This Row],[ast]]/(Table2[[#This Row],[fga]]+(0.44*Table2[[#This Row],[fta]])+Table2[[#This Row],[ast]]+Table2[[#This Row],[tov]]))*100</f>
        <v>5.8962264150943389</v>
      </c>
      <c r="AC153">
        <f>(Table2[[#This Row],[pts]]/(Table2[[#This Row],[fga]]+(0.44*Table2[[#This Row],[fta]])+Table2[[#This Row],[tov]]))</f>
        <v>1.0651629072681703</v>
      </c>
      <c r="AD1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0.95238095238095233</v>
      </c>
    </row>
    <row r="154" spans="1:30" x14ac:dyDescent="0.25">
      <c r="A154">
        <v>53</v>
      </c>
      <c r="B154" s="1">
        <v>31834</v>
      </c>
      <c r="C154" t="s">
        <v>1502</v>
      </c>
      <c r="D154" t="s">
        <v>89</v>
      </c>
      <c r="E154" t="s">
        <v>100</v>
      </c>
      <c r="F154" t="s">
        <v>244</v>
      </c>
      <c r="G154">
        <v>37</v>
      </c>
      <c r="H154">
        <v>16</v>
      </c>
      <c r="I154">
        <v>25</v>
      </c>
      <c r="J154">
        <v>0.64</v>
      </c>
      <c r="K154">
        <v>0</v>
      </c>
      <c r="L154">
        <v>0</v>
      </c>
      <c r="N154">
        <v>26</v>
      </c>
      <c r="O154">
        <v>27</v>
      </c>
      <c r="P154">
        <v>0.96299999999999997</v>
      </c>
      <c r="Q154">
        <v>1</v>
      </c>
      <c r="R154">
        <v>7</v>
      </c>
      <c r="S154">
        <v>8</v>
      </c>
      <c r="T154">
        <v>3</v>
      </c>
      <c r="U154">
        <v>3</v>
      </c>
      <c r="V154">
        <v>2</v>
      </c>
      <c r="W154">
        <v>3</v>
      </c>
      <c r="X154">
        <v>58</v>
      </c>
      <c r="Y154">
        <v>51.2</v>
      </c>
      <c r="AA154" s="6" t="s">
        <v>2235</v>
      </c>
      <c r="AB154">
        <f>(Table2[[#This Row],[ast]]/(Table2[[#This Row],[fga]]+(0.44*Table2[[#This Row],[fta]])+Table2[[#This Row],[ast]]+Table2[[#This Row],[tov]]))*100</f>
        <v>6.996268656716417</v>
      </c>
      <c r="AC154">
        <f>(Table2[[#This Row],[pts]]/(Table2[[#This Row],[fga]]+(0.44*Table2[[#This Row],[fta]])+Table2[[#This Row],[tov]]))</f>
        <v>1.4543630892678032</v>
      </c>
      <c r="AD1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1.6486486486486487</v>
      </c>
    </row>
    <row r="155" spans="1:30" x14ac:dyDescent="0.25">
      <c r="A155">
        <v>54</v>
      </c>
      <c r="B155" s="1">
        <v>31836</v>
      </c>
      <c r="C155" t="s">
        <v>1503</v>
      </c>
      <c r="D155" t="s">
        <v>89</v>
      </c>
      <c r="E155" t="s">
        <v>121</v>
      </c>
      <c r="F155" t="s">
        <v>55</v>
      </c>
      <c r="G155">
        <v>38</v>
      </c>
      <c r="H155">
        <v>11</v>
      </c>
      <c r="I155">
        <v>28</v>
      </c>
      <c r="J155">
        <v>0.39300000000000002</v>
      </c>
      <c r="K155">
        <v>0</v>
      </c>
      <c r="L155">
        <v>1</v>
      </c>
      <c r="M155">
        <v>0</v>
      </c>
      <c r="N155">
        <v>15</v>
      </c>
      <c r="O155">
        <v>17</v>
      </c>
      <c r="P155">
        <v>0.88200000000000001</v>
      </c>
      <c r="Q155">
        <v>3</v>
      </c>
      <c r="R155">
        <v>3</v>
      </c>
      <c r="S155">
        <v>6</v>
      </c>
      <c r="T155">
        <v>2</v>
      </c>
      <c r="U155">
        <v>3</v>
      </c>
      <c r="V155">
        <v>1</v>
      </c>
      <c r="W155">
        <v>3</v>
      </c>
      <c r="X155">
        <v>37</v>
      </c>
      <c r="Y155">
        <v>24.5</v>
      </c>
      <c r="AA155" s="6" t="s">
        <v>2235</v>
      </c>
      <c r="AB155">
        <f>(Table2[[#This Row],[ast]]/(Table2[[#This Row],[fga]]+(0.44*Table2[[#This Row],[fta]])+Table2[[#This Row],[ast]]+Table2[[#This Row],[tov]]))*100</f>
        <v>4.9407114624505919</v>
      </c>
      <c r="AC155">
        <f>(Table2[[#This Row],[pts]]/(Table2[[#This Row],[fga]]+(0.44*Table2[[#This Row],[fta]])+Table2[[#This Row],[tov]]))</f>
        <v>0.96153846153846145</v>
      </c>
      <c r="AD1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156" spans="1:30" x14ac:dyDescent="0.25">
      <c r="A156">
        <v>55</v>
      </c>
      <c r="B156" s="1">
        <v>31837</v>
      </c>
      <c r="C156" t="s">
        <v>1504</v>
      </c>
      <c r="D156" t="s">
        <v>89</v>
      </c>
      <c r="E156" t="s">
        <v>100</v>
      </c>
      <c r="F156" t="s">
        <v>67</v>
      </c>
      <c r="G156">
        <v>39</v>
      </c>
      <c r="H156">
        <v>10</v>
      </c>
      <c r="I156">
        <v>23</v>
      </c>
      <c r="J156">
        <v>0.435</v>
      </c>
      <c r="K156">
        <v>0</v>
      </c>
      <c r="L156">
        <v>1</v>
      </c>
      <c r="M156">
        <v>0</v>
      </c>
      <c r="N156">
        <v>10</v>
      </c>
      <c r="O156">
        <v>12</v>
      </c>
      <c r="P156">
        <v>0.83299999999999996</v>
      </c>
      <c r="Q156">
        <v>3</v>
      </c>
      <c r="R156">
        <v>1</v>
      </c>
      <c r="S156">
        <v>4</v>
      </c>
      <c r="T156">
        <v>4</v>
      </c>
      <c r="U156">
        <v>3</v>
      </c>
      <c r="V156">
        <v>2</v>
      </c>
      <c r="W156">
        <v>7</v>
      </c>
      <c r="X156">
        <v>30</v>
      </c>
      <c r="Y156">
        <v>18.100000000000001</v>
      </c>
      <c r="AA156" s="6" t="s">
        <v>2234</v>
      </c>
      <c r="AB156">
        <f>(Table2[[#This Row],[ast]]/(Table2[[#This Row],[fga]]+(0.44*Table2[[#This Row],[fta]])+Table2[[#This Row],[ast]]+Table2[[#This Row],[tov]]))*100</f>
        <v>10.183299389002036</v>
      </c>
      <c r="AC156">
        <f>(Table2[[#This Row],[pts]]/(Table2[[#This Row],[fga]]+(0.44*Table2[[#This Row],[fta]])+Table2[[#This Row],[tov]]))</f>
        <v>0.85034013605442171</v>
      </c>
      <c r="AD1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157" spans="1:30" x14ac:dyDescent="0.25">
      <c r="A157">
        <v>56</v>
      </c>
      <c r="B157" s="1">
        <v>31839</v>
      </c>
      <c r="C157" t="s">
        <v>548</v>
      </c>
      <c r="D157" t="s">
        <v>89</v>
      </c>
      <c r="E157" t="s">
        <v>57</v>
      </c>
      <c r="F157" t="s">
        <v>429</v>
      </c>
      <c r="G157">
        <v>28</v>
      </c>
      <c r="H157">
        <v>11</v>
      </c>
      <c r="I157">
        <v>17</v>
      </c>
      <c r="J157">
        <v>0.64700000000000002</v>
      </c>
      <c r="K157">
        <v>0</v>
      </c>
      <c r="L157">
        <v>0</v>
      </c>
      <c r="N157">
        <v>8</v>
      </c>
      <c r="O157">
        <v>9</v>
      </c>
      <c r="P157">
        <v>0.88900000000000001</v>
      </c>
      <c r="Q157">
        <v>0</v>
      </c>
      <c r="R157">
        <v>3</v>
      </c>
      <c r="S157">
        <v>3</v>
      </c>
      <c r="T157">
        <v>8</v>
      </c>
      <c r="U157">
        <v>3</v>
      </c>
      <c r="V157">
        <v>2</v>
      </c>
      <c r="W157">
        <v>2</v>
      </c>
      <c r="X157">
        <v>30</v>
      </c>
      <c r="Y157">
        <v>30.6</v>
      </c>
      <c r="AA157" s="6" t="s">
        <v>2235</v>
      </c>
      <c r="AB157">
        <f>(Table2[[#This Row],[ast]]/(Table2[[#This Row],[fga]]+(0.44*Table2[[#This Row],[fta]])+Table2[[#This Row],[ast]]+Table2[[#This Row],[tov]]))*100</f>
        <v>25.839793281653744</v>
      </c>
      <c r="AC157">
        <f>(Table2[[#This Row],[pts]]/(Table2[[#This Row],[fga]]+(0.44*Table2[[#This Row],[fta]])+Table2[[#This Row],[tov]]))</f>
        <v>1.3066202090592334</v>
      </c>
      <c r="AD1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1.3214285714285714</v>
      </c>
    </row>
    <row r="158" spans="1:30" x14ac:dyDescent="0.25">
      <c r="A158">
        <v>57</v>
      </c>
      <c r="B158" s="1">
        <v>31840</v>
      </c>
      <c r="C158" t="s">
        <v>1505</v>
      </c>
      <c r="D158" t="s">
        <v>89</v>
      </c>
      <c r="E158" t="s">
        <v>69</v>
      </c>
      <c r="F158" t="s">
        <v>142</v>
      </c>
      <c r="G158">
        <v>43</v>
      </c>
      <c r="H158">
        <v>22</v>
      </c>
      <c r="I158">
        <v>39</v>
      </c>
      <c r="J158">
        <v>0.56399999999999995</v>
      </c>
      <c r="K158">
        <v>0</v>
      </c>
      <c r="L158">
        <v>0</v>
      </c>
      <c r="N158">
        <v>17</v>
      </c>
      <c r="O158">
        <v>18</v>
      </c>
      <c r="P158">
        <v>0.94399999999999995</v>
      </c>
      <c r="Q158">
        <v>3</v>
      </c>
      <c r="R158">
        <v>4</v>
      </c>
      <c r="S158">
        <v>7</v>
      </c>
      <c r="T158">
        <v>3</v>
      </c>
      <c r="U158">
        <v>3</v>
      </c>
      <c r="V158">
        <v>3</v>
      </c>
      <c r="W158">
        <v>5</v>
      </c>
      <c r="X158">
        <v>61</v>
      </c>
      <c r="Y158">
        <v>47.6</v>
      </c>
      <c r="AA158" s="6" t="s">
        <v>2235</v>
      </c>
      <c r="AB158">
        <f>(Table2[[#This Row],[ast]]/(Table2[[#This Row],[fga]]+(0.44*Table2[[#This Row],[fta]])+Table2[[#This Row],[ast]]+Table2[[#This Row],[tov]]))*100</f>
        <v>5.4624908958485072</v>
      </c>
      <c r="AC158">
        <f>(Table2[[#This Row],[pts]]/(Table2[[#This Row],[fga]]+(0.44*Table2[[#This Row],[fta]])+Table2[[#This Row],[tov]]))</f>
        <v>1.1748844375963019</v>
      </c>
      <c r="AD1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1.2558139534883721</v>
      </c>
    </row>
    <row r="159" spans="1:30" x14ac:dyDescent="0.25">
      <c r="A159">
        <v>58</v>
      </c>
      <c r="B159" s="1">
        <v>31842</v>
      </c>
      <c r="C159" t="s">
        <v>550</v>
      </c>
      <c r="D159" t="s">
        <v>89</v>
      </c>
      <c r="E159" t="s">
        <v>46</v>
      </c>
      <c r="F159" t="s">
        <v>41</v>
      </c>
      <c r="G159">
        <v>39</v>
      </c>
      <c r="H159">
        <v>10</v>
      </c>
      <c r="I159">
        <v>24</v>
      </c>
      <c r="J159">
        <v>0.41699999999999998</v>
      </c>
      <c r="K159">
        <v>0</v>
      </c>
      <c r="L159">
        <v>0</v>
      </c>
      <c r="N159">
        <v>7</v>
      </c>
      <c r="O159">
        <v>9</v>
      </c>
      <c r="P159">
        <v>0.77800000000000002</v>
      </c>
      <c r="Q159">
        <v>3</v>
      </c>
      <c r="R159">
        <v>5</v>
      </c>
      <c r="S159">
        <v>8</v>
      </c>
      <c r="T159">
        <v>5</v>
      </c>
      <c r="U159">
        <v>8</v>
      </c>
      <c r="V159">
        <v>3</v>
      </c>
      <c r="W159">
        <v>4</v>
      </c>
      <c r="X159">
        <v>27</v>
      </c>
      <c r="Y159">
        <v>25.8</v>
      </c>
      <c r="AA159" s="6" t="s">
        <v>2234</v>
      </c>
      <c r="AB159">
        <f>(Table2[[#This Row],[ast]]/(Table2[[#This Row],[fga]]+(0.44*Table2[[#This Row],[fta]])+Table2[[#This Row],[ast]]+Table2[[#This Row],[tov]]))*100</f>
        <v>13.528138528138529</v>
      </c>
      <c r="AC159">
        <f>(Table2[[#This Row],[pts]]/(Table2[[#This Row],[fga]]+(0.44*Table2[[#This Row],[fta]])+Table2[[#This Row],[tov]]))</f>
        <v>0.84480600750938672</v>
      </c>
      <c r="AD1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0.79487179487179482</v>
      </c>
    </row>
    <row r="160" spans="1:30" x14ac:dyDescent="0.25">
      <c r="A160">
        <v>59</v>
      </c>
      <c r="B160" s="1">
        <v>31844</v>
      </c>
      <c r="C160" t="s">
        <v>1506</v>
      </c>
      <c r="D160" t="s">
        <v>89</v>
      </c>
      <c r="E160" t="s">
        <v>133</v>
      </c>
      <c r="F160" t="s">
        <v>77</v>
      </c>
      <c r="G160">
        <v>44</v>
      </c>
      <c r="H160">
        <v>11</v>
      </c>
      <c r="I160">
        <v>28</v>
      </c>
      <c r="J160">
        <v>0.39300000000000002</v>
      </c>
      <c r="K160">
        <v>0</v>
      </c>
      <c r="L160">
        <v>1</v>
      </c>
      <c r="M160">
        <v>0</v>
      </c>
      <c r="N160">
        <v>11</v>
      </c>
      <c r="O160">
        <v>12</v>
      </c>
      <c r="P160">
        <v>0.91700000000000004</v>
      </c>
      <c r="Q160">
        <v>3</v>
      </c>
      <c r="R160">
        <v>3</v>
      </c>
      <c r="S160">
        <v>6</v>
      </c>
      <c r="T160">
        <v>4</v>
      </c>
      <c r="U160">
        <v>5</v>
      </c>
      <c r="V160">
        <v>3</v>
      </c>
      <c r="W160">
        <v>1</v>
      </c>
      <c r="X160">
        <v>33</v>
      </c>
      <c r="Y160">
        <v>28.5</v>
      </c>
      <c r="AA160" s="6" t="s">
        <v>2235</v>
      </c>
      <c r="AB160">
        <f>(Table2[[#This Row],[ast]]/(Table2[[#This Row],[fga]]+(0.44*Table2[[#This Row],[fta]])+Table2[[#This Row],[ast]]+Table2[[#This Row],[tov]]))*100</f>
        <v>10.449320794148379</v>
      </c>
      <c r="AC160">
        <f>(Table2[[#This Row],[pts]]/(Table2[[#This Row],[fga]]+(0.44*Table2[[#This Row],[fta]])+Table2[[#This Row],[tov]]))</f>
        <v>0.96266044340723456</v>
      </c>
      <c r="AD1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161" spans="1:30" x14ac:dyDescent="0.25">
      <c r="A161">
        <v>60</v>
      </c>
      <c r="B161" s="1">
        <v>31845</v>
      </c>
      <c r="C161" t="s">
        <v>551</v>
      </c>
      <c r="D161" t="s">
        <v>89</v>
      </c>
      <c r="E161" t="s">
        <v>64</v>
      </c>
      <c r="F161" t="s">
        <v>50</v>
      </c>
      <c r="G161">
        <v>42</v>
      </c>
      <c r="H161">
        <v>12</v>
      </c>
      <c r="I161">
        <v>26</v>
      </c>
      <c r="J161">
        <v>0.46200000000000002</v>
      </c>
      <c r="K161">
        <v>0</v>
      </c>
      <c r="L161">
        <v>1</v>
      </c>
      <c r="M161">
        <v>0</v>
      </c>
      <c r="N161">
        <v>7</v>
      </c>
      <c r="O161">
        <v>10</v>
      </c>
      <c r="P161">
        <v>0.7</v>
      </c>
      <c r="Q161">
        <v>2</v>
      </c>
      <c r="R161">
        <v>5</v>
      </c>
      <c r="S161">
        <v>7</v>
      </c>
      <c r="T161">
        <v>8</v>
      </c>
      <c r="U161">
        <v>3</v>
      </c>
      <c r="V161">
        <v>1</v>
      </c>
      <c r="W161">
        <v>3</v>
      </c>
      <c r="X161">
        <v>31</v>
      </c>
      <c r="Y161">
        <v>24.8</v>
      </c>
      <c r="AA161" s="6" t="s">
        <v>2234</v>
      </c>
      <c r="AB161">
        <f>(Table2[[#This Row],[ast]]/(Table2[[#This Row],[fga]]+(0.44*Table2[[#This Row],[fta]])+Table2[[#This Row],[ast]]+Table2[[#This Row],[tov]]))*100</f>
        <v>19.323671497584542</v>
      </c>
      <c r="AC161">
        <f>(Table2[[#This Row],[pts]]/(Table2[[#This Row],[fga]]+(0.44*Table2[[#This Row],[fta]])+Table2[[#This Row],[tov]]))</f>
        <v>0.92814371257485029</v>
      </c>
      <c r="AD1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162" spans="1:30" x14ac:dyDescent="0.25">
      <c r="A162">
        <v>61</v>
      </c>
      <c r="B162" s="1">
        <v>31847</v>
      </c>
      <c r="C162" t="s">
        <v>552</v>
      </c>
      <c r="D162" t="s">
        <v>89</v>
      </c>
      <c r="E162" t="s">
        <v>54</v>
      </c>
      <c r="F162" t="s">
        <v>32</v>
      </c>
      <c r="G162">
        <v>44</v>
      </c>
      <c r="H162">
        <v>19</v>
      </c>
      <c r="I162">
        <v>34</v>
      </c>
      <c r="J162">
        <v>0.55900000000000005</v>
      </c>
      <c r="K162">
        <v>1</v>
      </c>
      <c r="L162">
        <v>1</v>
      </c>
      <c r="M162">
        <v>1</v>
      </c>
      <c r="N162">
        <v>10</v>
      </c>
      <c r="O162">
        <v>11</v>
      </c>
      <c r="P162">
        <v>0.90900000000000003</v>
      </c>
      <c r="Q162">
        <v>4</v>
      </c>
      <c r="R162">
        <v>4</v>
      </c>
      <c r="S162">
        <v>8</v>
      </c>
      <c r="T162">
        <v>7</v>
      </c>
      <c r="U162">
        <v>2</v>
      </c>
      <c r="V162">
        <v>4</v>
      </c>
      <c r="W162">
        <v>6</v>
      </c>
      <c r="X162">
        <v>49</v>
      </c>
      <c r="Y162">
        <v>38.5</v>
      </c>
      <c r="AA162" s="6" t="s">
        <v>2234</v>
      </c>
      <c r="AB162">
        <f>(Table2[[#This Row],[ast]]/(Table2[[#This Row],[fga]]+(0.44*Table2[[#This Row],[fta]])+Table2[[#This Row],[ast]]+Table2[[#This Row],[tov]]))*100</f>
        <v>13.503086419753085</v>
      </c>
      <c r="AC162">
        <f>(Table2[[#This Row],[pts]]/(Table2[[#This Row],[fga]]+(0.44*Table2[[#This Row],[fta]])+Table2[[#This Row],[tov]]))</f>
        <v>1.0927743086529884</v>
      </c>
      <c r="AD1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1.0909090909090908</v>
      </c>
    </row>
    <row r="163" spans="1:30" x14ac:dyDescent="0.25">
      <c r="A163">
        <v>62</v>
      </c>
      <c r="B163" s="1">
        <v>31849</v>
      </c>
      <c r="C163" t="s">
        <v>553</v>
      </c>
      <c r="D163" t="s">
        <v>89</v>
      </c>
      <c r="E163" t="s">
        <v>69</v>
      </c>
      <c r="F163" t="s">
        <v>41</v>
      </c>
      <c r="G163">
        <v>36</v>
      </c>
      <c r="H163">
        <v>7</v>
      </c>
      <c r="I163">
        <v>22</v>
      </c>
      <c r="J163">
        <v>0.318</v>
      </c>
      <c r="K163">
        <v>0</v>
      </c>
      <c r="L163">
        <v>0</v>
      </c>
      <c r="N163">
        <v>10</v>
      </c>
      <c r="O163">
        <v>13</v>
      </c>
      <c r="P163">
        <v>0.76900000000000002</v>
      </c>
      <c r="Q163">
        <v>1</v>
      </c>
      <c r="R163">
        <v>3</v>
      </c>
      <c r="S163">
        <v>4</v>
      </c>
      <c r="T163">
        <v>3</v>
      </c>
      <c r="U163">
        <v>0</v>
      </c>
      <c r="V163">
        <v>0</v>
      </c>
      <c r="W163">
        <v>2</v>
      </c>
      <c r="X163">
        <v>24</v>
      </c>
      <c r="Y163">
        <v>11.1</v>
      </c>
      <c r="AA163" s="6" t="s">
        <v>2234</v>
      </c>
      <c r="AB163">
        <f>(Table2[[#This Row],[ast]]/(Table2[[#This Row],[fga]]+(0.44*Table2[[#This Row],[fta]])+Table2[[#This Row],[ast]]+Table2[[#This Row],[tov]]))*100</f>
        <v>9.1687041564792189</v>
      </c>
      <c r="AC163">
        <f>(Table2[[#This Row],[pts]]/(Table2[[#This Row],[fga]]+(0.44*Table2[[#This Row],[fta]])+Table2[[#This Row],[tov]]))</f>
        <v>0.80753701211305517</v>
      </c>
      <c r="AD1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0.30555555555555558</v>
      </c>
    </row>
    <row r="164" spans="1:30" x14ac:dyDescent="0.25">
      <c r="A164">
        <v>63</v>
      </c>
      <c r="B164" s="1">
        <v>31850</v>
      </c>
      <c r="C164" t="s">
        <v>554</v>
      </c>
      <c r="D164" t="s">
        <v>89</v>
      </c>
      <c r="E164" t="s">
        <v>1400</v>
      </c>
      <c r="F164" t="s">
        <v>41</v>
      </c>
      <c r="G164">
        <v>47</v>
      </c>
      <c r="H164">
        <v>5</v>
      </c>
      <c r="I164">
        <v>20</v>
      </c>
      <c r="J164">
        <v>0.25</v>
      </c>
      <c r="K164">
        <v>0</v>
      </c>
      <c r="L164">
        <v>0</v>
      </c>
      <c r="N164">
        <v>3</v>
      </c>
      <c r="O164">
        <v>3</v>
      </c>
      <c r="P164">
        <v>1</v>
      </c>
      <c r="Q164">
        <v>1</v>
      </c>
      <c r="R164">
        <v>6</v>
      </c>
      <c r="S164">
        <v>7</v>
      </c>
      <c r="T164">
        <v>8</v>
      </c>
      <c r="U164">
        <v>4</v>
      </c>
      <c r="V164">
        <v>2</v>
      </c>
      <c r="W164">
        <v>7</v>
      </c>
      <c r="X164">
        <v>13</v>
      </c>
      <c r="Y164">
        <v>7.5</v>
      </c>
      <c r="AA164" s="6" t="s">
        <v>2234</v>
      </c>
      <c r="AB164">
        <f>(Table2[[#This Row],[ast]]/(Table2[[#This Row],[fga]]+(0.44*Table2[[#This Row],[fta]])+Table2[[#This Row],[ast]]+Table2[[#This Row],[tov]]))*100</f>
        <v>22.026431718061673</v>
      </c>
      <c r="AC164">
        <f>(Table2[[#This Row],[pts]]/(Table2[[#This Row],[fga]]+(0.44*Table2[[#This Row],[fta]])+Table2[[#This Row],[tov]]))</f>
        <v>0.45903954802259889</v>
      </c>
      <c r="AD1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0.25531914893617019</v>
      </c>
    </row>
    <row r="165" spans="1:30" x14ac:dyDescent="0.25">
      <c r="A165">
        <v>64</v>
      </c>
      <c r="B165" s="1">
        <v>31852</v>
      </c>
      <c r="C165" t="s">
        <v>1507</v>
      </c>
      <c r="D165" t="s">
        <v>89</v>
      </c>
      <c r="E165" t="s">
        <v>85</v>
      </c>
      <c r="F165" t="s">
        <v>41</v>
      </c>
      <c r="G165">
        <v>43</v>
      </c>
      <c r="H165">
        <v>15</v>
      </c>
      <c r="I165">
        <v>28</v>
      </c>
      <c r="J165">
        <v>0.53600000000000003</v>
      </c>
      <c r="K165">
        <v>0</v>
      </c>
      <c r="L165">
        <v>1</v>
      </c>
      <c r="M165">
        <v>0</v>
      </c>
      <c r="N165">
        <v>14</v>
      </c>
      <c r="O165">
        <v>14</v>
      </c>
      <c r="P165">
        <v>1</v>
      </c>
      <c r="Q165">
        <v>1</v>
      </c>
      <c r="R165">
        <v>3</v>
      </c>
      <c r="S165">
        <v>4</v>
      </c>
      <c r="T165">
        <v>5</v>
      </c>
      <c r="U165">
        <v>4</v>
      </c>
      <c r="V165">
        <v>0</v>
      </c>
      <c r="W165">
        <v>4</v>
      </c>
      <c r="X165">
        <v>44</v>
      </c>
      <c r="Y165">
        <v>33.5</v>
      </c>
      <c r="AA165" s="6" t="s">
        <v>2234</v>
      </c>
      <c r="AB165">
        <f>(Table2[[#This Row],[ast]]/(Table2[[#This Row],[fga]]+(0.44*Table2[[#This Row],[fta]])+Table2[[#This Row],[ast]]+Table2[[#This Row],[tov]]))*100</f>
        <v>11.584800741427248</v>
      </c>
      <c r="AC165">
        <f>(Table2[[#This Row],[pts]]/(Table2[[#This Row],[fga]]+(0.44*Table2[[#This Row],[fta]])+Table2[[#This Row],[tov]]))</f>
        <v>1.1530398322851154</v>
      </c>
      <c r="AD1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166" spans="1:30" x14ac:dyDescent="0.25">
      <c r="A166">
        <v>65</v>
      </c>
      <c r="B166" s="1">
        <v>31853</v>
      </c>
      <c r="C166" t="s">
        <v>555</v>
      </c>
      <c r="D166" t="s">
        <v>89</v>
      </c>
      <c r="E166" t="s">
        <v>133</v>
      </c>
      <c r="F166" t="s">
        <v>128</v>
      </c>
      <c r="G166">
        <v>42</v>
      </c>
      <c r="H166">
        <v>7</v>
      </c>
      <c r="I166">
        <v>21</v>
      </c>
      <c r="J166">
        <v>0.33300000000000002</v>
      </c>
      <c r="K166">
        <v>1</v>
      </c>
      <c r="L166">
        <v>2</v>
      </c>
      <c r="M166">
        <v>0.5</v>
      </c>
      <c r="N166">
        <v>6</v>
      </c>
      <c r="O166">
        <v>7</v>
      </c>
      <c r="P166">
        <v>0.85699999999999998</v>
      </c>
      <c r="Q166">
        <v>0</v>
      </c>
      <c r="R166">
        <v>3</v>
      </c>
      <c r="S166">
        <v>3</v>
      </c>
      <c r="T166">
        <v>9</v>
      </c>
      <c r="U166">
        <v>0</v>
      </c>
      <c r="V166">
        <v>0</v>
      </c>
      <c r="W166">
        <v>3</v>
      </c>
      <c r="X166">
        <v>21</v>
      </c>
      <c r="Y166">
        <v>11.7</v>
      </c>
      <c r="AA166" s="6" t="s">
        <v>2234</v>
      </c>
      <c r="AB166">
        <f>(Table2[[#This Row],[ast]]/(Table2[[#This Row],[fga]]+(0.44*Table2[[#This Row],[fta]])+Table2[[#This Row],[ast]]+Table2[[#This Row],[tov]]))*100</f>
        <v>24.944567627494457</v>
      </c>
      <c r="AC166">
        <f>(Table2[[#This Row],[pts]]/(Table2[[#This Row],[fga]]+(0.44*Table2[[#This Row],[fta]])+Table2[[#This Row],[tov]]))</f>
        <v>0.77548005908419504</v>
      </c>
      <c r="AD1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167" spans="1:30" x14ac:dyDescent="0.25">
      <c r="A167">
        <v>66</v>
      </c>
      <c r="B167" s="1">
        <v>31855</v>
      </c>
      <c r="C167" t="s">
        <v>556</v>
      </c>
      <c r="D167" t="s">
        <v>89</v>
      </c>
      <c r="E167" t="s">
        <v>57</v>
      </c>
      <c r="F167" t="s">
        <v>179</v>
      </c>
      <c r="G167">
        <v>41</v>
      </c>
      <c r="H167">
        <v>14</v>
      </c>
      <c r="I167">
        <v>23</v>
      </c>
      <c r="J167">
        <v>0.60899999999999999</v>
      </c>
      <c r="K167">
        <v>1</v>
      </c>
      <c r="L167">
        <v>1</v>
      </c>
      <c r="M167">
        <v>1</v>
      </c>
      <c r="N167">
        <v>11</v>
      </c>
      <c r="O167">
        <v>11</v>
      </c>
      <c r="P167">
        <v>1</v>
      </c>
      <c r="Q167">
        <v>3</v>
      </c>
      <c r="R167">
        <v>4</v>
      </c>
      <c r="S167">
        <v>7</v>
      </c>
      <c r="T167">
        <v>3</v>
      </c>
      <c r="U167">
        <v>2</v>
      </c>
      <c r="V167">
        <v>4</v>
      </c>
      <c r="W167">
        <v>2</v>
      </c>
      <c r="X167">
        <v>40</v>
      </c>
      <c r="Y167">
        <v>36.1</v>
      </c>
      <c r="AA167" s="6" t="s">
        <v>2235</v>
      </c>
      <c r="AB167">
        <f>(Table2[[#This Row],[ast]]/(Table2[[#This Row],[fga]]+(0.44*Table2[[#This Row],[fta]])+Table2[[#This Row],[ast]]+Table2[[#This Row],[tov]]))*100</f>
        <v>9.1352009744214371</v>
      </c>
      <c r="AC167">
        <f>(Table2[[#This Row],[pts]]/(Table2[[#This Row],[fga]]+(0.44*Table2[[#This Row],[fta]])+Table2[[#This Row],[tov]]))</f>
        <v>1.3404825737265416</v>
      </c>
      <c r="AD1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1.0975609756097562</v>
      </c>
    </row>
    <row r="168" spans="1:30" x14ac:dyDescent="0.25">
      <c r="A168">
        <v>67</v>
      </c>
      <c r="B168" s="1">
        <v>31857</v>
      </c>
      <c r="C168" t="s">
        <v>1508</v>
      </c>
      <c r="D168" t="s">
        <v>89</v>
      </c>
      <c r="E168" t="s">
        <v>28</v>
      </c>
      <c r="F168" t="s">
        <v>244</v>
      </c>
      <c r="G168">
        <v>44</v>
      </c>
      <c r="H168">
        <v>13</v>
      </c>
      <c r="I168">
        <v>25</v>
      </c>
      <c r="J168">
        <v>0.52</v>
      </c>
      <c r="K168">
        <v>0</v>
      </c>
      <c r="L168">
        <v>1</v>
      </c>
      <c r="M168">
        <v>0</v>
      </c>
      <c r="N168">
        <v>14</v>
      </c>
      <c r="O168">
        <v>15</v>
      </c>
      <c r="P168">
        <v>0.93300000000000005</v>
      </c>
      <c r="Q168">
        <v>1</v>
      </c>
      <c r="R168">
        <v>2</v>
      </c>
      <c r="S168">
        <v>3</v>
      </c>
      <c r="T168">
        <v>5</v>
      </c>
      <c r="U168">
        <v>4</v>
      </c>
      <c r="V168">
        <v>0</v>
      </c>
      <c r="W168">
        <v>7</v>
      </c>
      <c r="X168">
        <v>40</v>
      </c>
      <c r="Y168">
        <v>28.3</v>
      </c>
      <c r="AA168" s="6" t="s">
        <v>2235</v>
      </c>
      <c r="AB168">
        <f>(Table2[[#This Row],[ast]]/(Table2[[#This Row],[fga]]+(0.44*Table2[[#This Row],[fta]])+Table2[[#This Row],[ast]]+Table2[[#This Row],[tov]]))*100</f>
        <v>11.467889908256881</v>
      </c>
      <c r="AC168">
        <f>(Table2[[#This Row],[pts]]/(Table2[[#This Row],[fga]]+(0.44*Table2[[#This Row],[fta]])+Table2[[#This Row],[tov]]))</f>
        <v>1.0362694300518134</v>
      </c>
      <c r="AD1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169" spans="1:30" x14ac:dyDescent="0.25">
      <c r="A169">
        <v>68</v>
      </c>
      <c r="B169" s="1">
        <v>31858</v>
      </c>
      <c r="C169" t="s">
        <v>558</v>
      </c>
      <c r="D169" t="s">
        <v>89</v>
      </c>
      <c r="E169" t="s">
        <v>34</v>
      </c>
      <c r="F169" t="s">
        <v>202</v>
      </c>
      <c r="G169">
        <v>43</v>
      </c>
      <c r="H169">
        <v>14</v>
      </c>
      <c r="I169">
        <v>26</v>
      </c>
      <c r="J169">
        <v>0.53800000000000003</v>
      </c>
      <c r="K169">
        <v>0</v>
      </c>
      <c r="L169">
        <v>2</v>
      </c>
      <c r="M169">
        <v>0</v>
      </c>
      <c r="N169">
        <v>18</v>
      </c>
      <c r="O169">
        <v>20</v>
      </c>
      <c r="P169">
        <v>0.9</v>
      </c>
      <c r="Q169">
        <v>0</v>
      </c>
      <c r="R169">
        <v>1</v>
      </c>
      <c r="S169">
        <v>1</v>
      </c>
      <c r="T169">
        <v>6</v>
      </c>
      <c r="U169">
        <v>4</v>
      </c>
      <c r="V169">
        <v>0</v>
      </c>
      <c r="W169">
        <v>7</v>
      </c>
      <c r="X169">
        <v>46</v>
      </c>
      <c r="Y169">
        <v>32.9</v>
      </c>
      <c r="AA169" s="6" t="s">
        <v>2234</v>
      </c>
      <c r="AB169">
        <f>(Table2[[#This Row],[ast]]/(Table2[[#This Row],[fga]]+(0.44*Table2[[#This Row],[fta]])+Table2[[#This Row],[ast]]+Table2[[#This Row],[tov]]))*100</f>
        <v>12.552301255230125</v>
      </c>
      <c r="AC169">
        <f>(Table2[[#This Row],[pts]]/(Table2[[#This Row],[fga]]+(0.44*Table2[[#This Row],[fta]])+Table2[[#This Row],[tov]]))</f>
        <v>1.1004784688995215</v>
      </c>
      <c r="AD1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170" spans="1:30" x14ac:dyDescent="0.25">
      <c r="A170">
        <v>69</v>
      </c>
      <c r="B170" s="1">
        <v>31860</v>
      </c>
      <c r="C170" t="s">
        <v>559</v>
      </c>
      <c r="D170" t="s">
        <v>89</v>
      </c>
      <c r="E170" t="s">
        <v>54</v>
      </c>
      <c r="F170" t="s">
        <v>137</v>
      </c>
      <c r="G170">
        <v>44</v>
      </c>
      <c r="H170">
        <v>22</v>
      </c>
      <c r="I170">
        <v>32</v>
      </c>
      <c r="J170">
        <v>0.68799999999999994</v>
      </c>
      <c r="K170">
        <v>0</v>
      </c>
      <c r="L170">
        <v>1</v>
      </c>
      <c r="M170">
        <v>0</v>
      </c>
      <c r="N170">
        <v>12</v>
      </c>
      <c r="O170">
        <v>15</v>
      </c>
      <c r="P170">
        <v>0.8</v>
      </c>
      <c r="Q170">
        <v>1</v>
      </c>
      <c r="R170">
        <v>6</v>
      </c>
      <c r="S170">
        <v>7</v>
      </c>
      <c r="T170">
        <v>3</v>
      </c>
      <c r="U170">
        <v>8</v>
      </c>
      <c r="V170">
        <v>0</v>
      </c>
      <c r="W170">
        <v>7</v>
      </c>
      <c r="X170">
        <v>56</v>
      </c>
      <c r="Y170">
        <v>46</v>
      </c>
      <c r="AA170" s="6" t="s">
        <v>2235</v>
      </c>
      <c r="AB170">
        <f>(Table2[[#This Row],[ast]]/(Table2[[#This Row],[fga]]+(0.44*Table2[[#This Row],[fta]])+Table2[[#This Row],[ast]]+Table2[[#This Row],[tov]]))*100</f>
        <v>6.1728395061728394</v>
      </c>
      <c r="AC170">
        <f>(Table2[[#This Row],[pts]]/(Table2[[#This Row],[fga]]+(0.44*Table2[[#This Row],[fta]])+Table2[[#This Row],[tov]]))</f>
        <v>1.2280701754385965</v>
      </c>
      <c r="AD1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1.2272727272727273</v>
      </c>
    </row>
    <row r="171" spans="1:30" x14ac:dyDescent="0.25">
      <c r="A171">
        <v>70</v>
      </c>
      <c r="B171" s="1">
        <v>31862</v>
      </c>
      <c r="C171" t="s">
        <v>1509</v>
      </c>
      <c r="D171" t="s">
        <v>89</v>
      </c>
      <c r="E171" t="s">
        <v>100</v>
      </c>
      <c r="F171" t="s">
        <v>202</v>
      </c>
      <c r="G171">
        <v>43</v>
      </c>
      <c r="H171">
        <v>14</v>
      </c>
      <c r="I171">
        <v>30</v>
      </c>
      <c r="J171">
        <v>0.46700000000000003</v>
      </c>
      <c r="K171">
        <v>0</v>
      </c>
      <c r="L171">
        <v>0</v>
      </c>
      <c r="N171">
        <v>12</v>
      </c>
      <c r="O171">
        <v>14</v>
      </c>
      <c r="P171">
        <v>0.85699999999999998</v>
      </c>
      <c r="Q171">
        <v>1</v>
      </c>
      <c r="R171">
        <v>5</v>
      </c>
      <c r="S171">
        <v>6</v>
      </c>
      <c r="T171">
        <v>7</v>
      </c>
      <c r="U171">
        <v>4</v>
      </c>
      <c r="V171">
        <v>1</v>
      </c>
      <c r="W171">
        <v>4</v>
      </c>
      <c r="X171">
        <v>40</v>
      </c>
      <c r="Y171">
        <v>31.2</v>
      </c>
      <c r="AA171" s="6" t="s">
        <v>2234</v>
      </c>
      <c r="AB171">
        <f>(Table2[[#This Row],[ast]]/(Table2[[#This Row],[fga]]+(0.44*Table2[[#This Row],[fta]])+Table2[[#This Row],[ast]]+Table2[[#This Row],[tov]]))*100</f>
        <v>14.843087362171334</v>
      </c>
      <c r="AC171">
        <f>(Table2[[#This Row],[pts]]/(Table2[[#This Row],[fga]]+(0.44*Table2[[#This Row],[fta]])+Table2[[#This Row],[tov]]))</f>
        <v>0.99601593625498019</v>
      </c>
      <c r="AD1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172" spans="1:30" x14ac:dyDescent="0.25">
      <c r="A172">
        <v>71</v>
      </c>
      <c r="B172" s="1">
        <v>31863</v>
      </c>
      <c r="C172" t="s">
        <v>1510</v>
      </c>
      <c r="D172" t="s">
        <v>89</v>
      </c>
      <c r="E172" t="s">
        <v>52</v>
      </c>
      <c r="F172" t="s">
        <v>50</v>
      </c>
      <c r="G172">
        <v>40</v>
      </c>
      <c r="H172">
        <v>9</v>
      </c>
      <c r="I172">
        <v>23</v>
      </c>
      <c r="J172">
        <v>0.39100000000000001</v>
      </c>
      <c r="K172">
        <v>0</v>
      </c>
      <c r="L172">
        <v>0</v>
      </c>
      <c r="N172">
        <v>4</v>
      </c>
      <c r="O172">
        <v>5</v>
      </c>
      <c r="P172">
        <v>0.8</v>
      </c>
      <c r="Q172">
        <v>3</v>
      </c>
      <c r="R172">
        <v>4</v>
      </c>
      <c r="S172">
        <v>7</v>
      </c>
      <c r="T172">
        <v>7</v>
      </c>
      <c r="U172">
        <v>7</v>
      </c>
      <c r="V172">
        <v>1</v>
      </c>
      <c r="W172">
        <v>3</v>
      </c>
      <c r="X172">
        <v>22</v>
      </c>
      <c r="Y172">
        <v>20.8</v>
      </c>
      <c r="AA172" s="6" t="s">
        <v>2234</v>
      </c>
      <c r="AB172">
        <f>(Table2[[#This Row],[ast]]/(Table2[[#This Row],[fga]]+(0.44*Table2[[#This Row],[fta]])+Table2[[#This Row],[ast]]+Table2[[#This Row],[tov]]))*100</f>
        <v>19.886363636363637</v>
      </c>
      <c r="AC172">
        <f>(Table2[[#This Row],[pts]]/(Table2[[#This Row],[fga]]+(0.44*Table2[[#This Row],[fta]])+Table2[[#This Row],[tov]]))</f>
        <v>0.78014184397163122</v>
      </c>
      <c r="AD1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173" spans="1:30" x14ac:dyDescent="0.25">
      <c r="A173">
        <v>72</v>
      </c>
      <c r="B173" s="1">
        <v>31865</v>
      </c>
      <c r="C173" t="s">
        <v>561</v>
      </c>
      <c r="D173" t="s">
        <v>89</v>
      </c>
      <c r="E173" t="s">
        <v>46</v>
      </c>
      <c r="F173" t="s">
        <v>190</v>
      </c>
      <c r="G173">
        <v>40</v>
      </c>
      <c r="H173">
        <v>13</v>
      </c>
      <c r="I173">
        <v>24</v>
      </c>
      <c r="J173">
        <v>0.54200000000000004</v>
      </c>
      <c r="K173">
        <v>0</v>
      </c>
      <c r="L173">
        <v>2</v>
      </c>
      <c r="M173">
        <v>0</v>
      </c>
      <c r="N173">
        <v>7</v>
      </c>
      <c r="O173">
        <v>9</v>
      </c>
      <c r="P173">
        <v>0.77800000000000002</v>
      </c>
      <c r="Q173">
        <v>0</v>
      </c>
      <c r="R173">
        <v>1</v>
      </c>
      <c r="S173">
        <v>1</v>
      </c>
      <c r="T173">
        <v>8</v>
      </c>
      <c r="U173">
        <v>4</v>
      </c>
      <c r="V173">
        <v>1</v>
      </c>
      <c r="W173">
        <v>1</v>
      </c>
      <c r="X173">
        <v>33</v>
      </c>
      <c r="Y173">
        <v>29</v>
      </c>
      <c r="AA173" s="6" t="s">
        <v>2235</v>
      </c>
      <c r="AB173">
        <f>(Table2[[#This Row],[ast]]/(Table2[[#This Row],[fga]]+(0.44*Table2[[#This Row],[fta]])+Table2[[#This Row],[ast]]+Table2[[#This Row],[tov]]))*100</f>
        <v>21.645021645021643</v>
      </c>
      <c r="AC173">
        <f>(Table2[[#This Row],[pts]]/(Table2[[#This Row],[fga]]+(0.44*Table2[[#This Row],[fta]])+Table2[[#This Row],[tov]]))</f>
        <v>1.1395027624309393</v>
      </c>
      <c r="AD1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174" spans="1:30" x14ac:dyDescent="0.25">
      <c r="A174">
        <v>73</v>
      </c>
      <c r="B174" s="1">
        <v>31867</v>
      </c>
      <c r="C174" t="s">
        <v>562</v>
      </c>
      <c r="D174" t="s">
        <v>89</v>
      </c>
      <c r="E174" t="s">
        <v>1400</v>
      </c>
      <c r="F174" t="s">
        <v>674</v>
      </c>
      <c r="G174">
        <v>34</v>
      </c>
      <c r="H174">
        <v>12</v>
      </c>
      <c r="I174">
        <v>18</v>
      </c>
      <c r="J174">
        <v>0.66700000000000004</v>
      </c>
      <c r="K174">
        <v>0</v>
      </c>
      <c r="L174">
        <v>0</v>
      </c>
      <c r="N174">
        <v>12</v>
      </c>
      <c r="O174">
        <v>14</v>
      </c>
      <c r="P174">
        <v>0.85699999999999998</v>
      </c>
      <c r="Q174">
        <v>0</v>
      </c>
      <c r="R174">
        <v>3</v>
      </c>
      <c r="S174">
        <v>3</v>
      </c>
      <c r="T174">
        <v>4</v>
      </c>
      <c r="U174">
        <v>3</v>
      </c>
      <c r="V174">
        <v>1</v>
      </c>
      <c r="W174">
        <v>4</v>
      </c>
      <c r="X174">
        <v>36</v>
      </c>
      <c r="Y174">
        <v>30</v>
      </c>
      <c r="AA174" s="6" t="s">
        <v>2235</v>
      </c>
      <c r="AB174">
        <f>(Table2[[#This Row],[ast]]/(Table2[[#This Row],[fga]]+(0.44*Table2[[#This Row],[fta]])+Table2[[#This Row],[ast]]+Table2[[#This Row],[tov]]))*100</f>
        <v>12.437810945273634</v>
      </c>
      <c r="AC174">
        <f>(Table2[[#This Row],[pts]]/(Table2[[#This Row],[fga]]+(0.44*Table2[[#This Row],[fta]])+Table2[[#This Row],[tov]]))</f>
        <v>1.2784090909090908</v>
      </c>
      <c r="AD1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1.0294117647058822</v>
      </c>
    </row>
    <row r="175" spans="1:30" x14ac:dyDescent="0.25">
      <c r="A175">
        <v>74</v>
      </c>
      <c r="B175" s="1">
        <v>31868</v>
      </c>
      <c r="C175" t="s">
        <v>563</v>
      </c>
      <c r="D175" t="s">
        <v>89</v>
      </c>
      <c r="E175" t="s">
        <v>40</v>
      </c>
      <c r="F175" t="s">
        <v>50</v>
      </c>
      <c r="G175">
        <v>41</v>
      </c>
      <c r="H175">
        <v>10</v>
      </c>
      <c r="I175">
        <v>25</v>
      </c>
      <c r="J175">
        <v>0.4</v>
      </c>
      <c r="K175">
        <v>1</v>
      </c>
      <c r="L175">
        <v>3</v>
      </c>
      <c r="M175">
        <v>0.33300000000000002</v>
      </c>
      <c r="N175">
        <v>5</v>
      </c>
      <c r="O175">
        <v>6</v>
      </c>
      <c r="P175">
        <v>0.83299999999999996</v>
      </c>
      <c r="Q175">
        <v>2</v>
      </c>
      <c r="R175">
        <v>7</v>
      </c>
      <c r="S175">
        <v>9</v>
      </c>
      <c r="T175">
        <v>7</v>
      </c>
      <c r="U175">
        <v>5</v>
      </c>
      <c r="V175">
        <v>3</v>
      </c>
      <c r="W175">
        <v>3</v>
      </c>
      <c r="X175">
        <v>26</v>
      </c>
      <c r="Y175">
        <v>22.6</v>
      </c>
      <c r="AA175" s="6" t="s">
        <v>2234</v>
      </c>
      <c r="AB175">
        <f>(Table2[[#This Row],[ast]]/(Table2[[#This Row],[fga]]+(0.44*Table2[[#This Row],[fta]])+Table2[[#This Row],[ast]]+Table2[[#This Row],[tov]]))*100</f>
        <v>18.597236981934113</v>
      </c>
      <c r="AC175">
        <f>(Table2[[#This Row],[pts]]/(Table2[[#This Row],[fga]]+(0.44*Table2[[#This Row],[fta]])+Table2[[#This Row],[tov]]))</f>
        <v>0.84856396866840733</v>
      </c>
      <c r="AD1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176" spans="1:30" x14ac:dyDescent="0.25">
      <c r="A176">
        <v>75</v>
      </c>
      <c r="B176" s="1">
        <v>31870</v>
      </c>
      <c r="C176" t="s">
        <v>1511</v>
      </c>
      <c r="D176" t="s">
        <v>89</v>
      </c>
      <c r="E176" t="s">
        <v>1400</v>
      </c>
      <c r="F176" t="s">
        <v>38</v>
      </c>
      <c r="G176">
        <v>45</v>
      </c>
      <c r="H176">
        <v>13</v>
      </c>
      <c r="I176">
        <v>22</v>
      </c>
      <c r="J176">
        <v>0.59099999999999997</v>
      </c>
      <c r="K176">
        <v>1</v>
      </c>
      <c r="L176">
        <v>2</v>
      </c>
      <c r="M176">
        <v>0.5</v>
      </c>
      <c r="N176">
        <v>5</v>
      </c>
      <c r="O176">
        <v>5</v>
      </c>
      <c r="P176">
        <v>1</v>
      </c>
      <c r="Q176">
        <v>1</v>
      </c>
      <c r="R176">
        <v>1</v>
      </c>
      <c r="S176">
        <v>2</v>
      </c>
      <c r="T176">
        <v>7</v>
      </c>
      <c r="U176">
        <v>2</v>
      </c>
      <c r="V176">
        <v>1</v>
      </c>
      <c r="W176">
        <v>4</v>
      </c>
      <c r="X176">
        <v>32</v>
      </c>
      <c r="Y176">
        <v>24.8</v>
      </c>
      <c r="AA176" s="6" t="s">
        <v>2234</v>
      </c>
      <c r="AB176">
        <f>(Table2[[#This Row],[ast]]/(Table2[[#This Row],[fga]]+(0.44*Table2[[#This Row],[fta]])+Table2[[#This Row],[ast]]+Table2[[#This Row],[tov]]))*100</f>
        <v>19.886363636363637</v>
      </c>
      <c r="AC176">
        <f>(Table2[[#This Row],[pts]]/(Table2[[#This Row],[fga]]+(0.44*Table2[[#This Row],[fta]])+Table2[[#This Row],[tov]]))</f>
        <v>1.1347517730496455</v>
      </c>
      <c r="AD1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0.68888888888888888</v>
      </c>
    </row>
    <row r="177" spans="1:30" x14ac:dyDescent="0.25">
      <c r="A177">
        <v>76</v>
      </c>
      <c r="B177" s="1">
        <v>31871</v>
      </c>
      <c r="C177" t="s">
        <v>1512</v>
      </c>
      <c r="D177" t="s">
        <v>89</v>
      </c>
      <c r="E177" t="s">
        <v>64</v>
      </c>
      <c r="F177" t="s">
        <v>763</v>
      </c>
      <c r="G177">
        <v>35</v>
      </c>
      <c r="H177">
        <v>9</v>
      </c>
      <c r="I177">
        <v>24</v>
      </c>
      <c r="J177">
        <v>0.375</v>
      </c>
      <c r="K177">
        <v>0</v>
      </c>
      <c r="L177">
        <v>1</v>
      </c>
      <c r="M177">
        <v>0</v>
      </c>
      <c r="N177">
        <v>13</v>
      </c>
      <c r="O177">
        <v>13</v>
      </c>
      <c r="P177">
        <v>1</v>
      </c>
      <c r="Q177">
        <v>5</v>
      </c>
      <c r="R177">
        <v>1</v>
      </c>
      <c r="S177">
        <v>6</v>
      </c>
      <c r="T177">
        <v>7</v>
      </c>
      <c r="U177">
        <v>1</v>
      </c>
      <c r="V177">
        <v>0</v>
      </c>
      <c r="W177">
        <v>1</v>
      </c>
      <c r="X177">
        <v>31</v>
      </c>
      <c r="Y177">
        <v>25.3</v>
      </c>
      <c r="AA177" s="6" t="s">
        <v>2234</v>
      </c>
      <c r="AB177">
        <f>(Table2[[#This Row],[ast]]/(Table2[[#This Row],[fga]]+(0.44*Table2[[#This Row],[fta]])+Table2[[#This Row],[ast]]+Table2[[#This Row],[tov]]))*100</f>
        <v>18.557794273594912</v>
      </c>
      <c r="AC177">
        <f>(Table2[[#This Row],[pts]]/(Table2[[#This Row],[fga]]+(0.44*Table2[[#This Row],[fta]])+Table2[[#This Row],[tov]]))</f>
        <v>1.0091145833333335</v>
      </c>
      <c r="AD1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0.82857142857142863</v>
      </c>
    </row>
    <row r="178" spans="1:30" x14ac:dyDescent="0.25">
      <c r="A178">
        <v>77</v>
      </c>
      <c r="B178" s="1">
        <v>31874</v>
      </c>
      <c r="C178" t="s">
        <v>1513</v>
      </c>
      <c r="D178" t="s">
        <v>89</v>
      </c>
      <c r="E178" t="s">
        <v>69</v>
      </c>
      <c r="F178" t="s">
        <v>308</v>
      </c>
      <c r="G178">
        <v>26</v>
      </c>
      <c r="H178">
        <v>13</v>
      </c>
      <c r="I178">
        <v>21</v>
      </c>
      <c r="J178">
        <v>0.61899999999999999</v>
      </c>
      <c r="K178">
        <v>0</v>
      </c>
      <c r="L178">
        <v>0</v>
      </c>
      <c r="N178">
        <v>13</v>
      </c>
      <c r="O178">
        <v>16</v>
      </c>
      <c r="P178">
        <v>0.81299999999999994</v>
      </c>
      <c r="Q178">
        <v>2</v>
      </c>
      <c r="R178">
        <v>3</v>
      </c>
      <c r="S178">
        <v>5</v>
      </c>
      <c r="T178">
        <v>4</v>
      </c>
      <c r="U178">
        <v>4</v>
      </c>
      <c r="V178">
        <v>1</v>
      </c>
      <c r="W178">
        <v>3</v>
      </c>
      <c r="X178">
        <v>39</v>
      </c>
      <c r="Y178">
        <v>35.1</v>
      </c>
      <c r="AA178" s="6" t="s">
        <v>2235</v>
      </c>
      <c r="AB178">
        <f>(Table2[[#This Row],[ast]]/(Table2[[#This Row],[fga]]+(0.44*Table2[[#This Row],[fta]])+Table2[[#This Row],[ast]]+Table2[[#This Row],[tov]]))*100</f>
        <v>11.415525114155251</v>
      </c>
      <c r="AC178">
        <f>(Table2[[#This Row],[pts]]/(Table2[[#This Row],[fga]]+(0.44*Table2[[#This Row],[fta]])+Table2[[#This Row],[tov]]))</f>
        <v>1.2564432989690721</v>
      </c>
      <c r="AD1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</v>
      </c>
    </row>
    <row r="179" spans="1:30" x14ac:dyDescent="0.25">
      <c r="A179">
        <v>78</v>
      </c>
      <c r="B179" s="1">
        <v>31877</v>
      </c>
      <c r="C179" t="s">
        <v>565</v>
      </c>
      <c r="D179" t="s">
        <v>89</v>
      </c>
      <c r="E179" t="s">
        <v>54</v>
      </c>
      <c r="F179" t="s">
        <v>202</v>
      </c>
      <c r="G179">
        <v>50</v>
      </c>
      <c r="H179">
        <v>11</v>
      </c>
      <c r="I179">
        <v>31</v>
      </c>
      <c r="J179">
        <v>0.35499999999999998</v>
      </c>
      <c r="K179">
        <v>0</v>
      </c>
      <c r="L179">
        <v>1</v>
      </c>
      <c r="M179">
        <v>0</v>
      </c>
      <c r="N179">
        <v>12</v>
      </c>
      <c r="O179">
        <v>15</v>
      </c>
      <c r="P179">
        <v>0.8</v>
      </c>
      <c r="Q179">
        <v>3</v>
      </c>
      <c r="R179">
        <v>3</v>
      </c>
      <c r="S179">
        <v>6</v>
      </c>
      <c r="T179">
        <v>10</v>
      </c>
      <c r="U179">
        <v>3</v>
      </c>
      <c r="V179">
        <v>1</v>
      </c>
      <c r="W179">
        <v>3</v>
      </c>
      <c r="X179">
        <v>34</v>
      </c>
      <c r="Y179">
        <v>25</v>
      </c>
      <c r="AA179" s="6" t="s">
        <v>2234</v>
      </c>
      <c r="AB179">
        <f>(Table2[[#This Row],[ast]]/(Table2[[#This Row],[fga]]+(0.44*Table2[[#This Row],[fta]])+Table2[[#This Row],[ast]]+Table2[[#This Row],[tov]]))*100</f>
        <v>19.762845849802371</v>
      </c>
      <c r="AC179">
        <f>(Table2[[#This Row],[pts]]/(Table2[[#This Row],[fga]]+(0.44*Table2[[#This Row],[fta]])+Table2[[#This Row],[tov]]))</f>
        <v>0.83743842364532017</v>
      </c>
      <c r="AD1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0.56000000000000005</v>
      </c>
    </row>
    <row r="180" spans="1:30" x14ac:dyDescent="0.25">
      <c r="A180">
        <v>79</v>
      </c>
      <c r="B180" s="1">
        <v>31879</v>
      </c>
      <c r="C180" t="s">
        <v>566</v>
      </c>
      <c r="D180" t="s">
        <v>89</v>
      </c>
      <c r="E180" t="s">
        <v>40</v>
      </c>
      <c r="F180" t="s">
        <v>507</v>
      </c>
      <c r="G180">
        <v>42</v>
      </c>
      <c r="H180">
        <v>19</v>
      </c>
      <c r="I180">
        <v>27</v>
      </c>
      <c r="J180">
        <v>0.70399999999999996</v>
      </c>
      <c r="K180">
        <v>0</v>
      </c>
      <c r="L180">
        <v>0</v>
      </c>
      <c r="N180">
        <v>15</v>
      </c>
      <c r="O180">
        <v>18</v>
      </c>
      <c r="P180">
        <v>0.83299999999999996</v>
      </c>
      <c r="Q180">
        <v>2</v>
      </c>
      <c r="R180">
        <v>2</v>
      </c>
      <c r="S180">
        <v>4</v>
      </c>
      <c r="T180">
        <v>8</v>
      </c>
      <c r="U180">
        <v>4</v>
      </c>
      <c r="V180">
        <v>2</v>
      </c>
      <c r="W180">
        <v>3</v>
      </c>
      <c r="X180">
        <v>53</v>
      </c>
      <c r="Y180">
        <v>49.7</v>
      </c>
      <c r="AA180" s="6" t="s">
        <v>2235</v>
      </c>
      <c r="AB180">
        <f>(Table2[[#This Row],[ast]]/(Table2[[#This Row],[fga]]+(0.44*Table2[[#This Row],[fta]])+Table2[[#This Row],[ast]]+Table2[[#This Row],[tov]]))*100</f>
        <v>17.421602787456443</v>
      </c>
      <c r="AC180">
        <f>(Table2[[#This Row],[pts]]/(Table2[[#This Row],[fga]]+(0.44*Table2[[#This Row],[fta]])+Table2[[#This Row],[tov]]))</f>
        <v>1.3976793248945147</v>
      </c>
      <c r="AD1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1.3571428571428572</v>
      </c>
    </row>
    <row r="181" spans="1:30" x14ac:dyDescent="0.25">
      <c r="A181">
        <v>80</v>
      </c>
      <c r="B181" s="1">
        <v>31880</v>
      </c>
      <c r="C181" t="s">
        <v>1514</v>
      </c>
      <c r="D181" t="s">
        <v>89</v>
      </c>
      <c r="E181" t="s">
        <v>121</v>
      </c>
      <c r="F181" t="s">
        <v>87</v>
      </c>
      <c r="G181">
        <v>41</v>
      </c>
      <c r="H181">
        <v>16</v>
      </c>
      <c r="I181">
        <v>31</v>
      </c>
      <c r="J181">
        <v>0.51600000000000001</v>
      </c>
      <c r="K181">
        <v>0</v>
      </c>
      <c r="L181">
        <v>1</v>
      </c>
      <c r="M181">
        <v>0</v>
      </c>
      <c r="N181">
        <v>18</v>
      </c>
      <c r="O181">
        <v>22</v>
      </c>
      <c r="P181">
        <v>0.81799999999999995</v>
      </c>
      <c r="Q181">
        <v>1</v>
      </c>
      <c r="R181">
        <v>8</v>
      </c>
      <c r="S181">
        <v>9</v>
      </c>
      <c r="T181">
        <v>4</v>
      </c>
      <c r="U181">
        <v>4</v>
      </c>
      <c r="V181">
        <v>3</v>
      </c>
      <c r="W181">
        <v>1</v>
      </c>
      <c r="X181">
        <v>50</v>
      </c>
      <c r="Y181">
        <v>42.1</v>
      </c>
      <c r="AA181" s="6" t="s">
        <v>2235</v>
      </c>
      <c r="AB181">
        <f>(Table2[[#This Row],[ast]]/(Table2[[#This Row],[fga]]+(0.44*Table2[[#This Row],[fta]])+Table2[[#This Row],[ast]]+Table2[[#This Row],[tov]]))*100</f>
        <v>8.7565674255691768</v>
      </c>
      <c r="AC181">
        <f>(Table2[[#This Row],[pts]]/(Table2[[#This Row],[fga]]+(0.44*Table2[[#This Row],[fta]])+Table2[[#This Row],[tov]]))</f>
        <v>1.199616122840691</v>
      </c>
      <c r="AD1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1.2195121951219512</v>
      </c>
    </row>
    <row r="182" spans="1:30" x14ac:dyDescent="0.25">
      <c r="A182">
        <v>81</v>
      </c>
      <c r="B182" s="1">
        <v>31883</v>
      </c>
      <c r="C182" t="s">
        <v>568</v>
      </c>
      <c r="D182" t="s">
        <v>89</v>
      </c>
      <c r="E182" t="s">
        <v>64</v>
      </c>
      <c r="F182" t="s">
        <v>98</v>
      </c>
      <c r="G182">
        <v>41</v>
      </c>
      <c r="H182">
        <v>22</v>
      </c>
      <c r="I182">
        <v>38</v>
      </c>
      <c r="J182">
        <v>0.57899999999999996</v>
      </c>
      <c r="K182">
        <v>0</v>
      </c>
      <c r="L182">
        <v>3</v>
      </c>
      <c r="M182">
        <v>0</v>
      </c>
      <c r="N182">
        <v>17</v>
      </c>
      <c r="O182">
        <v>21</v>
      </c>
      <c r="P182">
        <v>0.81</v>
      </c>
      <c r="Q182">
        <v>5</v>
      </c>
      <c r="R182">
        <v>5</v>
      </c>
      <c r="S182">
        <v>10</v>
      </c>
      <c r="T182">
        <v>1</v>
      </c>
      <c r="U182">
        <v>4</v>
      </c>
      <c r="V182">
        <v>1</v>
      </c>
      <c r="W182">
        <v>3</v>
      </c>
      <c r="X182">
        <v>61</v>
      </c>
      <c r="Y182">
        <v>47.8</v>
      </c>
      <c r="AA182" s="6" t="s">
        <v>2234</v>
      </c>
      <c r="AB182">
        <f>(Table2[[#This Row],[ast]]/(Table2[[#This Row],[fga]]+(0.44*Table2[[#This Row],[fta]])+Table2[[#This Row],[ast]]+Table2[[#This Row],[tov]]))*100</f>
        <v>1.9516003122560501</v>
      </c>
      <c r="AC182">
        <f>(Table2[[#This Row],[pts]]/(Table2[[#This Row],[fga]]+(0.44*Table2[[#This Row],[fta]])+Table2[[#This Row],[tov]]))</f>
        <v>1.214171974522293</v>
      </c>
      <c r="AD1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1.3170731707317074</v>
      </c>
    </row>
    <row r="183" spans="1:30" x14ac:dyDescent="0.25">
      <c r="A183">
        <v>82</v>
      </c>
      <c r="B183" s="1">
        <v>31884</v>
      </c>
      <c r="C183" t="s">
        <v>569</v>
      </c>
      <c r="D183" t="s">
        <v>89</v>
      </c>
      <c r="E183" t="s">
        <v>52</v>
      </c>
      <c r="F183" t="s">
        <v>98</v>
      </c>
      <c r="G183">
        <v>25</v>
      </c>
      <c r="H183">
        <v>5</v>
      </c>
      <c r="I183">
        <v>15</v>
      </c>
      <c r="J183">
        <v>0.33300000000000002</v>
      </c>
      <c r="K183">
        <v>0</v>
      </c>
      <c r="L183">
        <v>0</v>
      </c>
      <c r="N183">
        <v>7</v>
      </c>
      <c r="O183">
        <v>7</v>
      </c>
      <c r="P183">
        <v>1</v>
      </c>
      <c r="Q183">
        <v>1</v>
      </c>
      <c r="R183">
        <v>3</v>
      </c>
      <c r="S183">
        <v>4</v>
      </c>
      <c r="T183">
        <v>8</v>
      </c>
      <c r="U183">
        <v>0</v>
      </c>
      <c r="V183">
        <v>2</v>
      </c>
      <c r="W183">
        <v>1</v>
      </c>
      <c r="X183">
        <v>17</v>
      </c>
      <c r="Y183">
        <v>15.3</v>
      </c>
      <c r="AA183" s="6" t="s">
        <v>2234</v>
      </c>
      <c r="AB183">
        <f>(Table2[[#This Row],[ast]]/(Table2[[#This Row],[fga]]+(0.44*Table2[[#This Row],[fta]])+Table2[[#This Row],[ast]]+Table2[[#This Row],[tov]]))*100</f>
        <v>29.542097488921716</v>
      </c>
      <c r="AC183">
        <f>(Table2[[#This Row],[pts]]/(Table2[[#This Row],[fga]]+(0.44*Table2[[#This Row],[fta]])+Table2[[#This Row],[tov]]))</f>
        <v>0.8909853249475892</v>
      </c>
      <c r="AD1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184" spans="1:30" x14ac:dyDescent="0.25">
      <c r="A184">
        <v>1</v>
      </c>
      <c r="B184" s="1">
        <v>32088</v>
      </c>
      <c r="C184" t="s">
        <v>1515</v>
      </c>
      <c r="D184" t="s">
        <v>89</v>
      </c>
      <c r="E184" t="s">
        <v>54</v>
      </c>
      <c r="F184" t="s">
        <v>77</v>
      </c>
      <c r="G184">
        <v>38</v>
      </c>
      <c r="H184">
        <v>15</v>
      </c>
      <c r="I184">
        <v>25</v>
      </c>
      <c r="J184">
        <v>0.6</v>
      </c>
      <c r="K184">
        <v>0</v>
      </c>
      <c r="L184">
        <v>0</v>
      </c>
      <c r="N184">
        <v>6</v>
      </c>
      <c r="O184">
        <v>10</v>
      </c>
      <c r="P184">
        <v>0.6</v>
      </c>
      <c r="Q184">
        <v>2</v>
      </c>
      <c r="R184">
        <v>3</v>
      </c>
      <c r="S184">
        <v>5</v>
      </c>
      <c r="T184">
        <v>3</v>
      </c>
      <c r="U184">
        <v>6</v>
      </c>
      <c r="V184">
        <v>4</v>
      </c>
      <c r="W184">
        <v>2</v>
      </c>
      <c r="X184">
        <v>36</v>
      </c>
      <c r="Y184">
        <v>32.9</v>
      </c>
      <c r="AA184" s="6" t="s">
        <v>2235</v>
      </c>
      <c r="AB184">
        <f>(Table2[[#This Row],[ast]]/(Table2[[#This Row],[fga]]+(0.44*Table2[[#This Row],[fta]])+Table2[[#This Row],[ast]]+Table2[[#This Row],[tov]]))*100</f>
        <v>8.720930232558139</v>
      </c>
      <c r="AC184">
        <f>(Table2[[#This Row],[pts]]/(Table2[[#This Row],[fga]]+(0.44*Table2[[#This Row],[fta]])+Table2[[#This Row],[tov]]))</f>
        <v>1.1464968152866242</v>
      </c>
      <c r="AD1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85" spans="1:30" x14ac:dyDescent="0.25">
      <c r="A185">
        <v>2</v>
      </c>
      <c r="B185" s="1">
        <v>32091</v>
      </c>
      <c r="C185" t="s">
        <v>1516</v>
      </c>
      <c r="D185" t="s">
        <v>89</v>
      </c>
      <c r="E185" t="s">
        <v>64</v>
      </c>
      <c r="F185" t="s">
        <v>77</v>
      </c>
      <c r="G185">
        <v>42</v>
      </c>
      <c r="H185">
        <v>11</v>
      </c>
      <c r="I185">
        <v>23</v>
      </c>
      <c r="J185">
        <v>0.47799999999999998</v>
      </c>
      <c r="K185">
        <v>1</v>
      </c>
      <c r="L185">
        <v>3</v>
      </c>
      <c r="M185">
        <v>0.33300000000000002</v>
      </c>
      <c r="N185">
        <v>6</v>
      </c>
      <c r="O185">
        <v>9</v>
      </c>
      <c r="P185">
        <v>0.66700000000000004</v>
      </c>
      <c r="Q185">
        <v>0</v>
      </c>
      <c r="R185">
        <v>6</v>
      </c>
      <c r="S185">
        <v>6</v>
      </c>
      <c r="T185">
        <v>7</v>
      </c>
      <c r="U185">
        <v>1</v>
      </c>
      <c r="V185">
        <v>1</v>
      </c>
      <c r="W185">
        <v>3</v>
      </c>
      <c r="X185">
        <v>29</v>
      </c>
      <c r="Y185">
        <v>20.3</v>
      </c>
      <c r="AA185" s="6" t="s">
        <v>2235</v>
      </c>
      <c r="AB185">
        <f>(Table2[[#This Row],[ast]]/(Table2[[#This Row],[fga]]+(0.44*Table2[[#This Row],[fta]])+Table2[[#This Row],[ast]]+Table2[[#This Row],[tov]]))*100</f>
        <v>18.939393939393938</v>
      </c>
      <c r="AC185">
        <f>(Table2[[#This Row],[pts]]/(Table2[[#This Row],[fga]]+(0.44*Table2[[#This Row],[fta]])+Table2[[#This Row],[tov]]))</f>
        <v>0.96795727636849127</v>
      </c>
      <c r="AD1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0.61904761904761907</v>
      </c>
    </row>
    <row r="186" spans="1:30" x14ac:dyDescent="0.25">
      <c r="A186">
        <v>3</v>
      </c>
      <c r="B186" s="1">
        <v>32092</v>
      </c>
      <c r="C186" t="s">
        <v>1517</v>
      </c>
      <c r="D186" t="s">
        <v>89</v>
      </c>
      <c r="E186" t="s">
        <v>100</v>
      </c>
      <c r="F186" t="s">
        <v>81</v>
      </c>
      <c r="G186">
        <v>40</v>
      </c>
      <c r="H186">
        <v>10</v>
      </c>
      <c r="I186">
        <v>20</v>
      </c>
      <c r="J186">
        <v>0.5</v>
      </c>
      <c r="K186">
        <v>0</v>
      </c>
      <c r="L186">
        <v>1</v>
      </c>
      <c r="M186">
        <v>0</v>
      </c>
      <c r="N186">
        <v>11</v>
      </c>
      <c r="O186">
        <v>13</v>
      </c>
      <c r="P186">
        <v>0.84599999999999997</v>
      </c>
      <c r="Q186">
        <v>1</v>
      </c>
      <c r="R186">
        <v>2</v>
      </c>
      <c r="S186">
        <v>3</v>
      </c>
      <c r="T186">
        <v>4</v>
      </c>
      <c r="U186">
        <v>2</v>
      </c>
      <c r="V186">
        <v>0</v>
      </c>
      <c r="W186">
        <v>5</v>
      </c>
      <c r="X186">
        <v>31</v>
      </c>
      <c r="Y186">
        <v>19.7</v>
      </c>
      <c r="AA186" s="6" t="s">
        <v>2235</v>
      </c>
      <c r="AB186">
        <f>(Table2[[#This Row],[ast]]/(Table2[[#This Row],[fga]]+(0.44*Table2[[#This Row],[fta]])+Table2[[#This Row],[ast]]+Table2[[#This Row],[tov]]))*100</f>
        <v>11.52073732718894</v>
      </c>
      <c r="AC186">
        <f>(Table2[[#This Row],[pts]]/(Table2[[#This Row],[fga]]+(0.44*Table2[[#This Row],[fta]])+Table2[[#This Row],[tov]]))</f>
        <v>1.0091145833333335</v>
      </c>
      <c r="AD1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0.57499999999999996</v>
      </c>
    </row>
    <row r="187" spans="1:30" x14ac:dyDescent="0.25">
      <c r="A187">
        <v>4</v>
      </c>
      <c r="B187" s="1">
        <v>32094</v>
      </c>
      <c r="C187" t="s">
        <v>1518</v>
      </c>
      <c r="D187" t="s">
        <v>89</v>
      </c>
      <c r="E187" t="s">
        <v>100</v>
      </c>
      <c r="F187" t="s">
        <v>218</v>
      </c>
      <c r="G187">
        <v>35</v>
      </c>
      <c r="H187">
        <v>10</v>
      </c>
      <c r="I187">
        <v>19</v>
      </c>
      <c r="J187">
        <v>0.52600000000000002</v>
      </c>
      <c r="K187">
        <v>0</v>
      </c>
      <c r="L187">
        <v>0</v>
      </c>
      <c r="N187">
        <v>16</v>
      </c>
      <c r="O187">
        <v>17</v>
      </c>
      <c r="P187">
        <v>0.94099999999999995</v>
      </c>
      <c r="Q187">
        <v>3</v>
      </c>
      <c r="R187">
        <v>4</v>
      </c>
      <c r="S187">
        <v>7</v>
      </c>
      <c r="T187">
        <v>5</v>
      </c>
      <c r="U187">
        <v>6</v>
      </c>
      <c r="V187">
        <v>1</v>
      </c>
      <c r="W187">
        <v>3</v>
      </c>
      <c r="X187">
        <v>36</v>
      </c>
      <c r="Y187">
        <v>36.4</v>
      </c>
      <c r="AA187" s="6" t="s">
        <v>2235</v>
      </c>
      <c r="AB187">
        <f>(Table2[[#This Row],[ast]]/(Table2[[#This Row],[fga]]+(0.44*Table2[[#This Row],[fta]])+Table2[[#This Row],[ast]]+Table2[[#This Row],[tov]]))*100</f>
        <v>14.501160092807423</v>
      </c>
      <c r="AC187">
        <f>(Table2[[#This Row],[pts]]/(Table2[[#This Row],[fga]]+(0.44*Table2[[#This Row],[fta]])+Table2[[#This Row],[tov]]))</f>
        <v>1.2211668928086838</v>
      </c>
      <c r="AD1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188" spans="1:30" x14ac:dyDescent="0.25">
      <c r="A188">
        <v>5</v>
      </c>
      <c r="B188" s="1">
        <v>32095</v>
      </c>
      <c r="C188" t="s">
        <v>1519</v>
      </c>
      <c r="D188" t="s">
        <v>89</v>
      </c>
      <c r="E188" t="s">
        <v>40</v>
      </c>
      <c r="F188" t="s">
        <v>41</v>
      </c>
      <c r="G188">
        <v>40</v>
      </c>
      <c r="H188">
        <v>14</v>
      </c>
      <c r="I188">
        <v>29</v>
      </c>
      <c r="J188">
        <v>0.48299999999999998</v>
      </c>
      <c r="K188">
        <v>0</v>
      </c>
      <c r="L188">
        <v>0</v>
      </c>
      <c r="N188">
        <v>9</v>
      </c>
      <c r="O188">
        <v>11</v>
      </c>
      <c r="P188">
        <v>0.81799999999999995</v>
      </c>
      <c r="Q188">
        <v>3</v>
      </c>
      <c r="R188">
        <v>2</v>
      </c>
      <c r="S188">
        <v>5</v>
      </c>
      <c r="T188">
        <v>5</v>
      </c>
      <c r="U188">
        <v>4</v>
      </c>
      <c r="V188">
        <v>1</v>
      </c>
      <c r="W188">
        <v>3</v>
      </c>
      <c r="X188">
        <v>37</v>
      </c>
      <c r="Y188">
        <v>28.2</v>
      </c>
      <c r="AA188" s="6" t="s">
        <v>2234</v>
      </c>
      <c r="AB188">
        <f>(Table2[[#This Row],[ast]]/(Table2[[#This Row],[fga]]+(0.44*Table2[[#This Row],[fta]])+Table2[[#This Row],[ast]]+Table2[[#This Row],[tov]]))*100</f>
        <v>11.950286806883364</v>
      </c>
      <c r="AC188">
        <f>(Table2[[#This Row],[pts]]/(Table2[[#This Row],[fga]]+(0.44*Table2[[#This Row],[fta]])+Table2[[#This Row],[tov]]))</f>
        <v>1.004343105320304</v>
      </c>
      <c r="AD1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189" spans="1:30" x14ac:dyDescent="0.25">
      <c r="A189">
        <v>6</v>
      </c>
      <c r="B189" s="1">
        <v>32098</v>
      </c>
      <c r="C189" t="s">
        <v>1520</v>
      </c>
      <c r="D189" t="s">
        <v>89</v>
      </c>
      <c r="E189" t="s">
        <v>1400</v>
      </c>
      <c r="F189" t="s">
        <v>123</v>
      </c>
      <c r="G189">
        <v>36</v>
      </c>
      <c r="H189">
        <v>10</v>
      </c>
      <c r="I189">
        <v>18</v>
      </c>
      <c r="J189">
        <v>0.55600000000000005</v>
      </c>
      <c r="K189">
        <v>0</v>
      </c>
      <c r="L189">
        <v>0</v>
      </c>
      <c r="N189">
        <v>6</v>
      </c>
      <c r="O189">
        <v>6</v>
      </c>
      <c r="P189">
        <v>1</v>
      </c>
      <c r="Q189">
        <v>0</v>
      </c>
      <c r="R189">
        <v>3</v>
      </c>
      <c r="S189">
        <v>3</v>
      </c>
      <c r="T189">
        <v>7</v>
      </c>
      <c r="U189">
        <v>2</v>
      </c>
      <c r="V189">
        <v>1</v>
      </c>
      <c r="W189">
        <v>3</v>
      </c>
      <c r="X189">
        <v>26</v>
      </c>
      <c r="Y189">
        <v>21.7</v>
      </c>
      <c r="AA189" s="6" t="s">
        <v>2235</v>
      </c>
      <c r="AB189">
        <f>(Table2[[#This Row],[ast]]/(Table2[[#This Row],[fga]]+(0.44*Table2[[#This Row],[fta]])+Table2[[#This Row],[ast]]+Table2[[#This Row],[tov]]))*100</f>
        <v>22.845953002610965</v>
      </c>
      <c r="AC189">
        <f>(Table2[[#This Row],[pts]]/(Table2[[#This Row],[fga]]+(0.44*Table2[[#This Row],[fta]])+Table2[[#This Row],[tov]]))</f>
        <v>1.0998307952622672</v>
      </c>
      <c r="AD1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0.77777777777777779</v>
      </c>
    </row>
    <row r="190" spans="1:30" x14ac:dyDescent="0.25">
      <c r="A190">
        <v>7</v>
      </c>
      <c r="B190" s="1">
        <v>32099</v>
      </c>
      <c r="C190" t="s">
        <v>1521</v>
      </c>
      <c r="D190" t="s">
        <v>89</v>
      </c>
      <c r="E190" t="s">
        <v>1400</v>
      </c>
      <c r="F190" t="s">
        <v>137</v>
      </c>
      <c r="G190">
        <v>40</v>
      </c>
      <c r="H190">
        <v>9</v>
      </c>
      <c r="I190">
        <v>21</v>
      </c>
      <c r="J190">
        <v>0.42899999999999999</v>
      </c>
      <c r="K190">
        <v>0</v>
      </c>
      <c r="L190">
        <v>1</v>
      </c>
      <c r="M190">
        <v>0</v>
      </c>
      <c r="N190">
        <v>12</v>
      </c>
      <c r="O190">
        <v>12</v>
      </c>
      <c r="P190">
        <v>1</v>
      </c>
      <c r="Q190">
        <v>1</v>
      </c>
      <c r="R190">
        <v>2</v>
      </c>
      <c r="S190">
        <v>3</v>
      </c>
      <c r="T190">
        <v>8</v>
      </c>
      <c r="U190">
        <v>3</v>
      </c>
      <c r="V190">
        <v>1</v>
      </c>
      <c r="W190">
        <v>2</v>
      </c>
      <c r="X190">
        <v>30</v>
      </c>
      <c r="Y190">
        <v>26.3</v>
      </c>
      <c r="AA190" s="6" t="s">
        <v>2235</v>
      </c>
      <c r="AB190">
        <f>(Table2[[#This Row],[ast]]/(Table2[[#This Row],[fga]]+(0.44*Table2[[#This Row],[fta]])+Table2[[#This Row],[ast]]+Table2[[#This Row],[tov]]))*100</f>
        <v>22.050716648291068</v>
      </c>
      <c r="AC190">
        <f>(Table2[[#This Row],[pts]]/(Table2[[#This Row],[fga]]+(0.44*Table2[[#This Row],[fta]])+Table2[[#This Row],[tov]]))</f>
        <v>1.0608203677510608</v>
      </c>
      <c r="AD1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0.77500000000000002</v>
      </c>
    </row>
    <row r="191" spans="1:30" x14ac:dyDescent="0.25">
      <c r="A191">
        <v>8</v>
      </c>
      <c r="B191" s="1">
        <v>32101</v>
      </c>
      <c r="C191" t="s">
        <v>1522</v>
      </c>
      <c r="D191" t="s">
        <v>89</v>
      </c>
      <c r="E191" t="s">
        <v>64</v>
      </c>
      <c r="F191" t="s">
        <v>137</v>
      </c>
      <c r="G191">
        <v>40</v>
      </c>
      <c r="H191">
        <v>10</v>
      </c>
      <c r="I191">
        <v>22</v>
      </c>
      <c r="J191">
        <v>0.45500000000000002</v>
      </c>
      <c r="K191">
        <v>0</v>
      </c>
      <c r="L191">
        <v>0</v>
      </c>
      <c r="N191">
        <v>13</v>
      </c>
      <c r="O191">
        <v>14</v>
      </c>
      <c r="P191">
        <v>0.92900000000000005</v>
      </c>
      <c r="Q191">
        <v>0</v>
      </c>
      <c r="R191">
        <v>7</v>
      </c>
      <c r="S191">
        <v>7</v>
      </c>
      <c r="T191">
        <v>7</v>
      </c>
      <c r="U191">
        <v>4</v>
      </c>
      <c r="V191">
        <v>4</v>
      </c>
      <c r="W191">
        <v>2</v>
      </c>
      <c r="X191">
        <v>33</v>
      </c>
      <c r="Y191">
        <v>31.8</v>
      </c>
      <c r="AA191" s="6" t="s">
        <v>2235</v>
      </c>
      <c r="AB191">
        <f>(Table2[[#This Row],[ast]]/(Table2[[#This Row],[fga]]+(0.44*Table2[[#This Row],[fta]])+Table2[[#This Row],[ast]]+Table2[[#This Row],[tov]]))*100</f>
        <v>18.837459634015072</v>
      </c>
      <c r="AC191">
        <f>(Table2[[#This Row],[pts]]/(Table2[[#This Row],[fga]]+(0.44*Table2[[#This Row],[fta]])+Table2[[#This Row],[tov]]))</f>
        <v>1.0941644562334218</v>
      </c>
      <c r="AD1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192" spans="1:30" x14ac:dyDescent="0.25">
      <c r="A192">
        <v>9</v>
      </c>
      <c r="B192" s="1">
        <v>32102</v>
      </c>
      <c r="C192" t="s">
        <v>1523</v>
      </c>
      <c r="D192" t="s">
        <v>89</v>
      </c>
      <c r="E192" t="s">
        <v>69</v>
      </c>
      <c r="F192" t="s">
        <v>74</v>
      </c>
      <c r="G192">
        <v>44</v>
      </c>
      <c r="H192">
        <v>17</v>
      </c>
      <c r="I192">
        <v>38</v>
      </c>
      <c r="J192">
        <v>0.44700000000000001</v>
      </c>
      <c r="K192">
        <v>0</v>
      </c>
      <c r="L192">
        <v>2</v>
      </c>
      <c r="M192">
        <v>0</v>
      </c>
      <c r="N192">
        <v>15</v>
      </c>
      <c r="O192">
        <v>17</v>
      </c>
      <c r="P192">
        <v>0.88200000000000001</v>
      </c>
      <c r="Q192">
        <v>2</v>
      </c>
      <c r="R192">
        <v>4</v>
      </c>
      <c r="S192">
        <v>6</v>
      </c>
      <c r="T192">
        <v>8</v>
      </c>
      <c r="U192">
        <v>6</v>
      </c>
      <c r="V192">
        <v>1</v>
      </c>
      <c r="W192">
        <v>4</v>
      </c>
      <c r="X192">
        <v>49</v>
      </c>
      <c r="Y192">
        <v>36.9</v>
      </c>
      <c r="AA192" s="6" t="s">
        <v>2234</v>
      </c>
      <c r="AB192">
        <f>(Table2[[#This Row],[ast]]/(Table2[[#This Row],[fga]]+(0.44*Table2[[#This Row],[fta]])+Table2[[#This Row],[ast]]+Table2[[#This Row],[tov]]))*100</f>
        <v>13.917884481558801</v>
      </c>
      <c r="AC192">
        <f>(Table2[[#This Row],[pts]]/(Table2[[#This Row],[fga]]+(0.44*Table2[[#This Row],[fta]])+Table2[[#This Row],[tov]]))</f>
        <v>0.99029911075181887</v>
      </c>
      <c r="AD1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0.97727272727272729</v>
      </c>
    </row>
    <row r="193" spans="1:30" x14ac:dyDescent="0.25">
      <c r="A193">
        <v>10</v>
      </c>
      <c r="B193" s="1">
        <v>32104</v>
      </c>
      <c r="C193" t="s">
        <v>1524</v>
      </c>
      <c r="D193" t="s">
        <v>89</v>
      </c>
      <c r="E193" t="s">
        <v>52</v>
      </c>
      <c r="F193" t="s">
        <v>142</v>
      </c>
      <c r="G193">
        <v>41</v>
      </c>
      <c r="H193">
        <v>12</v>
      </c>
      <c r="I193">
        <v>26</v>
      </c>
      <c r="J193">
        <v>0.46200000000000002</v>
      </c>
      <c r="K193">
        <v>0</v>
      </c>
      <c r="L193">
        <v>0</v>
      </c>
      <c r="N193">
        <v>7</v>
      </c>
      <c r="O193">
        <v>10</v>
      </c>
      <c r="P193">
        <v>0.7</v>
      </c>
      <c r="Q193">
        <v>4</v>
      </c>
      <c r="R193">
        <v>6</v>
      </c>
      <c r="S193">
        <v>10</v>
      </c>
      <c r="T193">
        <v>3</v>
      </c>
      <c r="U193">
        <v>4</v>
      </c>
      <c r="V193">
        <v>0</v>
      </c>
      <c r="W193">
        <v>5</v>
      </c>
      <c r="X193">
        <v>31</v>
      </c>
      <c r="Y193">
        <v>20.100000000000001</v>
      </c>
      <c r="AA193" s="6" t="s">
        <v>2235</v>
      </c>
      <c r="AB193">
        <f>(Table2[[#This Row],[ast]]/(Table2[[#This Row],[fga]]+(0.44*Table2[[#This Row],[fta]])+Table2[[#This Row],[ast]]+Table2[[#This Row],[tov]]))*100</f>
        <v>7.8125</v>
      </c>
      <c r="AC193">
        <f>(Table2[[#This Row],[pts]]/(Table2[[#This Row],[fga]]+(0.44*Table2[[#This Row],[fta]])+Table2[[#This Row],[tov]]))</f>
        <v>0.87570621468926557</v>
      </c>
      <c r="AD1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194" spans="1:30" x14ac:dyDescent="0.25">
      <c r="A194">
        <v>11</v>
      </c>
      <c r="B194" s="1">
        <v>32106</v>
      </c>
      <c r="C194" t="s">
        <v>1525</v>
      </c>
      <c r="D194" t="s">
        <v>89</v>
      </c>
      <c r="E194" t="s">
        <v>121</v>
      </c>
      <c r="F194" t="s">
        <v>137</v>
      </c>
      <c r="G194">
        <v>39</v>
      </c>
      <c r="H194">
        <v>13</v>
      </c>
      <c r="I194">
        <v>24</v>
      </c>
      <c r="J194">
        <v>0.54200000000000004</v>
      </c>
      <c r="K194">
        <v>0</v>
      </c>
      <c r="L194">
        <v>1</v>
      </c>
      <c r="M194">
        <v>0</v>
      </c>
      <c r="N194">
        <v>7</v>
      </c>
      <c r="O194">
        <v>8</v>
      </c>
      <c r="P194">
        <v>0.875</v>
      </c>
      <c r="Q194">
        <v>1</v>
      </c>
      <c r="R194">
        <v>2</v>
      </c>
      <c r="S194">
        <v>3</v>
      </c>
      <c r="T194">
        <v>6</v>
      </c>
      <c r="U194">
        <v>3</v>
      </c>
      <c r="V194">
        <v>1</v>
      </c>
      <c r="W194">
        <v>1</v>
      </c>
      <c r="X194">
        <v>33</v>
      </c>
      <c r="Y194">
        <v>27.2</v>
      </c>
      <c r="AA194" s="6" t="s">
        <v>2235</v>
      </c>
      <c r="AB194">
        <f>(Table2[[#This Row],[ast]]/(Table2[[#This Row],[fga]]+(0.44*Table2[[#This Row],[fta]])+Table2[[#This Row],[ast]]+Table2[[#This Row],[tov]]))*100</f>
        <v>17.381228273464661</v>
      </c>
      <c r="AC194">
        <f>(Table2[[#This Row],[pts]]/(Table2[[#This Row],[fga]]+(0.44*Table2[[#This Row],[fta]])+Table2[[#This Row],[tov]]))</f>
        <v>1.1570827489481066</v>
      </c>
      <c r="AD1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195" spans="1:30" x14ac:dyDescent="0.25">
      <c r="A195">
        <v>12</v>
      </c>
      <c r="B195" s="1">
        <v>32108</v>
      </c>
      <c r="C195" t="s">
        <v>1526</v>
      </c>
      <c r="D195" t="s">
        <v>89</v>
      </c>
      <c r="E195" t="s">
        <v>133</v>
      </c>
      <c r="F195" t="s">
        <v>41</v>
      </c>
      <c r="G195">
        <v>45</v>
      </c>
      <c r="H195">
        <v>8</v>
      </c>
      <c r="I195">
        <v>20</v>
      </c>
      <c r="J195">
        <v>0.4</v>
      </c>
      <c r="K195">
        <v>0</v>
      </c>
      <c r="L195">
        <v>1</v>
      </c>
      <c r="M195">
        <v>0</v>
      </c>
      <c r="N195">
        <v>9</v>
      </c>
      <c r="O195">
        <v>9</v>
      </c>
      <c r="P195">
        <v>1</v>
      </c>
      <c r="Q195">
        <v>1</v>
      </c>
      <c r="R195">
        <v>5</v>
      </c>
      <c r="S195">
        <v>6</v>
      </c>
      <c r="T195">
        <v>9</v>
      </c>
      <c r="U195">
        <v>3</v>
      </c>
      <c r="V195">
        <v>1</v>
      </c>
      <c r="W195">
        <v>3</v>
      </c>
      <c r="X195">
        <v>25</v>
      </c>
      <c r="Y195">
        <v>22.6</v>
      </c>
      <c r="AA195" s="6" t="s">
        <v>2234</v>
      </c>
      <c r="AB195">
        <f>(Table2[[#This Row],[ast]]/(Table2[[#This Row],[fga]]+(0.44*Table2[[#This Row],[fta]])+Table2[[#This Row],[ast]]+Table2[[#This Row],[tov]]))*100</f>
        <v>25.027808676307007</v>
      </c>
      <c r="AC195">
        <f>(Table2[[#This Row],[pts]]/(Table2[[#This Row],[fga]]+(0.44*Table2[[#This Row],[fta]])+Table2[[#This Row],[tov]]))</f>
        <v>0.92729970326409494</v>
      </c>
      <c r="AD1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0.64444444444444449</v>
      </c>
    </row>
    <row r="196" spans="1:30" x14ac:dyDescent="0.25">
      <c r="A196">
        <v>13</v>
      </c>
      <c r="B196" s="1">
        <v>32109</v>
      </c>
      <c r="C196" t="s">
        <v>1527</v>
      </c>
      <c r="D196" t="s">
        <v>89</v>
      </c>
      <c r="E196" t="s">
        <v>85</v>
      </c>
      <c r="F196" t="s">
        <v>96</v>
      </c>
      <c r="G196">
        <v>41</v>
      </c>
      <c r="H196">
        <v>12</v>
      </c>
      <c r="I196">
        <v>22</v>
      </c>
      <c r="J196">
        <v>0.54500000000000004</v>
      </c>
      <c r="K196">
        <v>0</v>
      </c>
      <c r="L196">
        <v>1</v>
      </c>
      <c r="M196">
        <v>0</v>
      </c>
      <c r="N196">
        <v>10</v>
      </c>
      <c r="O196">
        <v>10</v>
      </c>
      <c r="P196">
        <v>1</v>
      </c>
      <c r="Q196">
        <v>3</v>
      </c>
      <c r="R196">
        <v>4</v>
      </c>
      <c r="S196">
        <v>7</v>
      </c>
      <c r="T196">
        <v>6</v>
      </c>
      <c r="U196">
        <v>4</v>
      </c>
      <c r="V196">
        <v>2</v>
      </c>
      <c r="W196">
        <v>7</v>
      </c>
      <c r="X196">
        <v>34</v>
      </c>
      <c r="Y196">
        <v>27.7</v>
      </c>
      <c r="AA196" s="6" t="s">
        <v>2235</v>
      </c>
      <c r="AB196">
        <f>(Table2[[#This Row],[ast]]/(Table2[[#This Row],[fga]]+(0.44*Table2[[#This Row],[fta]])+Table2[[#This Row],[ast]]+Table2[[#This Row],[tov]]))*100</f>
        <v>15.228426395939088</v>
      </c>
      <c r="AC196">
        <f>(Table2[[#This Row],[pts]]/(Table2[[#This Row],[fga]]+(0.44*Table2[[#This Row],[fta]])+Table2[[#This Row],[tov]]))</f>
        <v>1.0179640718562875</v>
      </c>
      <c r="AD1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197" spans="1:30" x14ac:dyDescent="0.25">
      <c r="A197">
        <v>14</v>
      </c>
      <c r="B197" s="1">
        <v>32112</v>
      </c>
      <c r="C197" t="s">
        <v>1528</v>
      </c>
      <c r="D197" t="s">
        <v>89</v>
      </c>
      <c r="E197" t="s">
        <v>112</v>
      </c>
      <c r="F197" t="s">
        <v>118</v>
      </c>
      <c r="G197">
        <v>40</v>
      </c>
      <c r="H197">
        <v>6</v>
      </c>
      <c r="I197">
        <v>15</v>
      </c>
      <c r="J197">
        <v>0.4</v>
      </c>
      <c r="K197">
        <v>0</v>
      </c>
      <c r="L197">
        <v>0</v>
      </c>
      <c r="N197">
        <v>4</v>
      </c>
      <c r="O197">
        <v>6</v>
      </c>
      <c r="P197">
        <v>0.66700000000000004</v>
      </c>
      <c r="Q197">
        <v>0</v>
      </c>
      <c r="R197">
        <v>6</v>
      </c>
      <c r="S197">
        <v>6</v>
      </c>
      <c r="T197">
        <v>9</v>
      </c>
      <c r="U197">
        <v>3</v>
      </c>
      <c r="V197">
        <v>1</v>
      </c>
      <c r="W197">
        <v>3</v>
      </c>
      <c r="X197">
        <v>16</v>
      </c>
      <c r="Y197">
        <v>15.1</v>
      </c>
      <c r="AA197" s="6" t="s">
        <v>2235</v>
      </c>
      <c r="AB197">
        <f>(Table2[[#This Row],[ast]]/(Table2[[#This Row],[fga]]+(0.44*Table2[[#This Row],[fta]])+Table2[[#This Row],[ast]]+Table2[[#This Row],[tov]]))*100</f>
        <v>30.364372469635626</v>
      </c>
      <c r="AC197">
        <f>(Table2[[#This Row],[pts]]/(Table2[[#This Row],[fga]]+(0.44*Table2[[#This Row],[fta]])+Table2[[#This Row],[tov]]))</f>
        <v>0.77519379844961234</v>
      </c>
      <c r="AD1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198" spans="1:30" x14ac:dyDescent="0.25">
      <c r="A198">
        <v>15</v>
      </c>
      <c r="B198" s="1">
        <v>32113</v>
      </c>
      <c r="C198" t="s">
        <v>1529</v>
      </c>
      <c r="D198" t="s">
        <v>89</v>
      </c>
      <c r="E198" t="s">
        <v>115</v>
      </c>
      <c r="F198" t="s">
        <v>123</v>
      </c>
      <c r="G198">
        <v>39</v>
      </c>
      <c r="H198">
        <v>17</v>
      </c>
      <c r="I198">
        <v>27</v>
      </c>
      <c r="J198">
        <v>0.63</v>
      </c>
      <c r="K198">
        <v>0</v>
      </c>
      <c r="L198">
        <v>0</v>
      </c>
      <c r="N198">
        <v>13</v>
      </c>
      <c r="O198">
        <v>16</v>
      </c>
      <c r="P198">
        <v>0.81299999999999994</v>
      </c>
      <c r="Q198">
        <v>2</v>
      </c>
      <c r="R198">
        <v>2</v>
      </c>
      <c r="S198">
        <v>4</v>
      </c>
      <c r="T198">
        <v>9</v>
      </c>
      <c r="U198">
        <v>3</v>
      </c>
      <c r="V198">
        <v>3</v>
      </c>
      <c r="W198">
        <v>2</v>
      </c>
      <c r="X198">
        <v>47</v>
      </c>
      <c r="Y198">
        <v>43.5</v>
      </c>
      <c r="AA198" s="6" t="s">
        <v>2235</v>
      </c>
      <c r="AB198">
        <f>(Table2[[#This Row],[ast]]/(Table2[[#This Row],[fga]]+(0.44*Table2[[#This Row],[fta]])+Table2[[#This Row],[ast]]+Table2[[#This Row],[tov]]))*100</f>
        <v>19.982238010657195</v>
      </c>
      <c r="AC198">
        <f>(Table2[[#This Row],[pts]]/(Table2[[#This Row],[fga]]+(0.44*Table2[[#This Row],[fta]])+Table2[[#This Row],[tov]]))</f>
        <v>1.3041065482796892</v>
      </c>
      <c r="AD1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1.3076923076923077</v>
      </c>
    </row>
    <row r="199" spans="1:30" x14ac:dyDescent="0.25">
      <c r="A199">
        <v>16</v>
      </c>
      <c r="B199" s="1">
        <v>32115</v>
      </c>
      <c r="C199" t="s">
        <v>1530</v>
      </c>
      <c r="D199" t="s">
        <v>89</v>
      </c>
      <c r="E199" t="s">
        <v>37</v>
      </c>
      <c r="F199" t="s">
        <v>134</v>
      </c>
      <c r="G199">
        <v>35</v>
      </c>
      <c r="H199">
        <v>9</v>
      </c>
      <c r="I199">
        <v>15</v>
      </c>
      <c r="J199">
        <v>0.6</v>
      </c>
      <c r="K199">
        <v>1</v>
      </c>
      <c r="L199">
        <v>1</v>
      </c>
      <c r="M199">
        <v>1</v>
      </c>
      <c r="N199">
        <v>4</v>
      </c>
      <c r="O199">
        <v>5</v>
      </c>
      <c r="P199">
        <v>0.8</v>
      </c>
      <c r="Q199">
        <v>1</v>
      </c>
      <c r="R199">
        <v>3</v>
      </c>
      <c r="S199">
        <v>4</v>
      </c>
      <c r="T199">
        <v>5</v>
      </c>
      <c r="U199">
        <v>4</v>
      </c>
      <c r="V199">
        <v>0</v>
      </c>
      <c r="W199">
        <v>4</v>
      </c>
      <c r="X199">
        <v>23</v>
      </c>
      <c r="Y199">
        <v>19.2</v>
      </c>
      <c r="AA199" s="6" t="s">
        <v>2234</v>
      </c>
      <c r="AB199">
        <f>(Table2[[#This Row],[ast]]/(Table2[[#This Row],[fga]]+(0.44*Table2[[#This Row],[fta]])+Table2[[#This Row],[ast]]+Table2[[#This Row],[tov]]))*100</f>
        <v>19.083969465648856</v>
      </c>
      <c r="AC199">
        <f>(Table2[[#This Row],[pts]]/(Table2[[#This Row],[fga]]+(0.44*Table2[[#This Row],[fta]])+Table2[[#This Row],[tov]]))</f>
        <v>1.0849056603773586</v>
      </c>
      <c r="AD1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200" spans="1:30" x14ac:dyDescent="0.25">
      <c r="A200">
        <v>17</v>
      </c>
      <c r="B200" s="1">
        <v>32116</v>
      </c>
      <c r="C200" t="s">
        <v>1531</v>
      </c>
      <c r="D200" t="s">
        <v>89</v>
      </c>
      <c r="E200" t="s">
        <v>136</v>
      </c>
      <c r="F200" t="s">
        <v>32</v>
      </c>
      <c r="G200">
        <v>40</v>
      </c>
      <c r="H200">
        <v>15</v>
      </c>
      <c r="I200">
        <v>22</v>
      </c>
      <c r="J200">
        <v>0.68200000000000005</v>
      </c>
      <c r="K200">
        <v>0</v>
      </c>
      <c r="L200">
        <v>2</v>
      </c>
      <c r="M200">
        <v>0</v>
      </c>
      <c r="N200">
        <v>10</v>
      </c>
      <c r="O200">
        <v>12</v>
      </c>
      <c r="P200">
        <v>0.83299999999999996</v>
      </c>
      <c r="Q200">
        <v>1</v>
      </c>
      <c r="R200">
        <v>1</v>
      </c>
      <c r="S200">
        <v>2</v>
      </c>
      <c r="T200">
        <v>8</v>
      </c>
      <c r="U200">
        <v>1</v>
      </c>
      <c r="V200">
        <v>0</v>
      </c>
      <c r="W200">
        <v>6</v>
      </c>
      <c r="X200">
        <v>40</v>
      </c>
      <c r="Y200">
        <v>30.2</v>
      </c>
      <c r="AA200" s="6" t="s">
        <v>2234</v>
      </c>
      <c r="AB200">
        <f>(Table2[[#This Row],[ast]]/(Table2[[#This Row],[fga]]+(0.44*Table2[[#This Row],[fta]])+Table2[[#This Row],[ast]]+Table2[[#This Row],[tov]]))*100</f>
        <v>19.379844961240309</v>
      </c>
      <c r="AC200">
        <f>(Table2[[#This Row],[pts]]/(Table2[[#This Row],[fga]]+(0.44*Table2[[#This Row],[fta]])+Table2[[#This Row],[tov]]))</f>
        <v>1.2019230769230769</v>
      </c>
      <c r="AD2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201" spans="1:30" x14ac:dyDescent="0.25">
      <c r="A201">
        <v>18</v>
      </c>
      <c r="B201" s="1">
        <v>32119</v>
      </c>
      <c r="C201" t="s">
        <v>1532</v>
      </c>
      <c r="D201" t="s">
        <v>89</v>
      </c>
      <c r="E201" t="s">
        <v>54</v>
      </c>
      <c r="F201" t="s">
        <v>763</v>
      </c>
      <c r="G201">
        <v>42</v>
      </c>
      <c r="H201">
        <v>14</v>
      </c>
      <c r="I201">
        <v>26</v>
      </c>
      <c r="J201">
        <v>0.53800000000000003</v>
      </c>
      <c r="K201">
        <v>0</v>
      </c>
      <c r="L201">
        <v>1</v>
      </c>
      <c r="M201">
        <v>0</v>
      </c>
      <c r="N201">
        <v>5</v>
      </c>
      <c r="O201">
        <v>6</v>
      </c>
      <c r="P201">
        <v>0.83299999999999996</v>
      </c>
      <c r="Q201">
        <v>1</v>
      </c>
      <c r="R201">
        <v>4</v>
      </c>
      <c r="S201">
        <v>5</v>
      </c>
      <c r="T201">
        <v>10</v>
      </c>
      <c r="U201">
        <v>3</v>
      </c>
      <c r="V201">
        <v>3</v>
      </c>
      <c r="W201">
        <v>7</v>
      </c>
      <c r="X201">
        <v>33</v>
      </c>
      <c r="Y201">
        <v>25.4</v>
      </c>
      <c r="AA201" s="6" t="s">
        <v>2234</v>
      </c>
      <c r="AB201">
        <f>(Table2[[#This Row],[ast]]/(Table2[[#This Row],[fga]]+(0.44*Table2[[#This Row],[fta]])+Table2[[#This Row],[ast]]+Table2[[#This Row],[tov]]))*100</f>
        <v>21.910604732690622</v>
      </c>
      <c r="AC201">
        <f>(Table2[[#This Row],[pts]]/(Table2[[#This Row],[fga]]+(0.44*Table2[[#This Row],[fta]])+Table2[[#This Row],[tov]]))</f>
        <v>0.92592592592592593</v>
      </c>
      <c r="AD2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0.80952380952380953</v>
      </c>
    </row>
    <row r="202" spans="1:30" x14ac:dyDescent="0.25">
      <c r="A202">
        <v>19</v>
      </c>
      <c r="B202" s="1">
        <v>32121</v>
      </c>
      <c r="C202" t="s">
        <v>1533</v>
      </c>
      <c r="D202" t="s">
        <v>89</v>
      </c>
      <c r="E202" t="s">
        <v>121</v>
      </c>
      <c r="F202" t="s">
        <v>116</v>
      </c>
      <c r="G202">
        <v>40</v>
      </c>
      <c r="H202">
        <v>11</v>
      </c>
      <c r="I202">
        <v>18</v>
      </c>
      <c r="J202">
        <v>0.61099999999999999</v>
      </c>
      <c r="K202">
        <v>0</v>
      </c>
      <c r="L202">
        <v>0</v>
      </c>
      <c r="N202">
        <v>10</v>
      </c>
      <c r="O202">
        <v>11</v>
      </c>
      <c r="P202">
        <v>0.90900000000000003</v>
      </c>
      <c r="Q202">
        <v>1</v>
      </c>
      <c r="R202">
        <v>6</v>
      </c>
      <c r="S202">
        <v>7</v>
      </c>
      <c r="T202">
        <v>4</v>
      </c>
      <c r="U202">
        <v>3</v>
      </c>
      <c r="V202">
        <v>1</v>
      </c>
      <c r="W202">
        <v>3</v>
      </c>
      <c r="X202">
        <v>32</v>
      </c>
      <c r="Y202">
        <v>28.6</v>
      </c>
      <c r="AA202" s="6" t="s">
        <v>2235</v>
      </c>
      <c r="AB202">
        <f>(Table2[[#This Row],[ast]]/(Table2[[#This Row],[fga]]+(0.44*Table2[[#This Row],[fta]])+Table2[[#This Row],[ast]]+Table2[[#This Row],[tov]]))*100</f>
        <v>13.404825737265416</v>
      </c>
      <c r="AC202">
        <f>(Table2[[#This Row],[pts]]/(Table2[[#This Row],[fga]]+(0.44*Table2[[#This Row],[fta]])+Table2[[#This Row],[tov]]))</f>
        <v>1.2383900928792571</v>
      </c>
      <c r="AD2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203" spans="1:30" x14ac:dyDescent="0.25">
      <c r="A203">
        <v>20</v>
      </c>
      <c r="B203" s="1">
        <v>32123</v>
      </c>
      <c r="C203" t="s">
        <v>1534</v>
      </c>
      <c r="D203" t="s">
        <v>89</v>
      </c>
      <c r="E203" t="s">
        <v>85</v>
      </c>
      <c r="F203" t="s">
        <v>81</v>
      </c>
      <c r="G203">
        <v>40</v>
      </c>
      <c r="H203">
        <v>16</v>
      </c>
      <c r="I203">
        <v>28</v>
      </c>
      <c r="J203">
        <v>0.57099999999999995</v>
      </c>
      <c r="K203">
        <v>0</v>
      </c>
      <c r="L203">
        <v>0</v>
      </c>
      <c r="N203">
        <v>12</v>
      </c>
      <c r="O203">
        <v>12</v>
      </c>
      <c r="P203">
        <v>1</v>
      </c>
      <c r="Q203">
        <v>0</v>
      </c>
      <c r="R203">
        <v>3</v>
      </c>
      <c r="S203">
        <v>3</v>
      </c>
      <c r="T203">
        <v>9</v>
      </c>
      <c r="U203">
        <v>5</v>
      </c>
      <c r="V203">
        <v>5</v>
      </c>
      <c r="W203">
        <v>3</v>
      </c>
      <c r="X203">
        <v>44</v>
      </c>
      <c r="Y203">
        <v>42.3</v>
      </c>
      <c r="AA203" s="6" t="s">
        <v>2235</v>
      </c>
      <c r="AB203">
        <f>(Table2[[#This Row],[ast]]/(Table2[[#This Row],[fga]]+(0.44*Table2[[#This Row],[fta]])+Table2[[#This Row],[ast]]+Table2[[#This Row],[tov]]))*100</f>
        <v>19.876325088339222</v>
      </c>
      <c r="AC203">
        <f>(Table2[[#This Row],[pts]]/(Table2[[#This Row],[fga]]+(0.44*Table2[[#This Row],[fta]])+Table2[[#This Row],[tov]]))</f>
        <v>1.2127894156560088</v>
      </c>
      <c r="AD2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1.2749999999999999</v>
      </c>
    </row>
    <row r="204" spans="1:30" x14ac:dyDescent="0.25">
      <c r="A204">
        <v>21</v>
      </c>
      <c r="B204" s="1">
        <v>32126</v>
      </c>
      <c r="C204" t="s">
        <v>595</v>
      </c>
      <c r="D204" t="s">
        <v>89</v>
      </c>
      <c r="E204" t="s">
        <v>69</v>
      </c>
      <c r="F204" t="s">
        <v>38</v>
      </c>
      <c r="G204">
        <v>50</v>
      </c>
      <c r="H204">
        <v>12</v>
      </c>
      <c r="I204">
        <v>26</v>
      </c>
      <c r="J204">
        <v>0.46200000000000002</v>
      </c>
      <c r="K204">
        <v>1</v>
      </c>
      <c r="L204">
        <v>2</v>
      </c>
      <c r="M204">
        <v>0.5</v>
      </c>
      <c r="N204">
        <v>13</v>
      </c>
      <c r="O204">
        <v>16</v>
      </c>
      <c r="P204">
        <v>0.81299999999999994</v>
      </c>
      <c r="Q204">
        <v>3</v>
      </c>
      <c r="R204">
        <v>5</v>
      </c>
      <c r="S204">
        <v>8</v>
      </c>
      <c r="T204">
        <v>12</v>
      </c>
      <c r="U204">
        <v>3</v>
      </c>
      <c r="V204">
        <v>1</v>
      </c>
      <c r="W204">
        <v>2</v>
      </c>
      <c r="X204">
        <v>38</v>
      </c>
      <c r="Y204">
        <v>34.700000000000003</v>
      </c>
      <c r="AA204" s="6" t="s">
        <v>2234</v>
      </c>
      <c r="AB204">
        <f>(Table2[[#This Row],[ast]]/(Table2[[#This Row],[fga]]+(0.44*Table2[[#This Row],[fta]])+Table2[[#This Row],[ast]]+Table2[[#This Row],[tov]]))*100</f>
        <v>25.510204081632654</v>
      </c>
      <c r="AC204">
        <f>(Table2[[#This Row],[pts]]/(Table2[[#This Row],[fga]]+(0.44*Table2[[#This Row],[fta]])+Table2[[#This Row],[tov]]))</f>
        <v>1.0844748858447488</v>
      </c>
      <c r="AD2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</v>
      </c>
    </row>
    <row r="205" spans="1:30" x14ac:dyDescent="0.25">
      <c r="A205">
        <v>22</v>
      </c>
      <c r="B205" s="1">
        <v>32128</v>
      </c>
      <c r="C205" t="s">
        <v>1535</v>
      </c>
      <c r="D205" t="s">
        <v>89</v>
      </c>
      <c r="E205" t="s">
        <v>27</v>
      </c>
      <c r="F205" t="s">
        <v>91</v>
      </c>
      <c r="G205">
        <v>41</v>
      </c>
      <c r="H205">
        <v>20</v>
      </c>
      <c r="I205">
        <v>31</v>
      </c>
      <c r="J205">
        <v>0.64500000000000002</v>
      </c>
      <c r="K205">
        <v>0</v>
      </c>
      <c r="L205">
        <v>0</v>
      </c>
      <c r="N205">
        <v>12</v>
      </c>
      <c r="O205">
        <v>12</v>
      </c>
      <c r="P205">
        <v>1</v>
      </c>
      <c r="Q205">
        <v>0</v>
      </c>
      <c r="R205">
        <v>3</v>
      </c>
      <c r="S205">
        <v>3</v>
      </c>
      <c r="T205">
        <v>6</v>
      </c>
      <c r="U205">
        <v>4</v>
      </c>
      <c r="V205">
        <v>1</v>
      </c>
      <c r="W205">
        <v>2</v>
      </c>
      <c r="X205">
        <v>52</v>
      </c>
      <c r="Y205">
        <v>45.3</v>
      </c>
      <c r="AA205" s="6" t="s">
        <v>2235</v>
      </c>
      <c r="AB205">
        <f>(Table2[[#This Row],[ast]]/(Table2[[#This Row],[fga]]+(0.44*Table2[[#This Row],[fta]])+Table2[[#This Row],[ast]]+Table2[[#This Row],[tov]]))*100</f>
        <v>13.550135501355012</v>
      </c>
      <c r="AC205">
        <f>(Table2[[#This Row],[pts]]/(Table2[[#This Row],[fga]]+(0.44*Table2[[#This Row],[fta]])+Table2[[#This Row],[tov]]))</f>
        <v>1.3584117032392895</v>
      </c>
      <c r="AD2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1.2926829268292683</v>
      </c>
    </row>
    <row r="206" spans="1:30" x14ac:dyDescent="0.25">
      <c r="A206">
        <v>23</v>
      </c>
      <c r="B206" s="1">
        <v>32130</v>
      </c>
      <c r="C206" t="s">
        <v>598</v>
      </c>
      <c r="D206" t="s">
        <v>89</v>
      </c>
      <c r="E206" t="s">
        <v>1400</v>
      </c>
      <c r="F206" t="s">
        <v>763</v>
      </c>
      <c r="G206">
        <v>43</v>
      </c>
      <c r="H206">
        <v>12</v>
      </c>
      <c r="I206">
        <v>23</v>
      </c>
      <c r="J206">
        <v>0.52200000000000002</v>
      </c>
      <c r="K206">
        <v>0</v>
      </c>
      <c r="L206">
        <v>0</v>
      </c>
      <c r="N206">
        <v>6</v>
      </c>
      <c r="O206">
        <v>8</v>
      </c>
      <c r="P206">
        <v>0.75</v>
      </c>
      <c r="Q206">
        <v>0</v>
      </c>
      <c r="R206">
        <v>2</v>
      </c>
      <c r="S206">
        <v>2</v>
      </c>
      <c r="T206">
        <v>7</v>
      </c>
      <c r="U206">
        <v>3</v>
      </c>
      <c r="V206">
        <v>2</v>
      </c>
      <c r="W206">
        <v>2</v>
      </c>
      <c r="X206">
        <v>30</v>
      </c>
      <c r="Y206">
        <v>24.6</v>
      </c>
      <c r="AA206" s="6" t="s">
        <v>2234</v>
      </c>
      <c r="AB206">
        <f>(Table2[[#This Row],[ast]]/(Table2[[#This Row],[fga]]+(0.44*Table2[[#This Row],[fta]])+Table2[[#This Row],[ast]]+Table2[[#This Row],[tov]]))*100</f>
        <v>19.707207207207208</v>
      </c>
      <c r="AC206">
        <f>(Table2[[#This Row],[pts]]/(Table2[[#This Row],[fga]]+(0.44*Table2[[#This Row],[fta]])+Table2[[#This Row],[tov]]))</f>
        <v>1.0518934081346423</v>
      </c>
      <c r="AD2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207" spans="1:30" x14ac:dyDescent="0.25">
      <c r="A207">
        <v>24</v>
      </c>
      <c r="B207" s="1">
        <v>32133</v>
      </c>
      <c r="C207" t="s">
        <v>599</v>
      </c>
      <c r="D207" t="s">
        <v>89</v>
      </c>
      <c r="E207" t="s">
        <v>133</v>
      </c>
      <c r="F207" t="s">
        <v>60</v>
      </c>
      <c r="G207">
        <v>41</v>
      </c>
      <c r="H207">
        <v>11</v>
      </c>
      <c r="I207">
        <v>20</v>
      </c>
      <c r="J207">
        <v>0.55000000000000004</v>
      </c>
      <c r="K207">
        <v>0</v>
      </c>
      <c r="L207">
        <v>1</v>
      </c>
      <c r="M207">
        <v>0</v>
      </c>
      <c r="N207">
        <v>6</v>
      </c>
      <c r="O207">
        <v>7</v>
      </c>
      <c r="P207">
        <v>0.85699999999999998</v>
      </c>
      <c r="Q207">
        <v>4</v>
      </c>
      <c r="R207">
        <v>2</v>
      </c>
      <c r="S207">
        <v>6</v>
      </c>
      <c r="T207">
        <v>7</v>
      </c>
      <c r="U207">
        <v>4</v>
      </c>
      <c r="V207">
        <v>2</v>
      </c>
      <c r="W207">
        <v>4</v>
      </c>
      <c r="X207">
        <v>28</v>
      </c>
      <c r="Y207">
        <v>26.1</v>
      </c>
      <c r="AA207" s="6" t="s">
        <v>2234</v>
      </c>
      <c r="AB207">
        <f>(Table2[[#This Row],[ast]]/(Table2[[#This Row],[fga]]+(0.44*Table2[[#This Row],[fta]])+Table2[[#This Row],[ast]]+Table2[[#This Row],[tov]]))*100</f>
        <v>20.539906103286388</v>
      </c>
      <c r="AC207">
        <f>(Table2[[#This Row],[pts]]/(Table2[[#This Row],[fga]]+(0.44*Table2[[#This Row],[fta]])+Table2[[#This Row],[tov]]))</f>
        <v>1.0339734121122601</v>
      </c>
      <c r="AD2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208" spans="1:30" x14ac:dyDescent="0.25">
      <c r="A208">
        <v>25</v>
      </c>
      <c r="B208" s="1">
        <v>32134</v>
      </c>
      <c r="C208" t="s">
        <v>1536</v>
      </c>
      <c r="D208" t="s">
        <v>89</v>
      </c>
      <c r="E208" t="s">
        <v>46</v>
      </c>
      <c r="F208" t="s">
        <v>41</v>
      </c>
      <c r="G208">
        <v>39</v>
      </c>
      <c r="H208">
        <v>5</v>
      </c>
      <c r="I208">
        <v>15</v>
      </c>
      <c r="J208">
        <v>0.33300000000000002</v>
      </c>
      <c r="K208">
        <v>0</v>
      </c>
      <c r="L208">
        <v>0</v>
      </c>
      <c r="N208">
        <v>6</v>
      </c>
      <c r="O208">
        <v>9</v>
      </c>
      <c r="P208">
        <v>0.66700000000000004</v>
      </c>
      <c r="Q208">
        <v>1</v>
      </c>
      <c r="R208">
        <v>4</v>
      </c>
      <c r="S208">
        <v>5</v>
      </c>
      <c r="T208">
        <v>2</v>
      </c>
      <c r="U208">
        <v>3</v>
      </c>
      <c r="V208">
        <v>0</v>
      </c>
      <c r="W208">
        <v>2</v>
      </c>
      <c r="X208">
        <v>16</v>
      </c>
      <c r="Y208">
        <v>9.4</v>
      </c>
      <c r="AA208" s="6" t="s">
        <v>2234</v>
      </c>
      <c r="AB208">
        <f>(Table2[[#This Row],[ast]]/(Table2[[#This Row],[fga]]+(0.44*Table2[[#This Row],[fta]])+Table2[[#This Row],[ast]]+Table2[[#This Row],[tov]]))*100</f>
        <v>8.7108013937282216</v>
      </c>
      <c r="AC208">
        <f>(Table2[[#This Row],[pts]]/(Table2[[#This Row],[fga]]+(0.44*Table2[[#This Row],[fta]])+Table2[[#This Row],[tov]]))</f>
        <v>0.76335877862595414</v>
      </c>
      <c r="AD2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0.28205128205128205</v>
      </c>
    </row>
    <row r="209" spans="1:30" x14ac:dyDescent="0.25">
      <c r="A209">
        <v>26</v>
      </c>
      <c r="B209" s="1">
        <v>32137</v>
      </c>
      <c r="C209" t="s">
        <v>1537</v>
      </c>
      <c r="D209" t="s">
        <v>89</v>
      </c>
      <c r="E209" t="s">
        <v>40</v>
      </c>
      <c r="F209" t="s">
        <v>29</v>
      </c>
      <c r="G209">
        <v>34</v>
      </c>
      <c r="H209">
        <v>6</v>
      </c>
      <c r="I209">
        <v>22</v>
      </c>
      <c r="J209">
        <v>0.27300000000000002</v>
      </c>
      <c r="K209">
        <v>0</v>
      </c>
      <c r="L209">
        <v>0</v>
      </c>
      <c r="N209">
        <v>5</v>
      </c>
      <c r="O209">
        <v>6</v>
      </c>
      <c r="P209">
        <v>0.83299999999999996</v>
      </c>
      <c r="Q209">
        <v>2</v>
      </c>
      <c r="R209">
        <v>4</v>
      </c>
      <c r="S209">
        <v>6</v>
      </c>
      <c r="T209">
        <v>6</v>
      </c>
      <c r="U209">
        <v>0</v>
      </c>
      <c r="V209">
        <v>2</v>
      </c>
      <c r="W209">
        <v>5</v>
      </c>
      <c r="X209">
        <v>17</v>
      </c>
      <c r="Y209">
        <v>5.6</v>
      </c>
      <c r="AA209" s="6" t="s">
        <v>2234</v>
      </c>
      <c r="AB209">
        <f>(Table2[[#This Row],[ast]]/(Table2[[#This Row],[fga]]+(0.44*Table2[[#This Row],[fta]])+Table2[[#This Row],[ast]]+Table2[[#This Row],[tov]]))*100</f>
        <v>16.835016835016837</v>
      </c>
      <c r="AC209">
        <f>(Table2[[#This Row],[pts]]/(Table2[[#This Row],[fga]]+(0.44*Table2[[#This Row],[fta]])+Table2[[#This Row],[tov]]))</f>
        <v>0.57354925775978405</v>
      </c>
      <c r="AD2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0.26470588235294118</v>
      </c>
    </row>
    <row r="210" spans="1:30" x14ac:dyDescent="0.25">
      <c r="A210">
        <v>27</v>
      </c>
      <c r="B210" s="1">
        <v>32140</v>
      </c>
      <c r="C210" t="s">
        <v>1538</v>
      </c>
      <c r="D210" t="s">
        <v>89</v>
      </c>
      <c r="E210" t="s">
        <v>64</v>
      </c>
      <c r="F210" t="s">
        <v>67</v>
      </c>
      <c r="G210">
        <v>43</v>
      </c>
      <c r="H210">
        <v>16</v>
      </c>
      <c r="I210">
        <v>37</v>
      </c>
      <c r="J210">
        <v>0.432</v>
      </c>
      <c r="K210">
        <v>0</v>
      </c>
      <c r="L210">
        <v>2</v>
      </c>
      <c r="M210">
        <v>0</v>
      </c>
      <c r="N210">
        <v>7</v>
      </c>
      <c r="O210">
        <v>9</v>
      </c>
      <c r="P210">
        <v>0.77800000000000002</v>
      </c>
      <c r="Q210">
        <v>6</v>
      </c>
      <c r="R210">
        <v>2</v>
      </c>
      <c r="S210">
        <v>8</v>
      </c>
      <c r="T210">
        <v>6</v>
      </c>
      <c r="U210">
        <v>5</v>
      </c>
      <c r="V210">
        <v>0</v>
      </c>
      <c r="W210">
        <v>2</v>
      </c>
      <c r="X210">
        <v>39</v>
      </c>
      <c r="Y210">
        <v>28.7</v>
      </c>
      <c r="AA210" s="6" t="s">
        <v>2234</v>
      </c>
      <c r="AB210">
        <f>(Table2[[#This Row],[ast]]/(Table2[[#This Row],[fga]]+(0.44*Table2[[#This Row],[fta]])+Table2[[#This Row],[ast]]+Table2[[#This Row],[tov]]))*100</f>
        <v>12.254901960784313</v>
      </c>
      <c r="AC210">
        <f>(Table2[[#This Row],[pts]]/(Table2[[#This Row],[fga]]+(0.44*Table2[[#This Row],[fta]])+Table2[[#This Row],[tov]]))</f>
        <v>0.90782122905027929</v>
      </c>
      <c r="AD2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0.76744186046511631</v>
      </c>
    </row>
    <row r="211" spans="1:30" x14ac:dyDescent="0.25">
      <c r="A211">
        <v>28</v>
      </c>
      <c r="B211" s="1">
        <v>32144</v>
      </c>
      <c r="C211" t="s">
        <v>604</v>
      </c>
      <c r="D211" t="s">
        <v>89</v>
      </c>
      <c r="E211" t="s">
        <v>100</v>
      </c>
      <c r="F211" t="s">
        <v>409</v>
      </c>
      <c r="G211">
        <v>37</v>
      </c>
      <c r="H211">
        <v>9</v>
      </c>
      <c r="I211">
        <v>19</v>
      </c>
      <c r="J211">
        <v>0.47399999999999998</v>
      </c>
      <c r="K211">
        <v>0</v>
      </c>
      <c r="L211">
        <v>0</v>
      </c>
      <c r="N211">
        <v>7</v>
      </c>
      <c r="O211">
        <v>7</v>
      </c>
      <c r="P211">
        <v>1</v>
      </c>
      <c r="Q211">
        <v>3</v>
      </c>
      <c r="R211">
        <v>7</v>
      </c>
      <c r="S211">
        <v>10</v>
      </c>
      <c r="T211">
        <v>10</v>
      </c>
      <c r="U211">
        <v>6</v>
      </c>
      <c r="V211">
        <v>3</v>
      </c>
      <c r="W211">
        <v>1</v>
      </c>
      <c r="X211">
        <v>25</v>
      </c>
      <c r="Y211">
        <v>32</v>
      </c>
      <c r="AA211" s="6" t="s">
        <v>2235</v>
      </c>
      <c r="AB211">
        <f>(Table2[[#This Row],[ast]]/(Table2[[#This Row],[fga]]+(0.44*Table2[[#This Row],[fta]])+Table2[[#This Row],[ast]]+Table2[[#This Row],[tov]]))*100</f>
        <v>30.229746070133011</v>
      </c>
      <c r="AC211">
        <f>(Table2[[#This Row],[pts]]/(Table2[[#This Row],[fga]]+(0.44*Table2[[#This Row],[fta]])+Table2[[#This Row],[tov]]))</f>
        <v>1.0831889081455808</v>
      </c>
      <c r="AD2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1.1621621621621621</v>
      </c>
    </row>
    <row r="212" spans="1:30" x14ac:dyDescent="0.25">
      <c r="A212">
        <v>29</v>
      </c>
      <c r="B212" s="1">
        <v>32147</v>
      </c>
      <c r="C212" t="s">
        <v>605</v>
      </c>
      <c r="D212" t="s">
        <v>89</v>
      </c>
      <c r="E212" t="s">
        <v>40</v>
      </c>
      <c r="F212" t="s">
        <v>181</v>
      </c>
      <c r="G212">
        <v>38</v>
      </c>
      <c r="H212">
        <v>12</v>
      </c>
      <c r="I212">
        <v>20</v>
      </c>
      <c r="J212">
        <v>0.6</v>
      </c>
      <c r="K212">
        <v>0</v>
      </c>
      <c r="L212">
        <v>0</v>
      </c>
      <c r="N212">
        <v>7</v>
      </c>
      <c r="O212">
        <v>8</v>
      </c>
      <c r="P212">
        <v>0.875</v>
      </c>
      <c r="Q212">
        <v>6</v>
      </c>
      <c r="R212">
        <v>5</v>
      </c>
      <c r="S212">
        <v>11</v>
      </c>
      <c r="T212">
        <v>9</v>
      </c>
      <c r="U212">
        <v>4</v>
      </c>
      <c r="V212">
        <v>5</v>
      </c>
      <c r="W212">
        <v>2</v>
      </c>
      <c r="X212">
        <v>31</v>
      </c>
      <c r="Y212">
        <v>36.9</v>
      </c>
      <c r="AA212" s="6" t="s">
        <v>2235</v>
      </c>
      <c r="AB212">
        <f>(Table2[[#This Row],[ast]]/(Table2[[#This Row],[fga]]+(0.44*Table2[[#This Row],[fta]])+Table2[[#This Row],[ast]]+Table2[[#This Row],[tov]]))*100</f>
        <v>26.071842410196989</v>
      </c>
      <c r="AC212">
        <f>(Table2[[#This Row],[pts]]/(Table2[[#This Row],[fga]]+(0.44*Table2[[#This Row],[fta]])+Table2[[#This Row],[tov]]))</f>
        <v>1.2147335423197492</v>
      </c>
      <c r="AD2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1.2894736842105263</v>
      </c>
    </row>
    <row r="213" spans="1:30" x14ac:dyDescent="0.25">
      <c r="A213">
        <v>30</v>
      </c>
      <c r="B213" s="1">
        <v>32149</v>
      </c>
      <c r="C213" t="s">
        <v>1539</v>
      </c>
      <c r="D213" t="s">
        <v>89</v>
      </c>
      <c r="E213" t="s">
        <v>37</v>
      </c>
      <c r="F213" t="s">
        <v>123</v>
      </c>
      <c r="G213">
        <v>42</v>
      </c>
      <c r="H213">
        <v>11</v>
      </c>
      <c r="I213">
        <v>22</v>
      </c>
      <c r="J213">
        <v>0.5</v>
      </c>
      <c r="K213">
        <v>0</v>
      </c>
      <c r="L213">
        <v>0</v>
      </c>
      <c r="N213">
        <v>6</v>
      </c>
      <c r="O213">
        <v>11</v>
      </c>
      <c r="P213">
        <v>0.54500000000000004</v>
      </c>
      <c r="Q213">
        <v>3</v>
      </c>
      <c r="R213">
        <v>6</v>
      </c>
      <c r="S213">
        <v>9</v>
      </c>
      <c r="T213">
        <v>5</v>
      </c>
      <c r="U213">
        <v>6</v>
      </c>
      <c r="V213">
        <v>4</v>
      </c>
      <c r="W213">
        <v>3</v>
      </c>
      <c r="X213">
        <v>28</v>
      </c>
      <c r="Y213">
        <v>27.4</v>
      </c>
      <c r="AA213" s="6" t="s">
        <v>2235</v>
      </c>
      <c r="AB213">
        <f>(Table2[[#This Row],[ast]]/(Table2[[#This Row],[fga]]+(0.44*Table2[[#This Row],[fta]])+Table2[[#This Row],[ast]]+Table2[[#This Row],[tov]]))*100</f>
        <v>14.351320321469574</v>
      </c>
      <c r="AC213">
        <f>(Table2[[#This Row],[pts]]/(Table2[[#This Row],[fga]]+(0.44*Table2[[#This Row],[fta]])+Table2[[#This Row],[tov]]))</f>
        <v>0.93833780160857905</v>
      </c>
      <c r="AD2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0.7857142857142857</v>
      </c>
    </row>
    <row r="214" spans="1:30" x14ac:dyDescent="0.25">
      <c r="A214">
        <v>31</v>
      </c>
      <c r="B214" s="1">
        <v>32151</v>
      </c>
      <c r="C214" t="s">
        <v>608</v>
      </c>
      <c r="D214" t="s">
        <v>89</v>
      </c>
      <c r="E214" t="s">
        <v>115</v>
      </c>
      <c r="F214" t="s">
        <v>186</v>
      </c>
      <c r="G214">
        <v>38</v>
      </c>
      <c r="H214">
        <v>17</v>
      </c>
      <c r="I214">
        <v>23</v>
      </c>
      <c r="J214">
        <v>0.73899999999999999</v>
      </c>
      <c r="K214">
        <v>0</v>
      </c>
      <c r="L214">
        <v>0</v>
      </c>
      <c r="N214">
        <v>11</v>
      </c>
      <c r="O214">
        <v>14</v>
      </c>
      <c r="P214">
        <v>0.78600000000000003</v>
      </c>
      <c r="Q214">
        <v>1</v>
      </c>
      <c r="R214">
        <v>2</v>
      </c>
      <c r="S214">
        <v>3</v>
      </c>
      <c r="T214">
        <v>8</v>
      </c>
      <c r="U214">
        <v>4</v>
      </c>
      <c r="V214">
        <v>0</v>
      </c>
      <c r="W214">
        <v>1</v>
      </c>
      <c r="X214">
        <v>45</v>
      </c>
      <c r="Y214">
        <v>43.2</v>
      </c>
      <c r="AA214" s="6" t="s">
        <v>2235</v>
      </c>
      <c r="AB214">
        <f>(Table2[[#This Row],[ast]]/(Table2[[#This Row],[fga]]+(0.44*Table2[[#This Row],[fta]])+Table2[[#This Row],[ast]]+Table2[[#This Row],[tov]]))*100</f>
        <v>20.964360587002098</v>
      </c>
      <c r="AC214">
        <f>(Table2[[#This Row],[pts]]/(Table2[[#This Row],[fga]]+(0.44*Table2[[#This Row],[fta]])+Table2[[#This Row],[tov]]))</f>
        <v>1.4920424403183024</v>
      </c>
      <c r="AD2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1.3157894736842106</v>
      </c>
    </row>
    <row r="215" spans="1:30" x14ac:dyDescent="0.25">
      <c r="A215">
        <v>32</v>
      </c>
      <c r="B215" s="1">
        <v>32154</v>
      </c>
      <c r="C215" t="s">
        <v>1540</v>
      </c>
      <c r="D215" t="s">
        <v>89</v>
      </c>
      <c r="E215" t="s">
        <v>52</v>
      </c>
      <c r="F215" t="s">
        <v>72</v>
      </c>
      <c r="G215">
        <v>43</v>
      </c>
      <c r="H215">
        <v>19</v>
      </c>
      <c r="I215">
        <v>35</v>
      </c>
      <c r="J215">
        <v>0.54300000000000004</v>
      </c>
      <c r="K215">
        <v>0</v>
      </c>
      <c r="L215">
        <v>1</v>
      </c>
      <c r="M215">
        <v>0</v>
      </c>
      <c r="N215">
        <v>4</v>
      </c>
      <c r="O215">
        <v>5</v>
      </c>
      <c r="P215">
        <v>0.8</v>
      </c>
      <c r="Q215">
        <v>2</v>
      </c>
      <c r="R215">
        <v>2</v>
      </c>
      <c r="S215">
        <v>4</v>
      </c>
      <c r="T215">
        <v>6</v>
      </c>
      <c r="U215">
        <v>3</v>
      </c>
      <c r="V215">
        <v>1</v>
      </c>
      <c r="W215">
        <v>0</v>
      </c>
      <c r="X215">
        <v>42</v>
      </c>
      <c r="Y215">
        <v>34.6</v>
      </c>
      <c r="AA215" s="6" t="s">
        <v>2234</v>
      </c>
      <c r="AB215">
        <f>(Table2[[#This Row],[ast]]/(Table2[[#This Row],[fga]]+(0.44*Table2[[#This Row],[fta]])+Table2[[#This Row],[ast]]+Table2[[#This Row],[tov]]))*100</f>
        <v>13.888888888888888</v>
      </c>
      <c r="AC215">
        <f>(Table2[[#This Row],[pts]]/(Table2[[#This Row],[fga]]+(0.44*Table2[[#This Row],[fta]])+Table2[[#This Row],[tov]]))</f>
        <v>1.129032258064516</v>
      </c>
      <c r="AD2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216" spans="1:30" x14ac:dyDescent="0.25">
      <c r="A216">
        <v>33</v>
      </c>
      <c r="B216" s="1">
        <v>32156</v>
      </c>
      <c r="C216" t="s">
        <v>1541</v>
      </c>
      <c r="D216" t="s">
        <v>89</v>
      </c>
      <c r="E216" t="s">
        <v>27</v>
      </c>
      <c r="F216" t="s">
        <v>98</v>
      </c>
      <c r="G216">
        <v>45</v>
      </c>
      <c r="H216">
        <v>12</v>
      </c>
      <c r="I216">
        <v>24</v>
      </c>
      <c r="J216">
        <v>0.5</v>
      </c>
      <c r="K216">
        <v>0</v>
      </c>
      <c r="L216">
        <v>1</v>
      </c>
      <c r="M216">
        <v>0</v>
      </c>
      <c r="N216">
        <v>4</v>
      </c>
      <c r="O216">
        <v>6</v>
      </c>
      <c r="P216">
        <v>0.66700000000000004</v>
      </c>
      <c r="Q216">
        <v>3</v>
      </c>
      <c r="R216">
        <v>1</v>
      </c>
      <c r="S216">
        <v>4</v>
      </c>
      <c r="T216">
        <v>7</v>
      </c>
      <c r="U216">
        <v>1</v>
      </c>
      <c r="V216">
        <v>2</v>
      </c>
      <c r="W216">
        <v>4</v>
      </c>
      <c r="X216">
        <v>28</v>
      </c>
      <c r="Y216">
        <v>19.7</v>
      </c>
      <c r="AA216" s="6" t="s">
        <v>2234</v>
      </c>
      <c r="AB216">
        <f>(Table2[[#This Row],[ast]]/(Table2[[#This Row],[fga]]+(0.44*Table2[[#This Row],[fta]])+Table2[[#This Row],[ast]]+Table2[[#This Row],[tov]]))*100</f>
        <v>18.597236981934113</v>
      </c>
      <c r="AC216">
        <f>(Table2[[#This Row],[pts]]/(Table2[[#This Row],[fga]]+(0.44*Table2[[#This Row],[fta]])+Table2[[#This Row],[tov]]))</f>
        <v>0.91383812010443866</v>
      </c>
      <c r="AD2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0.53333333333333333</v>
      </c>
    </row>
    <row r="217" spans="1:30" x14ac:dyDescent="0.25">
      <c r="A217">
        <v>34</v>
      </c>
      <c r="B217" s="1">
        <v>32158</v>
      </c>
      <c r="C217" t="s">
        <v>611</v>
      </c>
      <c r="D217" t="s">
        <v>89</v>
      </c>
      <c r="E217" t="s">
        <v>69</v>
      </c>
      <c r="F217" t="s">
        <v>181</v>
      </c>
      <c r="G217">
        <v>38</v>
      </c>
      <c r="H217">
        <v>12</v>
      </c>
      <c r="I217">
        <v>26</v>
      </c>
      <c r="J217">
        <v>0.46200000000000002</v>
      </c>
      <c r="K217">
        <v>0</v>
      </c>
      <c r="L217">
        <v>0</v>
      </c>
      <c r="N217">
        <v>12</v>
      </c>
      <c r="O217">
        <v>13</v>
      </c>
      <c r="P217">
        <v>0.92300000000000004</v>
      </c>
      <c r="Q217">
        <v>4</v>
      </c>
      <c r="R217">
        <v>6</v>
      </c>
      <c r="S217">
        <v>10</v>
      </c>
      <c r="T217">
        <v>10</v>
      </c>
      <c r="U217">
        <v>4</v>
      </c>
      <c r="V217">
        <v>4</v>
      </c>
      <c r="W217">
        <v>3</v>
      </c>
      <c r="X217">
        <v>36</v>
      </c>
      <c r="Y217">
        <v>36.4</v>
      </c>
      <c r="AA217" s="6" t="s">
        <v>2235</v>
      </c>
      <c r="AB217">
        <f>(Table2[[#This Row],[ast]]/(Table2[[#This Row],[fga]]+(0.44*Table2[[#This Row],[fta]])+Table2[[#This Row],[ast]]+Table2[[#This Row],[tov]]))*100</f>
        <v>22.361359570661897</v>
      </c>
      <c r="AC217">
        <f>(Table2[[#This Row],[pts]]/(Table2[[#This Row],[fga]]+(0.44*Table2[[#This Row],[fta]])+Table2[[#This Row],[tov]]))</f>
        <v>1.0368663594470047</v>
      </c>
      <c r="AD2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1.2105263157894737</v>
      </c>
    </row>
    <row r="218" spans="1:30" x14ac:dyDescent="0.25">
      <c r="A218">
        <v>35</v>
      </c>
      <c r="B218" s="1">
        <v>32160</v>
      </c>
      <c r="C218" t="s">
        <v>1542</v>
      </c>
      <c r="D218" t="s">
        <v>89</v>
      </c>
      <c r="E218" t="s">
        <v>1400</v>
      </c>
      <c r="F218" t="s">
        <v>47</v>
      </c>
      <c r="G218">
        <v>39</v>
      </c>
      <c r="H218">
        <v>13</v>
      </c>
      <c r="I218">
        <v>19</v>
      </c>
      <c r="J218">
        <v>0.68400000000000005</v>
      </c>
      <c r="K218">
        <v>0</v>
      </c>
      <c r="L218">
        <v>0</v>
      </c>
      <c r="N218">
        <v>7</v>
      </c>
      <c r="O218">
        <v>10</v>
      </c>
      <c r="P218">
        <v>0.7</v>
      </c>
      <c r="Q218">
        <v>0</v>
      </c>
      <c r="R218">
        <v>3</v>
      </c>
      <c r="S218">
        <v>3</v>
      </c>
      <c r="T218">
        <v>7</v>
      </c>
      <c r="U218">
        <v>5</v>
      </c>
      <c r="V218">
        <v>0</v>
      </c>
      <c r="W218">
        <v>2</v>
      </c>
      <c r="X218">
        <v>33</v>
      </c>
      <c r="Y218">
        <v>30.9</v>
      </c>
      <c r="AA218" s="6" t="s">
        <v>2235</v>
      </c>
      <c r="AB218">
        <f>(Table2[[#This Row],[ast]]/(Table2[[#This Row],[fga]]+(0.44*Table2[[#This Row],[fta]])+Table2[[#This Row],[ast]]+Table2[[#This Row],[tov]]))*100</f>
        <v>21.60493827160494</v>
      </c>
      <c r="AC218">
        <f>(Table2[[#This Row],[pts]]/(Table2[[#This Row],[fga]]+(0.44*Table2[[#This Row],[fta]])+Table2[[#This Row],[tov]]))</f>
        <v>1.299212598425197</v>
      </c>
      <c r="AD2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0.94871794871794868</v>
      </c>
    </row>
    <row r="219" spans="1:30" x14ac:dyDescent="0.25">
      <c r="A219">
        <v>36</v>
      </c>
      <c r="B219" s="1">
        <v>32161</v>
      </c>
      <c r="C219" t="s">
        <v>1543</v>
      </c>
      <c r="D219" t="s">
        <v>89</v>
      </c>
      <c r="E219" t="s">
        <v>64</v>
      </c>
      <c r="F219" t="s">
        <v>74</v>
      </c>
      <c r="G219">
        <v>41</v>
      </c>
      <c r="H219">
        <v>14</v>
      </c>
      <c r="I219">
        <v>22</v>
      </c>
      <c r="J219">
        <v>0.63600000000000001</v>
      </c>
      <c r="K219">
        <v>0</v>
      </c>
      <c r="L219">
        <v>0</v>
      </c>
      <c r="N219">
        <v>10</v>
      </c>
      <c r="O219">
        <v>10</v>
      </c>
      <c r="P219">
        <v>1</v>
      </c>
      <c r="Q219">
        <v>0</v>
      </c>
      <c r="R219">
        <v>3</v>
      </c>
      <c r="S219">
        <v>3</v>
      </c>
      <c r="T219">
        <v>4</v>
      </c>
      <c r="U219">
        <v>3</v>
      </c>
      <c r="V219">
        <v>1</v>
      </c>
      <c r="W219">
        <v>2</v>
      </c>
      <c r="X219">
        <v>38</v>
      </c>
      <c r="Y219">
        <v>33.6</v>
      </c>
      <c r="AA219" s="6" t="s">
        <v>2234</v>
      </c>
      <c r="AB219">
        <f>(Table2[[#This Row],[ast]]/(Table2[[#This Row],[fga]]+(0.44*Table2[[#This Row],[fta]])+Table2[[#This Row],[ast]]+Table2[[#This Row],[tov]]))*100</f>
        <v>12.345679012345681</v>
      </c>
      <c r="AC219">
        <f>(Table2[[#This Row],[pts]]/(Table2[[#This Row],[fga]]+(0.44*Table2[[#This Row],[fta]])+Table2[[#This Row],[tov]]))</f>
        <v>1.3380281690140845</v>
      </c>
      <c r="AD2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220" spans="1:30" x14ac:dyDescent="0.25">
      <c r="A220">
        <v>37</v>
      </c>
      <c r="B220" s="1">
        <v>32164</v>
      </c>
      <c r="C220" t="s">
        <v>613</v>
      </c>
      <c r="D220" t="s">
        <v>89</v>
      </c>
      <c r="E220" t="s">
        <v>31</v>
      </c>
      <c r="F220" t="s">
        <v>77</v>
      </c>
      <c r="G220">
        <v>38</v>
      </c>
      <c r="H220">
        <v>17</v>
      </c>
      <c r="I220">
        <v>25</v>
      </c>
      <c r="J220">
        <v>0.68</v>
      </c>
      <c r="K220">
        <v>0</v>
      </c>
      <c r="L220">
        <v>0</v>
      </c>
      <c r="N220">
        <v>8</v>
      </c>
      <c r="O220">
        <v>8</v>
      </c>
      <c r="P220">
        <v>1</v>
      </c>
      <c r="Q220">
        <v>0</v>
      </c>
      <c r="R220">
        <v>4</v>
      </c>
      <c r="S220">
        <v>4</v>
      </c>
      <c r="T220">
        <v>13</v>
      </c>
      <c r="U220">
        <v>4</v>
      </c>
      <c r="V220">
        <v>4</v>
      </c>
      <c r="W220">
        <v>2</v>
      </c>
      <c r="X220">
        <v>42</v>
      </c>
      <c r="Y220">
        <v>45.6</v>
      </c>
      <c r="AA220" s="6" t="s">
        <v>2235</v>
      </c>
      <c r="AB220">
        <f>(Table2[[#This Row],[ast]]/(Table2[[#This Row],[fga]]+(0.44*Table2[[#This Row],[fta]])+Table2[[#This Row],[ast]]+Table2[[#This Row],[tov]]))*100</f>
        <v>29.871323529411768</v>
      </c>
      <c r="AC220">
        <f>(Table2[[#This Row],[pts]]/(Table2[[#This Row],[fga]]+(0.44*Table2[[#This Row],[fta]])+Table2[[#This Row],[tov]]))</f>
        <v>1.3761467889908257</v>
      </c>
      <c r="AD2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</v>
      </c>
    </row>
    <row r="221" spans="1:30" x14ac:dyDescent="0.25">
      <c r="A221">
        <v>38</v>
      </c>
      <c r="B221" s="1">
        <v>32165</v>
      </c>
      <c r="C221" t="s">
        <v>1544</v>
      </c>
      <c r="D221" t="s">
        <v>89</v>
      </c>
      <c r="E221" t="s">
        <v>112</v>
      </c>
      <c r="F221" t="s">
        <v>272</v>
      </c>
      <c r="G221">
        <v>38</v>
      </c>
      <c r="H221">
        <v>13</v>
      </c>
      <c r="I221">
        <v>19</v>
      </c>
      <c r="J221">
        <v>0.68400000000000005</v>
      </c>
      <c r="K221">
        <v>0</v>
      </c>
      <c r="L221">
        <v>0</v>
      </c>
      <c r="N221">
        <v>10</v>
      </c>
      <c r="O221">
        <v>13</v>
      </c>
      <c r="P221">
        <v>0.76900000000000002</v>
      </c>
      <c r="Q221">
        <v>3</v>
      </c>
      <c r="R221">
        <v>4</v>
      </c>
      <c r="S221">
        <v>7</v>
      </c>
      <c r="T221">
        <v>8</v>
      </c>
      <c r="U221">
        <v>3</v>
      </c>
      <c r="V221">
        <v>1</v>
      </c>
      <c r="W221">
        <v>2</v>
      </c>
      <c r="X221">
        <v>36</v>
      </c>
      <c r="Y221">
        <v>35.299999999999997</v>
      </c>
      <c r="AA221" s="6" t="s">
        <v>2235</v>
      </c>
      <c r="AB221">
        <f>(Table2[[#This Row],[ast]]/(Table2[[#This Row],[fga]]+(0.44*Table2[[#This Row],[fta]])+Table2[[#This Row],[ast]]+Table2[[#This Row],[tov]]))*100</f>
        <v>23.041474654377879</v>
      </c>
      <c r="AC221">
        <f>(Table2[[#This Row],[pts]]/(Table2[[#This Row],[fga]]+(0.44*Table2[[#This Row],[fta]])+Table2[[#This Row],[tov]]))</f>
        <v>1.347305389221557</v>
      </c>
      <c r="AD2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1.1578947368421053</v>
      </c>
    </row>
    <row r="222" spans="1:30" x14ac:dyDescent="0.25">
      <c r="A222">
        <v>39</v>
      </c>
      <c r="B222" s="1">
        <v>32168</v>
      </c>
      <c r="C222" t="s">
        <v>615</v>
      </c>
      <c r="D222" t="s">
        <v>89</v>
      </c>
      <c r="E222" t="s">
        <v>40</v>
      </c>
      <c r="F222" t="s">
        <v>38</v>
      </c>
      <c r="G222">
        <v>40</v>
      </c>
      <c r="H222">
        <v>13</v>
      </c>
      <c r="I222">
        <v>26</v>
      </c>
      <c r="J222">
        <v>0.5</v>
      </c>
      <c r="K222">
        <v>1</v>
      </c>
      <c r="L222">
        <v>1</v>
      </c>
      <c r="M222">
        <v>1</v>
      </c>
      <c r="N222">
        <v>7</v>
      </c>
      <c r="O222">
        <v>10</v>
      </c>
      <c r="P222">
        <v>0.7</v>
      </c>
      <c r="Q222">
        <v>2</v>
      </c>
      <c r="R222">
        <v>5</v>
      </c>
      <c r="S222">
        <v>7</v>
      </c>
      <c r="T222">
        <v>5</v>
      </c>
      <c r="U222">
        <v>2</v>
      </c>
      <c r="V222">
        <v>1</v>
      </c>
      <c r="W222">
        <v>6</v>
      </c>
      <c r="X222">
        <v>34</v>
      </c>
      <c r="Y222">
        <v>20.9</v>
      </c>
      <c r="AA222" s="6" t="s">
        <v>2234</v>
      </c>
      <c r="AB222">
        <f>(Table2[[#This Row],[ast]]/(Table2[[#This Row],[fga]]+(0.44*Table2[[#This Row],[fta]])+Table2[[#This Row],[ast]]+Table2[[#This Row],[tov]]))*100</f>
        <v>12.077294685990339</v>
      </c>
      <c r="AC222">
        <f>(Table2[[#This Row],[pts]]/(Table2[[#This Row],[fga]]+(0.44*Table2[[#This Row],[fta]])+Table2[[#This Row],[tov]]))</f>
        <v>0.93406593406593408</v>
      </c>
      <c r="AD2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223" spans="1:30" x14ac:dyDescent="0.25">
      <c r="A223">
        <v>40</v>
      </c>
      <c r="B223" s="1">
        <v>32169</v>
      </c>
      <c r="C223" t="s">
        <v>616</v>
      </c>
      <c r="D223" t="s">
        <v>89</v>
      </c>
      <c r="E223" t="s">
        <v>54</v>
      </c>
      <c r="F223" t="s">
        <v>77</v>
      </c>
      <c r="G223">
        <v>46</v>
      </c>
      <c r="H223">
        <v>12</v>
      </c>
      <c r="I223">
        <v>21</v>
      </c>
      <c r="J223">
        <v>0.57099999999999995</v>
      </c>
      <c r="K223">
        <v>1</v>
      </c>
      <c r="L223">
        <v>1</v>
      </c>
      <c r="M223">
        <v>1</v>
      </c>
      <c r="N223">
        <v>12</v>
      </c>
      <c r="O223">
        <v>12</v>
      </c>
      <c r="P223">
        <v>1</v>
      </c>
      <c r="Q223">
        <v>2</v>
      </c>
      <c r="R223">
        <v>2</v>
      </c>
      <c r="S223">
        <v>4</v>
      </c>
      <c r="T223">
        <v>7</v>
      </c>
      <c r="U223">
        <v>2</v>
      </c>
      <c r="V223">
        <v>1</v>
      </c>
      <c r="W223">
        <v>2</v>
      </c>
      <c r="X223">
        <v>37</v>
      </c>
      <c r="Y223">
        <v>32.700000000000003</v>
      </c>
      <c r="AA223" s="6" t="s">
        <v>2235</v>
      </c>
      <c r="AB223">
        <f>(Table2[[#This Row],[ast]]/(Table2[[#This Row],[fga]]+(0.44*Table2[[#This Row],[fta]])+Table2[[#This Row],[ast]]+Table2[[#This Row],[tov]]))*100</f>
        <v>19.841269841269842</v>
      </c>
      <c r="AC223">
        <f>(Table2[[#This Row],[pts]]/(Table2[[#This Row],[fga]]+(0.44*Table2[[#This Row],[fta]])+Table2[[#This Row],[tov]]))</f>
        <v>1.3083451202263083</v>
      </c>
      <c r="AD2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0.86956521739130432</v>
      </c>
    </row>
    <row r="224" spans="1:30" x14ac:dyDescent="0.25">
      <c r="A224">
        <v>41</v>
      </c>
      <c r="B224" s="1">
        <v>32171</v>
      </c>
      <c r="C224" t="s">
        <v>617</v>
      </c>
      <c r="D224" t="s">
        <v>89</v>
      </c>
      <c r="E224" t="s">
        <v>100</v>
      </c>
      <c r="F224" t="s">
        <v>272</v>
      </c>
      <c r="G224">
        <v>27</v>
      </c>
      <c r="H224">
        <v>14</v>
      </c>
      <c r="I224">
        <v>18</v>
      </c>
      <c r="J224">
        <v>0.77800000000000002</v>
      </c>
      <c r="K224">
        <v>0</v>
      </c>
      <c r="L224">
        <v>0</v>
      </c>
      <c r="N224">
        <v>4</v>
      </c>
      <c r="O224">
        <v>5</v>
      </c>
      <c r="P224">
        <v>0.8</v>
      </c>
      <c r="Q224">
        <v>0</v>
      </c>
      <c r="R224">
        <v>1</v>
      </c>
      <c r="S224">
        <v>1</v>
      </c>
      <c r="T224">
        <v>4</v>
      </c>
      <c r="U224">
        <v>10</v>
      </c>
      <c r="V224">
        <v>2</v>
      </c>
      <c r="W224">
        <v>3</v>
      </c>
      <c r="X224">
        <v>32</v>
      </c>
      <c r="Y224">
        <v>35.700000000000003</v>
      </c>
      <c r="AA224" s="6" t="s">
        <v>2235</v>
      </c>
      <c r="AB224">
        <f>(Table2[[#This Row],[ast]]/(Table2[[#This Row],[fga]]+(0.44*Table2[[#This Row],[fta]])+Table2[[#This Row],[ast]]+Table2[[#This Row],[tov]]))*100</f>
        <v>14.705882352941178</v>
      </c>
      <c r="AC224">
        <f>(Table2[[#This Row],[pts]]/(Table2[[#This Row],[fga]]+(0.44*Table2[[#This Row],[fta]])+Table2[[#This Row],[tov]]))</f>
        <v>1.3793103448275863</v>
      </c>
      <c r="AD2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1.5185185185185186</v>
      </c>
    </row>
    <row r="225" spans="1:30" x14ac:dyDescent="0.25">
      <c r="A225">
        <v>42</v>
      </c>
      <c r="B225" s="1">
        <v>32172</v>
      </c>
      <c r="C225" t="s">
        <v>1545</v>
      </c>
      <c r="D225" t="s">
        <v>89</v>
      </c>
      <c r="E225" t="s">
        <v>46</v>
      </c>
      <c r="F225" t="s">
        <v>137</v>
      </c>
      <c r="G225">
        <v>44</v>
      </c>
      <c r="H225">
        <v>10</v>
      </c>
      <c r="I225">
        <v>17</v>
      </c>
      <c r="J225">
        <v>0.58799999999999997</v>
      </c>
      <c r="K225">
        <v>0</v>
      </c>
      <c r="L225">
        <v>1</v>
      </c>
      <c r="M225">
        <v>0</v>
      </c>
      <c r="N225">
        <v>8</v>
      </c>
      <c r="O225">
        <v>8</v>
      </c>
      <c r="P225">
        <v>1</v>
      </c>
      <c r="Q225">
        <v>1</v>
      </c>
      <c r="R225">
        <v>4</v>
      </c>
      <c r="S225">
        <v>5</v>
      </c>
      <c r="T225">
        <v>4</v>
      </c>
      <c r="U225">
        <v>2</v>
      </c>
      <c r="V225">
        <v>4</v>
      </c>
      <c r="W225">
        <v>5</v>
      </c>
      <c r="X225">
        <v>28</v>
      </c>
      <c r="Y225">
        <v>23.4</v>
      </c>
      <c r="AA225" s="6" t="s">
        <v>2235</v>
      </c>
      <c r="AB225">
        <f>(Table2[[#This Row],[ast]]/(Table2[[#This Row],[fga]]+(0.44*Table2[[#This Row],[fta]])+Table2[[#This Row],[ast]]+Table2[[#This Row],[tov]]))*100</f>
        <v>13.550135501355015</v>
      </c>
      <c r="AC225">
        <f>(Table2[[#This Row],[pts]]/(Table2[[#This Row],[fga]]+(0.44*Table2[[#This Row],[fta]])+Table2[[#This Row],[tov]]))</f>
        <v>1.0971786833855799</v>
      </c>
      <c r="AD2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0.70454545454545459</v>
      </c>
    </row>
    <row r="226" spans="1:30" x14ac:dyDescent="0.25">
      <c r="A226">
        <v>43</v>
      </c>
      <c r="B226" s="1">
        <v>32174</v>
      </c>
      <c r="C226" t="s">
        <v>1546</v>
      </c>
      <c r="D226" t="s">
        <v>89</v>
      </c>
      <c r="E226" t="s">
        <v>28</v>
      </c>
      <c r="F226" t="s">
        <v>202</v>
      </c>
      <c r="G226">
        <v>40</v>
      </c>
      <c r="H226">
        <v>13</v>
      </c>
      <c r="I226">
        <v>31</v>
      </c>
      <c r="J226">
        <v>0.41899999999999998</v>
      </c>
      <c r="K226">
        <v>0</v>
      </c>
      <c r="L226">
        <v>0</v>
      </c>
      <c r="N226">
        <v>11</v>
      </c>
      <c r="O226">
        <v>15</v>
      </c>
      <c r="P226">
        <v>0.73299999999999998</v>
      </c>
      <c r="Q226">
        <v>0</v>
      </c>
      <c r="R226">
        <v>5</v>
      </c>
      <c r="S226">
        <v>5</v>
      </c>
      <c r="T226">
        <v>3</v>
      </c>
      <c r="U226">
        <v>5</v>
      </c>
      <c r="V226">
        <v>2</v>
      </c>
      <c r="W226">
        <v>4</v>
      </c>
      <c r="X226">
        <v>37</v>
      </c>
      <c r="Y226">
        <v>23.3</v>
      </c>
      <c r="AA226" s="6" t="s">
        <v>2234</v>
      </c>
      <c r="AB226">
        <f>(Table2[[#This Row],[ast]]/(Table2[[#This Row],[fga]]+(0.44*Table2[[#This Row],[fta]])+Table2[[#This Row],[ast]]+Table2[[#This Row],[tov]]))*100</f>
        <v>6.7264573991031389</v>
      </c>
      <c r="AC226">
        <f>(Table2[[#This Row],[pts]]/(Table2[[#This Row],[fga]]+(0.44*Table2[[#This Row],[fta]])+Table2[[#This Row],[tov]]))</f>
        <v>0.88942307692307687</v>
      </c>
      <c r="AD2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227" spans="1:30" x14ac:dyDescent="0.25">
      <c r="A227">
        <v>44</v>
      </c>
      <c r="B227" s="1">
        <v>32175</v>
      </c>
      <c r="C227" t="s">
        <v>619</v>
      </c>
      <c r="D227" t="s">
        <v>89</v>
      </c>
      <c r="E227" t="s">
        <v>108</v>
      </c>
      <c r="F227" t="s">
        <v>32</v>
      </c>
      <c r="G227">
        <v>40</v>
      </c>
      <c r="H227">
        <v>14</v>
      </c>
      <c r="I227">
        <v>26</v>
      </c>
      <c r="J227">
        <v>0.53800000000000003</v>
      </c>
      <c r="K227">
        <v>0</v>
      </c>
      <c r="L227">
        <v>0</v>
      </c>
      <c r="N227">
        <v>11</v>
      </c>
      <c r="O227">
        <v>11</v>
      </c>
      <c r="P227">
        <v>1</v>
      </c>
      <c r="Q227">
        <v>1</v>
      </c>
      <c r="R227">
        <v>1</v>
      </c>
      <c r="S227">
        <v>2</v>
      </c>
      <c r="T227">
        <v>4</v>
      </c>
      <c r="U227">
        <v>3</v>
      </c>
      <c r="V227">
        <v>1</v>
      </c>
      <c r="W227">
        <v>3</v>
      </c>
      <c r="X227">
        <v>39</v>
      </c>
      <c r="Y227">
        <v>29.7</v>
      </c>
      <c r="AA227" s="6" t="s">
        <v>2234</v>
      </c>
      <c r="AB227">
        <f>(Table2[[#This Row],[ast]]/(Table2[[#This Row],[fga]]+(0.44*Table2[[#This Row],[fta]])+Table2[[#This Row],[ast]]+Table2[[#This Row],[tov]]))*100</f>
        <v>10.570824524312895</v>
      </c>
      <c r="AC227">
        <f>(Table2[[#This Row],[pts]]/(Table2[[#This Row],[fga]]+(0.44*Table2[[#This Row],[fta]])+Table2[[#This Row],[tov]]))</f>
        <v>1.1524822695035459</v>
      </c>
      <c r="AD2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</v>
      </c>
    </row>
    <row r="228" spans="1:30" x14ac:dyDescent="0.25">
      <c r="A228">
        <v>45</v>
      </c>
      <c r="B228" s="1">
        <v>32177</v>
      </c>
      <c r="C228" t="s">
        <v>1547</v>
      </c>
      <c r="D228" t="s">
        <v>89</v>
      </c>
      <c r="E228" t="s">
        <v>31</v>
      </c>
      <c r="F228" t="s">
        <v>96</v>
      </c>
      <c r="G228">
        <v>37</v>
      </c>
      <c r="H228">
        <v>14</v>
      </c>
      <c r="I228">
        <v>27</v>
      </c>
      <c r="J228">
        <v>0.51900000000000002</v>
      </c>
      <c r="K228">
        <v>0</v>
      </c>
      <c r="L228">
        <v>1</v>
      </c>
      <c r="M228">
        <v>0</v>
      </c>
      <c r="N228">
        <v>9</v>
      </c>
      <c r="O228">
        <v>11</v>
      </c>
      <c r="P228">
        <v>0.81799999999999995</v>
      </c>
      <c r="Q228">
        <v>1</v>
      </c>
      <c r="R228">
        <v>4</v>
      </c>
      <c r="S228">
        <v>5</v>
      </c>
      <c r="T228">
        <v>8</v>
      </c>
      <c r="U228">
        <v>0</v>
      </c>
      <c r="V228">
        <v>1</v>
      </c>
      <c r="W228">
        <v>0</v>
      </c>
      <c r="X228">
        <v>37</v>
      </c>
      <c r="Y228">
        <v>30.7</v>
      </c>
      <c r="AA228" s="6" t="s">
        <v>2235</v>
      </c>
      <c r="AB228">
        <f>(Table2[[#This Row],[ast]]/(Table2[[#This Row],[fga]]+(0.44*Table2[[#This Row],[fta]])+Table2[[#This Row],[ast]]+Table2[[#This Row],[tov]]))*100</f>
        <v>20.08032128514056</v>
      </c>
      <c r="AC228">
        <f>(Table2[[#This Row],[pts]]/(Table2[[#This Row],[fga]]+(0.44*Table2[[#This Row],[fta]])+Table2[[#This Row],[tov]]))</f>
        <v>1.1620603015075377</v>
      </c>
      <c r="AD2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229" spans="1:30" x14ac:dyDescent="0.25">
      <c r="A229">
        <v>46</v>
      </c>
      <c r="B229" s="1">
        <v>32182</v>
      </c>
      <c r="C229" t="s">
        <v>1548</v>
      </c>
      <c r="D229" t="s">
        <v>89</v>
      </c>
      <c r="E229" t="s">
        <v>69</v>
      </c>
      <c r="F229" t="s">
        <v>101</v>
      </c>
      <c r="G229">
        <v>42</v>
      </c>
      <c r="H229">
        <v>7</v>
      </c>
      <c r="I229">
        <v>22</v>
      </c>
      <c r="J229">
        <v>0.318</v>
      </c>
      <c r="K229">
        <v>0</v>
      </c>
      <c r="L229">
        <v>0</v>
      </c>
      <c r="N229">
        <v>6</v>
      </c>
      <c r="O229">
        <v>8</v>
      </c>
      <c r="P229">
        <v>0.75</v>
      </c>
      <c r="Q229">
        <v>1</v>
      </c>
      <c r="R229">
        <v>6</v>
      </c>
      <c r="S229">
        <v>7</v>
      </c>
      <c r="T229">
        <v>9</v>
      </c>
      <c r="U229">
        <v>4</v>
      </c>
      <c r="V229">
        <v>0</v>
      </c>
      <c r="W229">
        <v>2</v>
      </c>
      <c r="X229">
        <v>20</v>
      </c>
      <c r="Y229">
        <v>15.8</v>
      </c>
      <c r="AA229" s="6" t="s">
        <v>2234</v>
      </c>
      <c r="AB229">
        <f>(Table2[[#This Row],[ast]]/(Table2[[#This Row],[fga]]+(0.44*Table2[[#This Row],[fta]])+Table2[[#This Row],[ast]]+Table2[[#This Row],[tov]]))*100</f>
        <v>24.644030668127055</v>
      </c>
      <c r="AC229">
        <f>(Table2[[#This Row],[pts]]/(Table2[[#This Row],[fga]]+(0.44*Table2[[#This Row],[fta]])+Table2[[#This Row],[tov]]))</f>
        <v>0.72674418604651159</v>
      </c>
      <c r="AD2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230" spans="1:30" x14ac:dyDescent="0.25">
      <c r="A230">
        <v>47</v>
      </c>
      <c r="B230" s="1">
        <v>32183</v>
      </c>
      <c r="C230" t="s">
        <v>624</v>
      </c>
      <c r="D230" t="s">
        <v>89</v>
      </c>
      <c r="E230" t="s">
        <v>100</v>
      </c>
      <c r="F230" t="s">
        <v>32</v>
      </c>
      <c r="G230">
        <v>37</v>
      </c>
      <c r="H230">
        <v>10</v>
      </c>
      <c r="I230">
        <v>23</v>
      </c>
      <c r="J230">
        <v>0.435</v>
      </c>
      <c r="K230">
        <v>0</v>
      </c>
      <c r="L230">
        <v>2</v>
      </c>
      <c r="M230">
        <v>0</v>
      </c>
      <c r="N230">
        <v>14</v>
      </c>
      <c r="O230">
        <v>15</v>
      </c>
      <c r="P230">
        <v>0.93300000000000005</v>
      </c>
      <c r="Q230">
        <v>2</v>
      </c>
      <c r="R230">
        <v>2</v>
      </c>
      <c r="S230">
        <v>4</v>
      </c>
      <c r="T230">
        <v>4</v>
      </c>
      <c r="U230">
        <v>1</v>
      </c>
      <c r="V230">
        <v>3</v>
      </c>
      <c r="W230">
        <v>3</v>
      </c>
      <c r="X230">
        <v>34</v>
      </c>
      <c r="Y230">
        <v>25.2</v>
      </c>
      <c r="AA230" s="6" t="s">
        <v>2234</v>
      </c>
      <c r="AB230">
        <f>(Table2[[#This Row],[ast]]/(Table2[[#This Row],[fga]]+(0.44*Table2[[#This Row],[fta]])+Table2[[#This Row],[ast]]+Table2[[#This Row],[tov]]))*100</f>
        <v>10.928961748633879</v>
      </c>
      <c r="AC230">
        <f>(Table2[[#This Row],[pts]]/(Table2[[#This Row],[fga]]+(0.44*Table2[[#This Row],[fta]])+Table2[[#This Row],[tov]]))</f>
        <v>1.0429447852760736</v>
      </c>
      <c r="AD2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231" spans="1:30" x14ac:dyDescent="0.25">
      <c r="A231">
        <v>48</v>
      </c>
      <c r="B231" s="1">
        <v>32185</v>
      </c>
      <c r="C231" t="s">
        <v>625</v>
      </c>
      <c r="D231" t="s">
        <v>89</v>
      </c>
      <c r="E231" t="s">
        <v>121</v>
      </c>
      <c r="F231" t="s">
        <v>137</v>
      </c>
      <c r="G231">
        <v>43</v>
      </c>
      <c r="H231">
        <v>9</v>
      </c>
      <c r="I231">
        <v>19</v>
      </c>
      <c r="J231">
        <v>0.47399999999999998</v>
      </c>
      <c r="K231">
        <v>0</v>
      </c>
      <c r="L231">
        <v>1</v>
      </c>
      <c r="M231">
        <v>0</v>
      </c>
      <c r="N231">
        <v>9</v>
      </c>
      <c r="O231">
        <v>10</v>
      </c>
      <c r="P231">
        <v>0.9</v>
      </c>
      <c r="Q231">
        <v>0</v>
      </c>
      <c r="R231">
        <v>6</v>
      </c>
      <c r="S231">
        <v>6</v>
      </c>
      <c r="T231">
        <v>8</v>
      </c>
      <c r="U231">
        <v>0</v>
      </c>
      <c r="V231">
        <v>0</v>
      </c>
      <c r="W231">
        <v>3</v>
      </c>
      <c r="X231">
        <v>27</v>
      </c>
      <c r="Y231">
        <v>20.100000000000001</v>
      </c>
      <c r="AA231" s="6" t="s">
        <v>2235</v>
      </c>
      <c r="AB231">
        <f>(Table2[[#This Row],[ast]]/(Table2[[#This Row],[fga]]+(0.44*Table2[[#This Row],[fta]])+Table2[[#This Row],[ast]]+Table2[[#This Row],[tov]]))*100</f>
        <v>23.255813953488371</v>
      </c>
      <c r="AC231">
        <f>(Table2[[#This Row],[pts]]/(Table2[[#This Row],[fga]]+(0.44*Table2[[#This Row],[fta]])+Table2[[#This Row],[tov]]))</f>
        <v>1.0227272727272727</v>
      </c>
      <c r="AD2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0.62790697674418605</v>
      </c>
    </row>
    <row r="232" spans="1:30" x14ac:dyDescent="0.25">
      <c r="A232">
        <v>49</v>
      </c>
      <c r="B232" s="1">
        <v>32186</v>
      </c>
      <c r="C232" t="s">
        <v>1549</v>
      </c>
      <c r="D232" t="s">
        <v>89</v>
      </c>
      <c r="E232" t="s">
        <v>69</v>
      </c>
      <c r="F232" t="s">
        <v>32</v>
      </c>
      <c r="G232">
        <v>40</v>
      </c>
      <c r="H232">
        <v>9</v>
      </c>
      <c r="I232">
        <v>22</v>
      </c>
      <c r="J232">
        <v>0.40899999999999997</v>
      </c>
      <c r="K232">
        <v>0</v>
      </c>
      <c r="L232">
        <v>1</v>
      </c>
      <c r="M232">
        <v>0</v>
      </c>
      <c r="N232">
        <v>9</v>
      </c>
      <c r="O232">
        <v>10</v>
      </c>
      <c r="P232">
        <v>0.9</v>
      </c>
      <c r="Q232">
        <v>0</v>
      </c>
      <c r="R232">
        <v>2</v>
      </c>
      <c r="S232">
        <v>2</v>
      </c>
      <c r="T232">
        <v>2</v>
      </c>
      <c r="U232">
        <v>3</v>
      </c>
      <c r="V232">
        <v>2</v>
      </c>
      <c r="W232">
        <v>4</v>
      </c>
      <c r="X232">
        <v>27</v>
      </c>
      <c r="Y232">
        <v>17.2</v>
      </c>
      <c r="AA232" s="6" t="s">
        <v>2234</v>
      </c>
      <c r="AB232">
        <f>(Table2[[#This Row],[ast]]/(Table2[[#This Row],[fga]]+(0.44*Table2[[#This Row],[fta]])+Table2[[#This Row],[ast]]+Table2[[#This Row],[tov]]))*100</f>
        <v>6.1728395061728403</v>
      </c>
      <c r="AC232">
        <f>(Table2[[#This Row],[pts]]/(Table2[[#This Row],[fga]]+(0.44*Table2[[#This Row],[fta]])+Table2[[#This Row],[tov]]))</f>
        <v>0.88815789473684215</v>
      </c>
      <c r="AD2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</v>
      </c>
    </row>
    <row r="233" spans="1:30" x14ac:dyDescent="0.25">
      <c r="A233">
        <v>50</v>
      </c>
      <c r="B233" s="1">
        <v>32188</v>
      </c>
      <c r="C233" t="s">
        <v>1550</v>
      </c>
      <c r="D233" t="s">
        <v>89</v>
      </c>
      <c r="E233" t="s">
        <v>64</v>
      </c>
      <c r="F233" t="s">
        <v>190</v>
      </c>
      <c r="G233">
        <v>38</v>
      </c>
      <c r="H233">
        <v>13</v>
      </c>
      <c r="I233">
        <v>22</v>
      </c>
      <c r="J233">
        <v>0.59099999999999997</v>
      </c>
      <c r="K233">
        <v>0</v>
      </c>
      <c r="L233">
        <v>0</v>
      </c>
      <c r="N233">
        <v>6</v>
      </c>
      <c r="O233">
        <v>8</v>
      </c>
      <c r="P233">
        <v>0.75</v>
      </c>
      <c r="Q233">
        <v>3</v>
      </c>
      <c r="R233">
        <v>10</v>
      </c>
      <c r="S233">
        <v>13</v>
      </c>
      <c r="T233">
        <v>8</v>
      </c>
      <c r="U233">
        <v>5</v>
      </c>
      <c r="V233">
        <v>2</v>
      </c>
      <c r="W233">
        <v>2</v>
      </c>
      <c r="X233">
        <v>32</v>
      </c>
      <c r="Y233">
        <v>35.299999999999997</v>
      </c>
      <c r="AA233" s="6" t="s">
        <v>2235</v>
      </c>
      <c r="AB233">
        <f>(Table2[[#This Row],[ast]]/(Table2[[#This Row],[fga]]+(0.44*Table2[[#This Row],[fta]])+Table2[[#This Row],[ast]]+Table2[[#This Row],[tov]]))*100</f>
        <v>22.522522522522525</v>
      </c>
      <c r="AC233">
        <f>(Table2[[#This Row],[pts]]/(Table2[[#This Row],[fga]]+(0.44*Table2[[#This Row],[fta]])+Table2[[#This Row],[tov]]))</f>
        <v>1.1627906976744187</v>
      </c>
      <c r="AD2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1.236842105263158</v>
      </c>
    </row>
    <row r="234" spans="1:30" x14ac:dyDescent="0.25">
      <c r="A234">
        <v>51</v>
      </c>
      <c r="B234" s="1">
        <v>32192</v>
      </c>
      <c r="C234" t="s">
        <v>1551</v>
      </c>
      <c r="D234" t="s">
        <v>89</v>
      </c>
      <c r="E234" t="s">
        <v>28</v>
      </c>
      <c r="F234" t="s">
        <v>507</v>
      </c>
      <c r="G234">
        <v>38</v>
      </c>
      <c r="H234">
        <v>19</v>
      </c>
      <c r="I234">
        <v>27</v>
      </c>
      <c r="J234">
        <v>0.70399999999999996</v>
      </c>
      <c r="K234">
        <v>0</v>
      </c>
      <c r="L234">
        <v>0</v>
      </c>
      <c r="N234">
        <v>11</v>
      </c>
      <c r="O234">
        <v>14</v>
      </c>
      <c r="P234">
        <v>0.78600000000000003</v>
      </c>
      <c r="Q234">
        <v>2</v>
      </c>
      <c r="R234">
        <v>1</v>
      </c>
      <c r="S234">
        <v>3</v>
      </c>
      <c r="T234">
        <v>3</v>
      </c>
      <c r="U234">
        <v>3</v>
      </c>
      <c r="V234">
        <v>3</v>
      </c>
      <c r="W234">
        <v>5</v>
      </c>
      <c r="X234">
        <v>49</v>
      </c>
      <c r="Y234">
        <v>39.6</v>
      </c>
      <c r="AA234" s="6" t="s">
        <v>2235</v>
      </c>
      <c r="AB234">
        <f>(Table2[[#This Row],[ast]]/(Table2[[#This Row],[fga]]+(0.44*Table2[[#This Row],[fta]])+Table2[[#This Row],[ast]]+Table2[[#This Row],[tov]]))*100</f>
        <v>7.2886297376093294</v>
      </c>
      <c r="AC234">
        <f>(Table2[[#This Row],[pts]]/(Table2[[#This Row],[fga]]+(0.44*Table2[[#This Row],[fta]])+Table2[[#This Row],[tov]]))</f>
        <v>1.2840670859538785</v>
      </c>
      <c r="AD2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1.1842105263157894</v>
      </c>
    </row>
    <row r="235" spans="1:30" x14ac:dyDescent="0.25">
      <c r="A235">
        <v>52</v>
      </c>
      <c r="B235" s="1">
        <v>32194</v>
      </c>
      <c r="C235" t="s">
        <v>630</v>
      </c>
      <c r="D235" t="s">
        <v>89</v>
      </c>
      <c r="E235" t="s">
        <v>27</v>
      </c>
      <c r="F235" t="s">
        <v>202</v>
      </c>
      <c r="G235">
        <v>45</v>
      </c>
      <c r="H235">
        <v>16</v>
      </c>
      <c r="I235">
        <v>31</v>
      </c>
      <c r="J235">
        <v>0.51600000000000001</v>
      </c>
      <c r="K235">
        <v>0</v>
      </c>
      <c r="L235">
        <v>2</v>
      </c>
      <c r="M235">
        <v>0</v>
      </c>
      <c r="N235">
        <v>14</v>
      </c>
      <c r="O235">
        <v>15</v>
      </c>
      <c r="P235">
        <v>0.93300000000000005</v>
      </c>
      <c r="Q235">
        <v>1</v>
      </c>
      <c r="R235">
        <v>3</v>
      </c>
      <c r="S235">
        <v>4</v>
      </c>
      <c r="T235">
        <v>9</v>
      </c>
      <c r="U235">
        <v>3</v>
      </c>
      <c r="V235">
        <v>1</v>
      </c>
      <c r="W235">
        <v>3</v>
      </c>
      <c r="X235">
        <v>46</v>
      </c>
      <c r="Y235">
        <v>37.700000000000003</v>
      </c>
      <c r="AA235" s="6" t="s">
        <v>2234</v>
      </c>
      <c r="AB235">
        <f>(Table2[[#This Row],[ast]]/(Table2[[#This Row],[fga]]+(0.44*Table2[[#This Row],[fta]])+Table2[[#This Row],[ast]]+Table2[[#This Row],[tov]]))*100</f>
        <v>18.14516129032258</v>
      </c>
      <c r="AC235">
        <f>(Table2[[#This Row],[pts]]/(Table2[[#This Row],[fga]]+(0.44*Table2[[#This Row],[fta]])+Table2[[#This Row],[tov]]))</f>
        <v>1.1330049261083743</v>
      </c>
      <c r="AD2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0.97777777777777775</v>
      </c>
    </row>
    <row r="236" spans="1:30" x14ac:dyDescent="0.25">
      <c r="A236">
        <v>53</v>
      </c>
      <c r="B236" s="1">
        <v>32196</v>
      </c>
      <c r="C236" t="s">
        <v>1552</v>
      </c>
      <c r="D236" t="s">
        <v>89</v>
      </c>
      <c r="E236" t="s">
        <v>110</v>
      </c>
      <c r="F236" t="s">
        <v>87</v>
      </c>
      <c r="G236">
        <v>48</v>
      </c>
      <c r="H236">
        <v>11</v>
      </c>
      <c r="I236">
        <v>29</v>
      </c>
      <c r="J236">
        <v>0.379</v>
      </c>
      <c r="K236">
        <v>0</v>
      </c>
      <c r="L236">
        <v>0</v>
      </c>
      <c r="N236">
        <v>17</v>
      </c>
      <c r="O236">
        <v>20</v>
      </c>
      <c r="P236">
        <v>0.85</v>
      </c>
      <c r="Q236">
        <v>2</v>
      </c>
      <c r="R236">
        <v>7</v>
      </c>
      <c r="S236">
        <v>9</v>
      </c>
      <c r="T236">
        <v>5</v>
      </c>
      <c r="U236">
        <v>4</v>
      </c>
      <c r="V236">
        <v>2</v>
      </c>
      <c r="W236">
        <v>0</v>
      </c>
      <c r="X236">
        <v>39</v>
      </c>
      <c r="Y236">
        <v>32.700000000000003</v>
      </c>
      <c r="AA236" s="6" t="s">
        <v>2235</v>
      </c>
      <c r="AB236">
        <f>(Table2[[#This Row],[ast]]/(Table2[[#This Row],[fga]]+(0.44*Table2[[#This Row],[fta]])+Table2[[#This Row],[ast]]+Table2[[#This Row],[tov]]))*100</f>
        <v>11.682242990654206</v>
      </c>
      <c r="AC236">
        <f>(Table2[[#This Row],[pts]]/(Table2[[#This Row],[fga]]+(0.44*Table2[[#This Row],[fta]])+Table2[[#This Row],[tov]]))</f>
        <v>1.0317460317460319</v>
      </c>
      <c r="AD2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0.79166666666666663</v>
      </c>
    </row>
    <row r="237" spans="1:30" x14ac:dyDescent="0.25">
      <c r="A237">
        <v>54</v>
      </c>
      <c r="B237" s="1">
        <v>32199</v>
      </c>
      <c r="C237" t="s">
        <v>632</v>
      </c>
      <c r="D237" t="s">
        <v>89</v>
      </c>
      <c r="E237" t="s">
        <v>34</v>
      </c>
      <c r="F237" t="s">
        <v>159</v>
      </c>
      <c r="G237">
        <v>43</v>
      </c>
      <c r="H237">
        <v>21</v>
      </c>
      <c r="I237">
        <v>34</v>
      </c>
      <c r="J237">
        <v>0.61799999999999999</v>
      </c>
      <c r="K237">
        <v>0</v>
      </c>
      <c r="L237">
        <v>2</v>
      </c>
      <c r="M237">
        <v>0</v>
      </c>
      <c r="N237">
        <v>10</v>
      </c>
      <c r="O237">
        <v>12</v>
      </c>
      <c r="P237">
        <v>0.83299999999999996</v>
      </c>
      <c r="Q237">
        <v>2</v>
      </c>
      <c r="R237">
        <v>6</v>
      </c>
      <c r="S237">
        <v>8</v>
      </c>
      <c r="T237">
        <v>3</v>
      </c>
      <c r="U237">
        <v>2</v>
      </c>
      <c r="V237">
        <v>3</v>
      </c>
      <c r="W237">
        <v>6</v>
      </c>
      <c r="X237">
        <v>52</v>
      </c>
      <c r="Y237">
        <v>37.200000000000003</v>
      </c>
      <c r="AA237" s="6" t="s">
        <v>2234</v>
      </c>
      <c r="AB237">
        <f>(Table2[[#This Row],[ast]]/(Table2[[#This Row],[fga]]+(0.44*Table2[[#This Row],[fta]])+Table2[[#This Row],[ast]]+Table2[[#This Row],[tov]]))*100</f>
        <v>6.2137531068765535</v>
      </c>
      <c r="AC237">
        <f>(Table2[[#This Row],[pts]]/(Table2[[#This Row],[fga]]+(0.44*Table2[[#This Row],[fta]])+Table2[[#This Row],[tov]]))</f>
        <v>1.1484098939929328</v>
      </c>
      <c r="AD2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238" spans="1:30" x14ac:dyDescent="0.25">
      <c r="A238">
        <v>55</v>
      </c>
      <c r="B238" s="1">
        <v>32200</v>
      </c>
      <c r="C238" t="s">
        <v>1553</v>
      </c>
      <c r="D238" t="s">
        <v>89</v>
      </c>
      <c r="E238" t="s">
        <v>121</v>
      </c>
      <c r="F238" t="s">
        <v>98</v>
      </c>
      <c r="G238">
        <v>44</v>
      </c>
      <c r="H238">
        <v>16</v>
      </c>
      <c r="I238">
        <v>27</v>
      </c>
      <c r="J238">
        <v>0.59299999999999997</v>
      </c>
      <c r="K238">
        <v>0</v>
      </c>
      <c r="L238">
        <v>0</v>
      </c>
      <c r="N238">
        <v>6</v>
      </c>
      <c r="O238">
        <v>8</v>
      </c>
      <c r="P238">
        <v>0.75</v>
      </c>
      <c r="Q238">
        <v>1</v>
      </c>
      <c r="R238">
        <v>1</v>
      </c>
      <c r="S238">
        <v>2</v>
      </c>
      <c r="T238">
        <v>3</v>
      </c>
      <c r="U238">
        <v>3</v>
      </c>
      <c r="V238">
        <v>3</v>
      </c>
      <c r="W238">
        <v>3</v>
      </c>
      <c r="X238">
        <v>38</v>
      </c>
      <c r="Y238">
        <v>27.9</v>
      </c>
      <c r="AA238" s="6" t="s">
        <v>2234</v>
      </c>
      <c r="AB238">
        <f>(Table2[[#This Row],[ast]]/(Table2[[#This Row],[fga]]+(0.44*Table2[[#This Row],[fta]])+Table2[[#This Row],[ast]]+Table2[[#This Row],[tov]]))*100</f>
        <v>8.214676889375685</v>
      </c>
      <c r="AC238">
        <f>(Table2[[#This Row],[pts]]/(Table2[[#This Row],[fga]]+(0.44*Table2[[#This Row],[fta]])+Table2[[#This Row],[tov]]))</f>
        <v>1.1336515513126493</v>
      </c>
      <c r="AD2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239" spans="1:30" x14ac:dyDescent="0.25">
      <c r="A239">
        <v>56</v>
      </c>
      <c r="B239" s="1">
        <v>32202</v>
      </c>
      <c r="C239" t="s">
        <v>634</v>
      </c>
      <c r="D239" t="s">
        <v>89</v>
      </c>
      <c r="E239" t="s">
        <v>54</v>
      </c>
      <c r="F239" t="s">
        <v>41</v>
      </c>
      <c r="G239">
        <v>46</v>
      </c>
      <c r="H239">
        <v>13</v>
      </c>
      <c r="I239">
        <v>22</v>
      </c>
      <c r="J239">
        <v>0.59099999999999997</v>
      </c>
      <c r="K239">
        <v>0</v>
      </c>
      <c r="L239">
        <v>0</v>
      </c>
      <c r="N239">
        <v>9</v>
      </c>
      <c r="O239">
        <v>13</v>
      </c>
      <c r="P239">
        <v>0.69199999999999995</v>
      </c>
      <c r="Q239">
        <v>1</v>
      </c>
      <c r="R239">
        <v>4</v>
      </c>
      <c r="S239">
        <v>5</v>
      </c>
      <c r="T239">
        <v>4</v>
      </c>
      <c r="U239">
        <v>2</v>
      </c>
      <c r="V239">
        <v>0</v>
      </c>
      <c r="W239">
        <v>3</v>
      </c>
      <c r="X239">
        <v>35</v>
      </c>
      <c r="Y239">
        <v>26.5</v>
      </c>
      <c r="AA239" s="6" t="s">
        <v>2234</v>
      </c>
      <c r="AB239">
        <f>(Table2[[#This Row],[ast]]/(Table2[[#This Row],[fga]]+(0.44*Table2[[#This Row],[fta]])+Table2[[#This Row],[ast]]+Table2[[#This Row],[tov]]))*100</f>
        <v>11.52073732718894</v>
      </c>
      <c r="AC239">
        <f>(Table2[[#This Row],[pts]]/(Table2[[#This Row],[fga]]+(0.44*Table2[[#This Row],[fta]])+Table2[[#This Row],[tov]]))</f>
        <v>1.1393229166666667</v>
      </c>
      <c r="AD2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0.65217391304347827</v>
      </c>
    </row>
    <row r="240" spans="1:30" x14ac:dyDescent="0.25">
      <c r="A240">
        <v>57</v>
      </c>
      <c r="B240" s="1">
        <v>32205</v>
      </c>
      <c r="C240" t="s">
        <v>635</v>
      </c>
      <c r="D240" t="s">
        <v>89</v>
      </c>
      <c r="E240" t="s">
        <v>54</v>
      </c>
      <c r="F240" t="s">
        <v>123</v>
      </c>
      <c r="G240">
        <v>41</v>
      </c>
      <c r="H240">
        <v>15</v>
      </c>
      <c r="I240">
        <v>29</v>
      </c>
      <c r="J240">
        <v>0.51700000000000002</v>
      </c>
      <c r="K240">
        <v>0</v>
      </c>
      <c r="L240">
        <v>0</v>
      </c>
      <c r="N240">
        <v>6</v>
      </c>
      <c r="O240">
        <v>9</v>
      </c>
      <c r="P240">
        <v>0.66700000000000004</v>
      </c>
      <c r="Q240">
        <v>0</v>
      </c>
      <c r="R240">
        <v>10</v>
      </c>
      <c r="S240">
        <v>10</v>
      </c>
      <c r="T240">
        <v>7</v>
      </c>
      <c r="U240">
        <v>3</v>
      </c>
      <c r="V240">
        <v>2</v>
      </c>
      <c r="W240">
        <v>5</v>
      </c>
      <c r="X240">
        <v>36</v>
      </c>
      <c r="Y240">
        <v>26.2</v>
      </c>
      <c r="AA240" s="6" t="s">
        <v>2235</v>
      </c>
      <c r="AB240">
        <f>(Table2[[#This Row],[ast]]/(Table2[[#This Row],[fga]]+(0.44*Table2[[#This Row],[fta]])+Table2[[#This Row],[ast]]+Table2[[#This Row],[tov]]))*100</f>
        <v>15.569395017793594</v>
      </c>
      <c r="AC240">
        <f>(Table2[[#This Row],[pts]]/(Table2[[#This Row],[fga]]+(0.44*Table2[[#This Row],[fta]])+Table2[[#This Row],[tov]]))</f>
        <v>0.94836670179135929</v>
      </c>
      <c r="AD2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241" spans="1:30" x14ac:dyDescent="0.25">
      <c r="A241">
        <v>58</v>
      </c>
      <c r="B241" s="1">
        <v>32207</v>
      </c>
      <c r="C241" t="s">
        <v>636</v>
      </c>
      <c r="D241" t="s">
        <v>89</v>
      </c>
      <c r="E241" t="s">
        <v>57</v>
      </c>
      <c r="F241" t="s">
        <v>152</v>
      </c>
      <c r="G241">
        <v>27</v>
      </c>
      <c r="H241">
        <v>9</v>
      </c>
      <c r="I241">
        <v>13</v>
      </c>
      <c r="J241">
        <v>0.69199999999999995</v>
      </c>
      <c r="K241">
        <v>0</v>
      </c>
      <c r="L241">
        <v>0</v>
      </c>
      <c r="N241">
        <v>3</v>
      </c>
      <c r="O241">
        <v>4</v>
      </c>
      <c r="P241">
        <v>0.75</v>
      </c>
      <c r="Q241">
        <v>0</v>
      </c>
      <c r="R241">
        <v>6</v>
      </c>
      <c r="S241">
        <v>6</v>
      </c>
      <c r="T241">
        <v>4</v>
      </c>
      <c r="U241">
        <v>4</v>
      </c>
      <c r="V241">
        <v>2</v>
      </c>
      <c r="W241">
        <v>2</v>
      </c>
      <c r="X241">
        <v>21</v>
      </c>
      <c r="Y241">
        <v>22.3</v>
      </c>
      <c r="AA241" s="6" t="s">
        <v>2235</v>
      </c>
      <c r="AB241">
        <f>(Table2[[#This Row],[ast]]/(Table2[[#This Row],[fga]]+(0.44*Table2[[#This Row],[fta]])+Table2[[#This Row],[ast]]+Table2[[#This Row],[tov]]))*100</f>
        <v>19.26782273603083</v>
      </c>
      <c r="AC241">
        <f>(Table2[[#This Row],[pts]]/(Table2[[#This Row],[fga]]+(0.44*Table2[[#This Row],[fta]])+Table2[[#This Row],[tov]]))</f>
        <v>1.2529832935560861</v>
      </c>
      <c r="AD2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1.1111111111111112</v>
      </c>
    </row>
    <row r="242" spans="1:30" x14ac:dyDescent="0.25">
      <c r="A242">
        <v>59</v>
      </c>
      <c r="B242" s="1">
        <v>32209</v>
      </c>
      <c r="C242" t="s">
        <v>1554</v>
      </c>
      <c r="D242" t="s">
        <v>89</v>
      </c>
      <c r="E242" t="s">
        <v>46</v>
      </c>
      <c r="F242" t="s">
        <v>74</v>
      </c>
      <c r="G242">
        <v>44</v>
      </c>
      <c r="H242">
        <v>12</v>
      </c>
      <c r="I242">
        <v>24</v>
      </c>
      <c r="J242">
        <v>0.5</v>
      </c>
      <c r="K242">
        <v>0</v>
      </c>
      <c r="L242">
        <v>2</v>
      </c>
      <c r="M242">
        <v>0</v>
      </c>
      <c r="N242">
        <v>14</v>
      </c>
      <c r="O242">
        <v>16</v>
      </c>
      <c r="P242">
        <v>0.875</v>
      </c>
      <c r="Q242">
        <v>1</v>
      </c>
      <c r="R242">
        <v>9</v>
      </c>
      <c r="S242">
        <v>10</v>
      </c>
      <c r="T242">
        <v>3</v>
      </c>
      <c r="U242">
        <v>1</v>
      </c>
      <c r="V242">
        <v>0</v>
      </c>
      <c r="W242">
        <v>4</v>
      </c>
      <c r="X242">
        <v>38</v>
      </c>
      <c r="Y242">
        <v>26.1</v>
      </c>
      <c r="AA242" s="6" t="s">
        <v>2234</v>
      </c>
      <c r="AB242">
        <f>(Table2[[#This Row],[ast]]/(Table2[[#This Row],[fga]]+(0.44*Table2[[#This Row],[fta]])+Table2[[#This Row],[ast]]+Table2[[#This Row],[tov]]))*100</f>
        <v>7.8864353312302837</v>
      </c>
      <c r="AC242">
        <f>(Table2[[#This Row],[pts]]/(Table2[[#This Row],[fga]]+(0.44*Table2[[#This Row],[fta]])+Table2[[#This Row],[tov]]))</f>
        <v>1.0844748858447488</v>
      </c>
      <c r="AD2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243" spans="1:30" x14ac:dyDescent="0.25">
      <c r="A243">
        <v>60</v>
      </c>
      <c r="B243" s="1">
        <v>32212</v>
      </c>
      <c r="C243" t="s">
        <v>638</v>
      </c>
      <c r="D243" t="s">
        <v>89</v>
      </c>
      <c r="E243" t="s">
        <v>108</v>
      </c>
      <c r="F243" t="s">
        <v>507</v>
      </c>
      <c r="G243">
        <v>42</v>
      </c>
      <c r="H243">
        <v>17</v>
      </c>
      <c r="I243">
        <v>34</v>
      </c>
      <c r="J243">
        <v>0.5</v>
      </c>
      <c r="K243">
        <v>0</v>
      </c>
      <c r="L243">
        <v>1</v>
      </c>
      <c r="M243">
        <v>0</v>
      </c>
      <c r="N243">
        <v>4</v>
      </c>
      <c r="O243">
        <v>4</v>
      </c>
      <c r="P243">
        <v>1</v>
      </c>
      <c r="Q243">
        <v>5</v>
      </c>
      <c r="R243">
        <v>4</v>
      </c>
      <c r="S243">
        <v>9</v>
      </c>
      <c r="T243">
        <v>7</v>
      </c>
      <c r="U243">
        <v>3</v>
      </c>
      <c r="V243">
        <v>1</v>
      </c>
      <c r="W243">
        <v>2</v>
      </c>
      <c r="X243">
        <v>38</v>
      </c>
      <c r="Y243">
        <v>31.5</v>
      </c>
      <c r="AA243" s="6" t="s">
        <v>2235</v>
      </c>
      <c r="AB243">
        <f>(Table2[[#This Row],[ast]]/(Table2[[#This Row],[fga]]+(0.44*Table2[[#This Row],[fta]])+Table2[[#This Row],[ast]]+Table2[[#This Row],[tov]]))*100</f>
        <v>15.638963360142984</v>
      </c>
      <c r="AC243">
        <f>(Table2[[#This Row],[pts]]/(Table2[[#This Row],[fga]]+(0.44*Table2[[#This Row],[fta]])+Table2[[#This Row],[tov]]))</f>
        <v>1.0063559322033899</v>
      </c>
      <c r="AD2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244" spans="1:30" x14ac:dyDescent="0.25">
      <c r="A244">
        <v>61</v>
      </c>
      <c r="B244" s="1">
        <v>32214</v>
      </c>
      <c r="C244" t="s">
        <v>639</v>
      </c>
      <c r="D244" t="s">
        <v>89</v>
      </c>
      <c r="E244" t="s">
        <v>136</v>
      </c>
      <c r="F244" t="s">
        <v>253</v>
      </c>
      <c r="G244">
        <v>34</v>
      </c>
      <c r="H244">
        <v>9</v>
      </c>
      <c r="I244">
        <v>22</v>
      </c>
      <c r="J244">
        <v>0.40899999999999997</v>
      </c>
      <c r="K244">
        <v>0</v>
      </c>
      <c r="L244">
        <v>0</v>
      </c>
      <c r="N244">
        <v>10</v>
      </c>
      <c r="O244">
        <v>12</v>
      </c>
      <c r="P244">
        <v>0.83299999999999996</v>
      </c>
      <c r="Q244">
        <v>3</v>
      </c>
      <c r="R244">
        <v>4</v>
      </c>
      <c r="S244">
        <v>7</v>
      </c>
      <c r="T244">
        <v>6</v>
      </c>
      <c r="U244">
        <v>0</v>
      </c>
      <c r="V244">
        <v>0</v>
      </c>
      <c r="W244">
        <v>2</v>
      </c>
      <c r="X244">
        <v>28</v>
      </c>
      <c r="Y244">
        <v>20.100000000000001</v>
      </c>
      <c r="AA244" s="6" t="s">
        <v>2235</v>
      </c>
      <c r="AB244">
        <f>(Table2[[#This Row],[ast]]/(Table2[[#This Row],[fga]]+(0.44*Table2[[#This Row],[fta]])+Table2[[#This Row],[ast]]+Table2[[#This Row],[tov]]))*100</f>
        <v>17.006802721088434</v>
      </c>
      <c r="AC244">
        <f>(Table2[[#This Row],[pts]]/(Table2[[#This Row],[fga]]+(0.44*Table2[[#This Row],[fta]])+Table2[[#This Row],[tov]]))</f>
        <v>0.95628415300546443</v>
      </c>
      <c r="AD2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0.70588235294117652</v>
      </c>
    </row>
    <row r="245" spans="1:30" x14ac:dyDescent="0.25">
      <c r="A245">
        <v>62</v>
      </c>
      <c r="B245" s="1">
        <v>32217</v>
      </c>
      <c r="C245" t="s">
        <v>1555</v>
      </c>
      <c r="D245" t="s">
        <v>89</v>
      </c>
      <c r="E245" t="s">
        <v>27</v>
      </c>
      <c r="F245" t="s">
        <v>190</v>
      </c>
      <c r="G245">
        <v>37</v>
      </c>
      <c r="H245">
        <v>17</v>
      </c>
      <c r="I245">
        <v>29</v>
      </c>
      <c r="J245">
        <v>0.58599999999999997</v>
      </c>
      <c r="K245">
        <v>0</v>
      </c>
      <c r="L245">
        <v>0</v>
      </c>
      <c r="N245">
        <v>4</v>
      </c>
      <c r="O245">
        <v>7</v>
      </c>
      <c r="P245">
        <v>0.57099999999999995</v>
      </c>
      <c r="Q245">
        <v>4</v>
      </c>
      <c r="R245">
        <v>2</v>
      </c>
      <c r="S245">
        <v>6</v>
      </c>
      <c r="T245">
        <v>1</v>
      </c>
      <c r="U245">
        <v>2</v>
      </c>
      <c r="V245">
        <v>1</v>
      </c>
      <c r="W245">
        <v>2</v>
      </c>
      <c r="X245">
        <v>38</v>
      </c>
      <c r="Y245">
        <v>27.3</v>
      </c>
      <c r="AA245" s="6" t="s">
        <v>2235</v>
      </c>
      <c r="AB245">
        <f>(Table2[[#This Row],[ast]]/(Table2[[#This Row],[fga]]+(0.44*Table2[[#This Row],[fta]])+Table2[[#This Row],[ast]]+Table2[[#This Row],[tov]]))*100</f>
        <v>2.8506271379703536</v>
      </c>
      <c r="AC245">
        <f>(Table2[[#This Row],[pts]]/(Table2[[#This Row],[fga]]+(0.44*Table2[[#This Row],[fta]])+Table2[[#This Row],[tov]]))</f>
        <v>1.1150234741784038</v>
      </c>
      <c r="AD2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0.83783783783783783</v>
      </c>
    </row>
    <row r="246" spans="1:30" x14ac:dyDescent="0.25">
      <c r="A246">
        <v>63</v>
      </c>
      <c r="B246" s="1">
        <v>32218</v>
      </c>
      <c r="C246" t="s">
        <v>641</v>
      </c>
      <c r="D246" t="s">
        <v>89</v>
      </c>
      <c r="E246" t="s">
        <v>1400</v>
      </c>
      <c r="F246" t="s">
        <v>98</v>
      </c>
      <c r="G246">
        <v>39</v>
      </c>
      <c r="H246">
        <v>10</v>
      </c>
      <c r="I246">
        <v>23</v>
      </c>
      <c r="J246">
        <v>0.435</v>
      </c>
      <c r="K246">
        <v>0</v>
      </c>
      <c r="L246">
        <v>0</v>
      </c>
      <c r="N246">
        <v>5</v>
      </c>
      <c r="O246">
        <v>5</v>
      </c>
      <c r="P246">
        <v>1</v>
      </c>
      <c r="Q246">
        <v>3</v>
      </c>
      <c r="R246">
        <v>1</v>
      </c>
      <c r="S246">
        <v>4</v>
      </c>
      <c r="T246">
        <v>5</v>
      </c>
      <c r="U246">
        <v>0</v>
      </c>
      <c r="V246">
        <v>2</v>
      </c>
      <c r="W246">
        <v>3</v>
      </c>
      <c r="X246">
        <v>25</v>
      </c>
      <c r="Y246">
        <v>16.399999999999999</v>
      </c>
      <c r="AA246" s="6" t="s">
        <v>2234</v>
      </c>
      <c r="AB246">
        <f>(Table2[[#This Row],[ast]]/(Table2[[#This Row],[fga]]+(0.44*Table2[[#This Row],[fta]])+Table2[[#This Row],[ast]]+Table2[[#This Row],[tov]]))*100</f>
        <v>15.060240963855421</v>
      </c>
      <c r="AC246">
        <f>(Table2[[#This Row],[pts]]/(Table2[[#This Row],[fga]]+(0.44*Table2[[#This Row],[fta]])+Table2[[#This Row],[tov]]))</f>
        <v>0.88652482269503552</v>
      </c>
      <c r="AD2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247" spans="1:30" x14ac:dyDescent="0.25">
      <c r="A247">
        <v>64</v>
      </c>
      <c r="B247" s="1">
        <v>32220</v>
      </c>
      <c r="C247" t="s">
        <v>642</v>
      </c>
      <c r="D247" t="s">
        <v>89</v>
      </c>
      <c r="E247" t="s">
        <v>52</v>
      </c>
      <c r="F247" t="s">
        <v>77</v>
      </c>
      <c r="G247">
        <v>42</v>
      </c>
      <c r="H247">
        <v>19</v>
      </c>
      <c r="I247">
        <v>32</v>
      </c>
      <c r="J247">
        <v>0.59399999999999997</v>
      </c>
      <c r="K247">
        <v>1</v>
      </c>
      <c r="L247">
        <v>2</v>
      </c>
      <c r="M247">
        <v>0.5</v>
      </c>
      <c r="N247">
        <v>11</v>
      </c>
      <c r="O247">
        <v>11</v>
      </c>
      <c r="P247">
        <v>1</v>
      </c>
      <c r="Q247">
        <v>2</v>
      </c>
      <c r="R247">
        <v>3</v>
      </c>
      <c r="S247">
        <v>5</v>
      </c>
      <c r="T247">
        <v>9</v>
      </c>
      <c r="U247">
        <v>5</v>
      </c>
      <c r="V247">
        <v>1</v>
      </c>
      <c r="W247">
        <v>1</v>
      </c>
      <c r="X247">
        <v>50</v>
      </c>
      <c r="Y247">
        <v>46.9</v>
      </c>
      <c r="AA247" s="6" t="s">
        <v>2235</v>
      </c>
      <c r="AB247">
        <f>(Table2[[#This Row],[ast]]/(Table2[[#This Row],[fga]]+(0.44*Table2[[#This Row],[fta]])+Table2[[#This Row],[ast]]+Table2[[#This Row],[tov]]))*100</f>
        <v>19.214346712211782</v>
      </c>
      <c r="AC247">
        <f>(Table2[[#This Row],[pts]]/(Table2[[#This Row],[fga]]+(0.44*Table2[[#This Row],[fta]])+Table2[[#This Row],[tov]]))</f>
        <v>1.3213530655391119</v>
      </c>
      <c r="AD2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1.3333333333333333</v>
      </c>
    </row>
    <row r="248" spans="1:30" x14ac:dyDescent="0.25">
      <c r="A248">
        <v>65</v>
      </c>
      <c r="B248" s="1">
        <v>32222</v>
      </c>
      <c r="C248" t="s">
        <v>643</v>
      </c>
      <c r="D248" t="s">
        <v>89</v>
      </c>
      <c r="E248" t="s">
        <v>52</v>
      </c>
      <c r="F248" t="s">
        <v>478</v>
      </c>
      <c r="G248">
        <v>39</v>
      </c>
      <c r="H248">
        <v>10</v>
      </c>
      <c r="I248">
        <v>18</v>
      </c>
      <c r="J248">
        <v>0.55600000000000005</v>
      </c>
      <c r="K248">
        <v>0</v>
      </c>
      <c r="L248">
        <v>0</v>
      </c>
      <c r="N248">
        <v>6</v>
      </c>
      <c r="O248">
        <v>8</v>
      </c>
      <c r="P248">
        <v>0.75</v>
      </c>
      <c r="Q248">
        <v>0</v>
      </c>
      <c r="R248">
        <v>4</v>
      </c>
      <c r="S248">
        <v>4</v>
      </c>
      <c r="T248">
        <v>7</v>
      </c>
      <c r="U248">
        <v>1</v>
      </c>
      <c r="V248">
        <v>1</v>
      </c>
      <c r="W248">
        <v>5</v>
      </c>
      <c r="X248">
        <v>26</v>
      </c>
      <c r="Y248">
        <v>17.8</v>
      </c>
      <c r="AA248" s="6" t="s">
        <v>2234</v>
      </c>
      <c r="AB248">
        <f>(Table2[[#This Row],[ast]]/(Table2[[#This Row],[fga]]+(0.44*Table2[[#This Row],[fta]])+Table2[[#This Row],[ast]]+Table2[[#This Row],[tov]]))*100</f>
        <v>20.883054892601436</v>
      </c>
      <c r="AC248">
        <f>(Table2[[#This Row],[pts]]/(Table2[[#This Row],[fga]]+(0.44*Table2[[#This Row],[fta]])+Table2[[#This Row],[tov]]))</f>
        <v>0.98039215686274517</v>
      </c>
      <c r="AD2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249" spans="1:30" x14ac:dyDescent="0.25">
      <c r="A249">
        <v>66</v>
      </c>
      <c r="B249" s="1">
        <v>32225</v>
      </c>
      <c r="C249" t="s">
        <v>1556</v>
      </c>
      <c r="D249" t="s">
        <v>89</v>
      </c>
      <c r="E249" t="s">
        <v>54</v>
      </c>
      <c r="F249" t="s">
        <v>181</v>
      </c>
      <c r="G249">
        <v>42</v>
      </c>
      <c r="H249">
        <v>20</v>
      </c>
      <c r="I249">
        <v>35</v>
      </c>
      <c r="J249">
        <v>0.57099999999999995</v>
      </c>
      <c r="K249">
        <v>0</v>
      </c>
      <c r="L249">
        <v>1</v>
      </c>
      <c r="M249">
        <v>0</v>
      </c>
      <c r="N249">
        <v>9</v>
      </c>
      <c r="O249">
        <v>12</v>
      </c>
      <c r="P249">
        <v>0.75</v>
      </c>
      <c r="Q249">
        <v>5</v>
      </c>
      <c r="R249">
        <v>8</v>
      </c>
      <c r="S249">
        <v>13</v>
      </c>
      <c r="T249">
        <v>2</v>
      </c>
      <c r="U249">
        <v>0</v>
      </c>
      <c r="V249">
        <v>2</v>
      </c>
      <c r="W249">
        <v>0</v>
      </c>
      <c r="X249">
        <v>49</v>
      </c>
      <c r="Y249">
        <v>38.4</v>
      </c>
      <c r="AA249" s="6" t="s">
        <v>2235</v>
      </c>
      <c r="AB249">
        <f>(Table2[[#This Row],[ast]]/(Table2[[#This Row],[fga]]+(0.44*Table2[[#This Row],[fta]])+Table2[[#This Row],[ast]]+Table2[[#This Row],[tov]]))*100</f>
        <v>4.7303689687795654</v>
      </c>
      <c r="AC249">
        <f>(Table2[[#This Row],[pts]]/(Table2[[#This Row],[fga]]+(0.44*Table2[[#This Row],[fta]])+Table2[[#This Row],[tov]]))</f>
        <v>1.2164846077457796</v>
      </c>
      <c r="AD2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250" spans="1:30" x14ac:dyDescent="0.25">
      <c r="A250">
        <v>67</v>
      </c>
      <c r="B250" s="1">
        <v>32227</v>
      </c>
      <c r="C250" t="s">
        <v>1557</v>
      </c>
      <c r="D250" t="s">
        <v>89</v>
      </c>
      <c r="E250" t="s">
        <v>27</v>
      </c>
      <c r="F250" t="s">
        <v>118</v>
      </c>
      <c r="G250">
        <v>48</v>
      </c>
      <c r="H250">
        <v>14</v>
      </c>
      <c r="I250">
        <v>29</v>
      </c>
      <c r="J250">
        <v>0.48299999999999998</v>
      </c>
      <c r="K250">
        <v>0</v>
      </c>
      <c r="L250">
        <v>0</v>
      </c>
      <c r="N250">
        <v>11</v>
      </c>
      <c r="O250">
        <v>13</v>
      </c>
      <c r="P250">
        <v>0.84599999999999997</v>
      </c>
      <c r="Q250">
        <v>2</v>
      </c>
      <c r="R250">
        <v>6</v>
      </c>
      <c r="S250">
        <v>8</v>
      </c>
      <c r="T250">
        <v>7</v>
      </c>
      <c r="U250">
        <v>2</v>
      </c>
      <c r="V250">
        <v>4</v>
      </c>
      <c r="W250">
        <v>3</v>
      </c>
      <c r="X250">
        <v>39</v>
      </c>
      <c r="Y250">
        <v>32.200000000000003</v>
      </c>
      <c r="AA250" s="6" t="s">
        <v>2235</v>
      </c>
      <c r="AB250">
        <f>(Table2[[#This Row],[ast]]/(Table2[[#This Row],[fga]]+(0.44*Table2[[#This Row],[fta]])+Table2[[#This Row],[ast]]+Table2[[#This Row],[tov]]))*100</f>
        <v>15.652951699463328</v>
      </c>
      <c r="AC250">
        <f>(Table2[[#This Row],[pts]]/(Table2[[#This Row],[fga]]+(0.44*Table2[[#This Row],[fta]])+Table2[[#This Row],[tov]]))</f>
        <v>1.0339342523860022</v>
      </c>
      <c r="AD2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251" spans="1:30" x14ac:dyDescent="0.25">
      <c r="A251">
        <v>68</v>
      </c>
      <c r="B251" s="1">
        <v>32228</v>
      </c>
      <c r="C251" t="s">
        <v>646</v>
      </c>
      <c r="D251" t="s">
        <v>89</v>
      </c>
      <c r="E251" t="s">
        <v>40</v>
      </c>
      <c r="F251" t="s">
        <v>81</v>
      </c>
      <c r="G251">
        <v>42</v>
      </c>
      <c r="H251">
        <v>16</v>
      </c>
      <c r="I251">
        <v>27</v>
      </c>
      <c r="J251">
        <v>0.59299999999999997</v>
      </c>
      <c r="K251">
        <v>0</v>
      </c>
      <c r="L251">
        <v>2</v>
      </c>
      <c r="M251">
        <v>0</v>
      </c>
      <c r="N251">
        <v>6</v>
      </c>
      <c r="O251">
        <v>9</v>
      </c>
      <c r="P251">
        <v>0.66700000000000004</v>
      </c>
      <c r="Q251">
        <v>0</v>
      </c>
      <c r="R251">
        <v>3</v>
      </c>
      <c r="S251">
        <v>3</v>
      </c>
      <c r="T251">
        <v>2</v>
      </c>
      <c r="U251">
        <v>3</v>
      </c>
      <c r="V251">
        <v>4</v>
      </c>
      <c r="W251">
        <v>6</v>
      </c>
      <c r="X251">
        <v>38</v>
      </c>
      <c r="Y251">
        <v>25.6</v>
      </c>
      <c r="AA251" s="6" t="s">
        <v>2235</v>
      </c>
      <c r="AB251">
        <f>(Table2[[#This Row],[ast]]/(Table2[[#This Row],[fga]]+(0.44*Table2[[#This Row],[fta]])+Table2[[#This Row],[ast]]+Table2[[#This Row],[tov]]))*100</f>
        <v>5.1334702258726894</v>
      </c>
      <c r="AC251">
        <f>(Table2[[#This Row],[pts]]/(Table2[[#This Row],[fga]]+(0.44*Table2[[#This Row],[fta]])+Table2[[#This Row],[tov]]))</f>
        <v>1.028138528138528</v>
      </c>
      <c r="AD2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252" spans="1:30" x14ac:dyDescent="0.25">
      <c r="A252">
        <v>69</v>
      </c>
      <c r="B252" s="1">
        <v>32231</v>
      </c>
      <c r="C252" t="s">
        <v>647</v>
      </c>
      <c r="D252" t="s">
        <v>89</v>
      </c>
      <c r="E252" t="s">
        <v>110</v>
      </c>
      <c r="F252" t="s">
        <v>98</v>
      </c>
      <c r="G252">
        <v>42</v>
      </c>
      <c r="H252">
        <v>8</v>
      </c>
      <c r="I252">
        <v>17</v>
      </c>
      <c r="J252">
        <v>0.47099999999999997</v>
      </c>
      <c r="K252">
        <v>0</v>
      </c>
      <c r="L252">
        <v>0</v>
      </c>
      <c r="N252">
        <v>10</v>
      </c>
      <c r="O252">
        <v>12</v>
      </c>
      <c r="P252">
        <v>0.83299999999999996</v>
      </c>
      <c r="Q252">
        <v>1</v>
      </c>
      <c r="R252">
        <v>3</v>
      </c>
      <c r="S252">
        <v>4</v>
      </c>
      <c r="T252">
        <v>4</v>
      </c>
      <c r="U252">
        <v>2</v>
      </c>
      <c r="V252">
        <v>2</v>
      </c>
      <c r="W252">
        <v>6</v>
      </c>
      <c r="X252">
        <v>26</v>
      </c>
      <c r="Y252">
        <v>17.100000000000001</v>
      </c>
      <c r="AA252" s="6" t="s">
        <v>2234</v>
      </c>
      <c r="AB252">
        <f>(Table2[[#This Row],[ast]]/(Table2[[#This Row],[fga]]+(0.44*Table2[[#This Row],[fta]])+Table2[[#This Row],[ast]]+Table2[[#This Row],[tov]]))*100</f>
        <v>12.391573729863692</v>
      </c>
      <c r="AC252">
        <f>(Table2[[#This Row],[pts]]/(Table2[[#This Row],[fga]]+(0.44*Table2[[#This Row],[fta]])+Table2[[#This Row],[tov]]))</f>
        <v>0.91937765205091937</v>
      </c>
      <c r="AD2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253" spans="1:30" x14ac:dyDescent="0.25">
      <c r="A253">
        <v>70</v>
      </c>
      <c r="B253" s="1">
        <v>32232</v>
      </c>
      <c r="C253" t="s">
        <v>1558</v>
      </c>
      <c r="D253" t="s">
        <v>89</v>
      </c>
      <c r="E253" t="s">
        <v>57</v>
      </c>
      <c r="F253" t="s">
        <v>179</v>
      </c>
      <c r="G253">
        <v>34</v>
      </c>
      <c r="H253">
        <v>15</v>
      </c>
      <c r="I253">
        <v>25</v>
      </c>
      <c r="J253">
        <v>0.6</v>
      </c>
      <c r="K253">
        <v>0</v>
      </c>
      <c r="L253">
        <v>0</v>
      </c>
      <c r="N253">
        <v>6</v>
      </c>
      <c r="O253">
        <v>6</v>
      </c>
      <c r="P253">
        <v>1</v>
      </c>
      <c r="Q253">
        <v>2</v>
      </c>
      <c r="R253">
        <v>4</v>
      </c>
      <c r="S253">
        <v>6</v>
      </c>
      <c r="T253">
        <v>4</v>
      </c>
      <c r="U253">
        <v>6</v>
      </c>
      <c r="V253">
        <v>0</v>
      </c>
      <c r="W253">
        <v>2</v>
      </c>
      <c r="X253">
        <v>36</v>
      </c>
      <c r="Y253">
        <v>32.700000000000003</v>
      </c>
      <c r="AA253" s="6" t="s">
        <v>2235</v>
      </c>
      <c r="AB253">
        <f>(Table2[[#This Row],[ast]]/(Table2[[#This Row],[fga]]+(0.44*Table2[[#This Row],[fta]])+Table2[[#This Row],[ast]]+Table2[[#This Row],[tov]]))*100</f>
        <v>11.890606420927467</v>
      </c>
      <c r="AC253">
        <f>(Table2[[#This Row],[pts]]/(Table2[[#This Row],[fga]]+(0.44*Table2[[#This Row],[fta]])+Table2[[#This Row],[tov]]))</f>
        <v>1.214574898785425</v>
      </c>
      <c r="AD2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1.1764705882352942</v>
      </c>
    </row>
    <row r="254" spans="1:30" x14ac:dyDescent="0.25">
      <c r="A254">
        <v>71</v>
      </c>
      <c r="B254" s="1">
        <v>32234</v>
      </c>
      <c r="C254" t="s">
        <v>1559</v>
      </c>
      <c r="D254" t="s">
        <v>89</v>
      </c>
      <c r="E254" t="s">
        <v>34</v>
      </c>
      <c r="F254" t="s">
        <v>244</v>
      </c>
      <c r="G254">
        <v>42</v>
      </c>
      <c r="H254">
        <v>13</v>
      </c>
      <c r="I254">
        <v>30</v>
      </c>
      <c r="J254">
        <v>0.433</v>
      </c>
      <c r="K254">
        <v>1</v>
      </c>
      <c r="L254">
        <v>2</v>
      </c>
      <c r="M254">
        <v>0.5</v>
      </c>
      <c r="N254">
        <v>11</v>
      </c>
      <c r="O254">
        <v>13</v>
      </c>
      <c r="P254">
        <v>0.84599999999999997</v>
      </c>
      <c r="Q254">
        <v>4</v>
      </c>
      <c r="R254">
        <v>7</v>
      </c>
      <c r="S254">
        <v>11</v>
      </c>
      <c r="T254">
        <v>7</v>
      </c>
      <c r="U254">
        <v>3</v>
      </c>
      <c r="V254">
        <v>0</v>
      </c>
      <c r="W254">
        <v>3</v>
      </c>
      <c r="X254">
        <v>38</v>
      </c>
      <c r="Y254">
        <v>29.2</v>
      </c>
      <c r="AA254" s="6" t="s">
        <v>2235</v>
      </c>
      <c r="AB254">
        <f>(Table2[[#This Row],[ast]]/(Table2[[#This Row],[fga]]+(0.44*Table2[[#This Row],[fta]])+Table2[[#This Row],[ast]]+Table2[[#This Row],[tov]]))*100</f>
        <v>15.310586176727908</v>
      </c>
      <c r="AC254">
        <f>(Table2[[#This Row],[pts]]/(Table2[[#This Row],[fga]]+(0.44*Table2[[#This Row],[fta]])+Table2[[#This Row],[tov]]))</f>
        <v>0.98140495867768596</v>
      </c>
      <c r="AD2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0.88095238095238093</v>
      </c>
    </row>
    <row r="255" spans="1:30" x14ac:dyDescent="0.25">
      <c r="A255">
        <v>72</v>
      </c>
      <c r="B255" s="1">
        <v>32236</v>
      </c>
      <c r="C255" t="s">
        <v>1560</v>
      </c>
      <c r="D255" t="s">
        <v>89</v>
      </c>
      <c r="E255" t="s">
        <v>69</v>
      </c>
      <c r="F255" t="s">
        <v>137</v>
      </c>
      <c r="G255">
        <v>42</v>
      </c>
      <c r="H255">
        <v>21</v>
      </c>
      <c r="I255">
        <v>27</v>
      </c>
      <c r="J255">
        <v>0.77800000000000002</v>
      </c>
      <c r="K255">
        <v>0</v>
      </c>
      <c r="L255">
        <v>1</v>
      </c>
      <c r="M255">
        <v>0</v>
      </c>
      <c r="N255">
        <v>17</v>
      </c>
      <c r="O255">
        <v>19</v>
      </c>
      <c r="P255">
        <v>0.89500000000000002</v>
      </c>
      <c r="Q255">
        <v>2</v>
      </c>
      <c r="R255">
        <v>2</v>
      </c>
      <c r="S255">
        <v>4</v>
      </c>
      <c r="T255">
        <v>6</v>
      </c>
      <c r="U255">
        <v>2</v>
      </c>
      <c r="V255">
        <v>2</v>
      </c>
      <c r="W255">
        <v>1</v>
      </c>
      <c r="X255">
        <v>59</v>
      </c>
      <c r="Y255">
        <v>54.7</v>
      </c>
      <c r="AA255" s="6" t="s">
        <v>2235</v>
      </c>
      <c r="AB255">
        <f>(Table2[[#This Row],[ast]]/(Table2[[#This Row],[fga]]+(0.44*Table2[[#This Row],[fta]])+Table2[[#This Row],[ast]]+Table2[[#This Row],[tov]]))*100</f>
        <v>14.164305949008499</v>
      </c>
      <c r="AC255">
        <f>(Table2[[#This Row],[pts]]/(Table2[[#This Row],[fga]]+(0.44*Table2[[#This Row],[fta]])+Table2[[#This Row],[tov]]))</f>
        <v>1.6226622662266228</v>
      </c>
      <c r="AD2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1.5238095238095237</v>
      </c>
    </row>
    <row r="256" spans="1:30" x14ac:dyDescent="0.25">
      <c r="A256">
        <v>73</v>
      </c>
      <c r="B256" s="1">
        <v>32238</v>
      </c>
      <c r="C256" t="s">
        <v>1561</v>
      </c>
      <c r="D256" t="s">
        <v>89</v>
      </c>
      <c r="E256" t="s">
        <v>1400</v>
      </c>
      <c r="F256" t="s">
        <v>60</v>
      </c>
      <c r="G256">
        <v>42</v>
      </c>
      <c r="H256">
        <v>12</v>
      </c>
      <c r="I256">
        <v>20</v>
      </c>
      <c r="J256">
        <v>0.6</v>
      </c>
      <c r="K256">
        <v>0</v>
      </c>
      <c r="L256">
        <v>1</v>
      </c>
      <c r="M256">
        <v>0</v>
      </c>
      <c r="N256">
        <v>5</v>
      </c>
      <c r="O256">
        <v>8</v>
      </c>
      <c r="P256">
        <v>0.625</v>
      </c>
      <c r="Q256">
        <v>1</v>
      </c>
      <c r="R256">
        <v>2</v>
      </c>
      <c r="S256">
        <v>3</v>
      </c>
      <c r="T256">
        <v>1</v>
      </c>
      <c r="U256">
        <v>4</v>
      </c>
      <c r="V256">
        <v>2</v>
      </c>
      <c r="W256">
        <v>6</v>
      </c>
      <c r="X256">
        <v>29</v>
      </c>
      <c r="Y256">
        <v>18.399999999999999</v>
      </c>
      <c r="AA256" s="6" t="s">
        <v>2234</v>
      </c>
      <c r="AB256">
        <f>(Table2[[#This Row],[ast]]/(Table2[[#This Row],[fga]]+(0.44*Table2[[#This Row],[fta]])+Table2[[#This Row],[ast]]+Table2[[#This Row],[tov]]))*100</f>
        <v>3.2765399737876804</v>
      </c>
      <c r="AC256">
        <f>(Table2[[#This Row],[pts]]/(Table2[[#This Row],[fga]]+(0.44*Table2[[#This Row],[fta]])+Table2[[#This Row],[tov]]))</f>
        <v>0.98238482384823844</v>
      </c>
      <c r="AD2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0.52380952380952384</v>
      </c>
    </row>
    <row r="257" spans="1:30" x14ac:dyDescent="0.25">
      <c r="A257">
        <v>74</v>
      </c>
      <c r="B257" s="1">
        <v>32239</v>
      </c>
      <c r="C257" t="s">
        <v>1562</v>
      </c>
      <c r="D257" t="s">
        <v>89</v>
      </c>
      <c r="E257" t="s">
        <v>121</v>
      </c>
      <c r="F257" t="s">
        <v>81</v>
      </c>
      <c r="G257">
        <v>44</v>
      </c>
      <c r="H257">
        <v>12</v>
      </c>
      <c r="I257">
        <v>22</v>
      </c>
      <c r="J257">
        <v>0.54500000000000004</v>
      </c>
      <c r="K257">
        <v>0</v>
      </c>
      <c r="L257">
        <v>0</v>
      </c>
      <c r="N257">
        <v>13</v>
      </c>
      <c r="O257">
        <v>13</v>
      </c>
      <c r="P257">
        <v>1</v>
      </c>
      <c r="Q257">
        <v>1</v>
      </c>
      <c r="R257">
        <v>5</v>
      </c>
      <c r="S257">
        <v>6</v>
      </c>
      <c r="T257">
        <v>6</v>
      </c>
      <c r="U257">
        <v>3</v>
      </c>
      <c r="V257">
        <v>1</v>
      </c>
      <c r="W257">
        <v>5</v>
      </c>
      <c r="X257">
        <v>37</v>
      </c>
      <c r="Y257">
        <v>29.5</v>
      </c>
      <c r="AA257" s="6" t="s">
        <v>2235</v>
      </c>
      <c r="AB257">
        <f>(Table2[[#This Row],[ast]]/(Table2[[#This Row],[fga]]+(0.44*Table2[[#This Row],[fta]])+Table2[[#This Row],[ast]]+Table2[[#This Row],[tov]]))*100</f>
        <v>15.495867768595042</v>
      </c>
      <c r="AC257">
        <f>(Table2[[#This Row],[pts]]/(Table2[[#This Row],[fga]]+(0.44*Table2[[#This Row],[fta]])+Table2[[#This Row],[tov]]))</f>
        <v>1.1308068459657703</v>
      </c>
      <c r="AD2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258" spans="1:30" x14ac:dyDescent="0.25">
      <c r="A258">
        <v>75</v>
      </c>
      <c r="B258" s="1">
        <v>32241</v>
      </c>
      <c r="C258" t="s">
        <v>650</v>
      </c>
      <c r="D258" t="s">
        <v>89</v>
      </c>
      <c r="E258" t="s">
        <v>46</v>
      </c>
      <c r="F258" t="s">
        <v>81</v>
      </c>
      <c r="G258">
        <v>43</v>
      </c>
      <c r="H258">
        <v>13</v>
      </c>
      <c r="I258">
        <v>24</v>
      </c>
      <c r="J258">
        <v>0.54200000000000004</v>
      </c>
      <c r="K258">
        <v>0</v>
      </c>
      <c r="L258">
        <v>0</v>
      </c>
      <c r="N258">
        <v>14</v>
      </c>
      <c r="O258">
        <v>18</v>
      </c>
      <c r="P258">
        <v>0.77800000000000002</v>
      </c>
      <c r="Q258">
        <v>3</v>
      </c>
      <c r="R258">
        <v>3</v>
      </c>
      <c r="S258">
        <v>6</v>
      </c>
      <c r="T258">
        <v>3</v>
      </c>
      <c r="U258">
        <v>8</v>
      </c>
      <c r="V258">
        <v>1</v>
      </c>
      <c r="W258">
        <v>3</v>
      </c>
      <c r="X258">
        <v>40</v>
      </c>
      <c r="Y258">
        <v>36</v>
      </c>
      <c r="AA258" s="6" t="s">
        <v>2235</v>
      </c>
      <c r="AB258">
        <f>(Table2[[#This Row],[ast]]/(Table2[[#This Row],[fga]]+(0.44*Table2[[#This Row],[fta]])+Table2[[#This Row],[ast]]+Table2[[#This Row],[tov]]))*100</f>
        <v>7.9113924050632907</v>
      </c>
      <c r="AC258">
        <f>(Table2[[#This Row],[pts]]/(Table2[[#This Row],[fga]]+(0.44*Table2[[#This Row],[fta]])+Table2[[#This Row],[tov]]))</f>
        <v>1.1454753722794959</v>
      </c>
      <c r="AD2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259" spans="1:30" x14ac:dyDescent="0.25">
      <c r="A259">
        <v>76</v>
      </c>
      <c r="B259" s="1">
        <v>32247</v>
      </c>
      <c r="C259" t="s">
        <v>653</v>
      </c>
      <c r="D259" t="s">
        <v>89</v>
      </c>
      <c r="E259" t="s">
        <v>40</v>
      </c>
      <c r="F259" t="s">
        <v>116</v>
      </c>
      <c r="G259">
        <v>38</v>
      </c>
      <c r="H259">
        <v>12</v>
      </c>
      <c r="I259">
        <v>28</v>
      </c>
      <c r="J259">
        <v>0.42899999999999999</v>
      </c>
      <c r="K259">
        <v>0</v>
      </c>
      <c r="L259">
        <v>2</v>
      </c>
      <c r="M259">
        <v>0</v>
      </c>
      <c r="N259">
        <v>11</v>
      </c>
      <c r="O259">
        <v>12</v>
      </c>
      <c r="P259">
        <v>0.91700000000000004</v>
      </c>
      <c r="Q259">
        <v>2</v>
      </c>
      <c r="R259">
        <v>4</v>
      </c>
      <c r="S259">
        <v>6</v>
      </c>
      <c r="T259">
        <v>3</v>
      </c>
      <c r="U259">
        <v>3</v>
      </c>
      <c r="V259">
        <v>1</v>
      </c>
      <c r="W259">
        <v>2</v>
      </c>
      <c r="X259">
        <v>35</v>
      </c>
      <c r="Y259">
        <v>25</v>
      </c>
      <c r="AA259" s="6" t="s">
        <v>2235</v>
      </c>
      <c r="AB259">
        <f>(Table2[[#This Row],[ast]]/(Table2[[#This Row],[fga]]+(0.44*Table2[[#This Row],[fta]])+Table2[[#This Row],[ast]]+Table2[[#This Row],[tov]]))*100</f>
        <v>7.8369905956112849</v>
      </c>
      <c r="AC259">
        <f>(Table2[[#This Row],[pts]]/(Table2[[#This Row],[fga]]+(0.44*Table2[[#This Row],[fta]])+Table2[[#This Row],[tov]]))</f>
        <v>0.99206349206349198</v>
      </c>
      <c r="AD2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0.76315789473684215</v>
      </c>
    </row>
    <row r="260" spans="1:30" x14ac:dyDescent="0.25">
      <c r="A260">
        <v>77</v>
      </c>
      <c r="B260" s="1">
        <v>32248</v>
      </c>
      <c r="C260" t="s">
        <v>654</v>
      </c>
      <c r="D260" t="s">
        <v>89</v>
      </c>
      <c r="E260" t="s">
        <v>100</v>
      </c>
      <c r="F260" t="s">
        <v>118</v>
      </c>
      <c r="G260">
        <v>39</v>
      </c>
      <c r="H260">
        <v>11</v>
      </c>
      <c r="I260">
        <v>20</v>
      </c>
      <c r="J260">
        <v>0.55000000000000004</v>
      </c>
      <c r="K260">
        <v>0</v>
      </c>
      <c r="L260">
        <v>0</v>
      </c>
      <c r="N260">
        <v>6</v>
      </c>
      <c r="O260">
        <v>8</v>
      </c>
      <c r="P260">
        <v>0.75</v>
      </c>
      <c r="Q260">
        <v>0</v>
      </c>
      <c r="R260">
        <v>0</v>
      </c>
      <c r="S260">
        <v>0</v>
      </c>
      <c r="T260">
        <v>4</v>
      </c>
      <c r="U260">
        <v>2</v>
      </c>
      <c r="V260">
        <v>0</v>
      </c>
      <c r="W260">
        <v>3</v>
      </c>
      <c r="X260">
        <v>28</v>
      </c>
      <c r="Y260">
        <v>17.399999999999999</v>
      </c>
      <c r="AA260" s="6" t="s">
        <v>2235</v>
      </c>
      <c r="AB260">
        <f>(Table2[[#This Row],[ast]]/(Table2[[#This Row],[fga]]+(0.44*Table2[[#This Row],[fta]])+Table2[[#This Row],[ast]]+Table2[[#This Row],[tov]]))*100</f>
        <v>13.106159895150721</v>
      </c>
      <c r="AC260">
        <f>(Table2[[#This Row],[pts]]/(Table2[[#This Row],[fga]]+(0.44*Table2[[#This Row],[fta]])+Table2[[#This Row],[tov]]))</f>
        <v>1.0558069381598794</v>
      </c>
      <c r="AD2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261" spans="1:30" x14ac:dyDescent="0.25">
      <c r="A261">
        <v>78</v>
      </c>
      <c r="B261" s="1">
        <v>32250</v>
      </c>
      <c r="C261" t="s">
        <v>1563</v>
      </c>
      <c r="D261" t="s">
        <v>89</v>
      </c>
      <c r="E261" t="s">
        <v>121</v>
      </c>
      <c r="F261" t="s">
        <v>58</v>
      </c>
      <c r="G261">
        <v>38</v>
      </c>
      <c r="H261">
        <v>17</v>
      </c>
      <c r="I261">
        <v>29</v>
      </c>
      <c r="J261">
        <v>0.58599999999999997</v>
      </c>
      <c r="K261">
        <v>0</v>
      </c>
      <c r="L261">
        <v>1</v>
      </c>
      <c r="M261">
        <v>0</v>
      </c>
      <c r="N261">
        <v>10</v>
      </c>
      <c r="O261">
        <v>14</v>
      </c>
      <c r="P261">
        <v>0.71399999999999997</v>
      </c>
      <c r="Q261">
        <v>1</v>
      </c>
      <c r="R261">
        <v>2</v>
      </c>
      <c r="S261">
        <v>3</v>
      </c>
      <c r="T261">
        <v>6</v>
      </c>
      <c r="U261">
        <v>4</v>
      </c>
      <c r="V261">
        <v>3</v>
      </c>
      <c r="W261">
        <v>2</v>
      </c>
      <c r="X261">
        <v>44</v>
      </c>
      <c r="Y261">
        <v>36.9</v>
      </c>
      <c r="AA261" s="6" t="s">
        <v>2235</v>
      </c>
      <c r="AB261">
        <f>(Table2[[#This Row],[ast]]/(Table2[[#This Row],[fga]]+(0.44*Table2[[#This Row],[fta]])+Table2[[#This Row],[ast]]+Table2[[#This Row],[tov]]))*100</f>
        <v>13.901760889712698</v>
      </c>
      <c r="AC261">
        <f>(Table2[[#This Row],[pts]]/(Table2[[#This Row],[fga]]+(0.44*Table2[[#This Row],[fta]])+Table2[[#This Row],[tov]]))</f>
        <v>1.1840688912809474</v>
      </c>
      <c r="AD2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1.1052631578947369</v>
      </c>
    </row>
    <row r="262" spans="1:30" x14ac:dyDescent="0.25">
      <c r="A262">
        <v>79</v>
      </c>
      <c r="B262" s="1">
        <v>32252</v>
      </c>
      <c r="C262" t="s">
        <v>1564</v>
      </c>
      <c r="D262" t="s">
        <v>89</v>
      </c>
      <c r="E262" t="s">
        <v>46</v>
      </c>
      <c r="F262" t="s">
        <v>55</v>
      </c>
      <c r="G262">
        <v>40</v>
      </c>
      <c r="H262">
        <v>18</v>
      </c>
      <c r="I262">
        <v>27</v>
      </c>
      <c r="J262">
        <v>0.66700000000000004</v>
      </c>
      <c r="K262">
        <v>0</v>
      </c>
      <c r="L262">
        <v>2</v>
      </c>
      <c r="M262">
        <v>0</v>
      </c>
      <c r="N262">
        <v>11</v>
      </c>
      <c r="O262">
        <v>13</v>
      </c>
      <c r="P262">
        <v>0.84599999999999997</v>
      </c>
      <c r="Q262">
        <v>3</v>
      </c>
      <c r="R262">
        <v>2</v>
      </c>
      <c r="S262">
        <v>5</v>
      </c>
      <c r="T262">
        <v>2</v>
      </c>
      <c r="U262">
        <v>2</v>
      </c>
      <c r="V262">
        <v>1</v>
      </c>
      <c r="W262">
        <v>6</v>
      </c>
      <c r="X262">
        <v>47</v>
      </c>
      <c r="Y262">
        <v>33.700000000000003</v>
      </c>
      <c r="AA262" s="6" t="s">
        <v>2235</v>
      </c>
      <c r="AB262">
        <f>(Table2[[#This Row],[ast]]/(Table2[[#This Row],[fga]]+(0.44*Table2[[#This Row],[fta]])+Table2[[#This Row],[ast]]+Table2[[#This Row],[tov]]))*100</f>
        <v>4.9115913555992146</v>
      </c>
      <c r="AC262">
        <f>(Table2[[#This Row],[pts]]/(Table2[[#This Row],[fga]]+(0.44*Table2[[#This Row],[fta]])+Table2[[#This Row],[tov]]))</f>
        <v>1.2138429752066116</v>
      </c>
      <c r="AD2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263" spans="1:30" x14ac:dyDescent="0.25">
      <c r="A263">
        <v>80</v>
      </c>
      <c r="B263" s="1">
        <v>32254</v>
      </c>
      <c r="C263" t="s">
        <v>1565</v>
      </c>
      <c r="D263" t="s">
        <v>89</v>
      </c>
      <c r="E263" t="s">
        <v>52</v>
      </c>
      <c r="F263" t="s">
        <v>72</v>
      </c>
      <c r="G263">
        <v>41</v>
      </c>
      <c r="H263">
        <v>17</v>
      </c>
      <c r="I263">
        <v>33</v>
      </c>
      <c r="J263">
        <v>0.51500000000000001</v>
      </c>
      <c r="K263">
        <v>0</v>
      </c>
      <c r="L263">
        <v>2</v>
      </c>
      <c r="M263">
        <v>0</v>
      </c>
      <c r="N263">
        <v>5</v>
      </c>
      <c r="O263">
        <v>6</v>
      </c>
      <c r="P263">
        <v>0.83299999999999996</v>
      </c>
      <c r="Q263">
        <v>3</v>
      </c>
      <c r="R263">
        <v>0</v>
      </c>
      <c r="S263">
        <v>3</v>
      </c>
      <c r="T263">
        <v>8</v>
      </c>
      <c r="U263">
        <v>2</v>
      </c>
      <c r="V263">
        <v>1</v>
      </c>
      <c r="W263">
        <v>4</v>
      </c>
      <c r="X263">
        <v>39</v>
      </c>
      <c r="Y263">
        <v>26.7</v>
      </c>
      <c r="AA263" s="6" t="s">
        <v>2234</v>
      </c>
      <c r="AB263">
        <f>(Table2[[#This Row],[ast]]/(Table2[[#This Row],[fga]]+(0.44*Table2[[#This Row],[fta]])+Table2[[#This Row],[ast]]+Table2[[#This Row],[tov]]))*100</f>
        <v>16.792611251049539</v>
      </c>
      <c r="AC263">
        <f>(Table2[[#This Row],[pts]]/(Table2[[#This Row],[fga]]+(0.44*Table2[[#This Row],[fta]])+Table2[[#This Row],[tov]]))</f>
        <v>0.9838546922300706</v>
      </c>
      <c r="AD2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264" spans="1:30" x14ac:dyDescent="0.25">
      <c r="A264">
        <v>81</v>
      </c>
      <c r="B264" s="1">
        <v>32255</v>
      </c>
      <c r="C264" t="s">
        <v>657</v>
      </c>
      <c r="D264" t="s">
        <v>89</v>
      </c>
      <c r="E264" t="s">
        <v>27</v>
      </c>
      <c r="F264" t="s">
        <v>38</v>
      </c>
      <c r="G264">
        <v>42</v>
      </c>
      <c r="H264">
        <v>12</v>
      </c>
      <c r="I264">
        <v>26</v>
      </c>
      <c r="J264">
        <v>0.46200000000000002</v>
      </c>
      <c r="K264">
        <v>0</v>
      </c>
      <c r="L264">
        <v>0</v>
      </c>
      <c r="N264">
        <v>2</v>
      </c>
      <c r="O264">
        <v>2</v>
      </c>
      <c r="P264">
        <v>1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1</v>
      </c>
      <c r="W264">
        <v>2</v>
      </c>
      <c r="X264">
        <v>26</v>
      </c>
      <c r="Y264">
        <v>18.899999999999999</v>
      </c>
      <c r="AA264" s="6" t="s">
        <v>2234</v>
      </c>
      <c r="AB264">
        <f>(Table2[[#This Row],[ast]]/(Table2[[#This Row],[fga]]+(0.44*Table2[[#This Row],[fta]])+Table2[[#This Row],[ast]]+Table2[[#This Row],[tov]]))*100</f>
        <v>19.509476031215165</v>
      </c>
      <c r="AC264">
        <f>(Table2[[#This Row],[pts]]/(Table2[[#This Row],[fga]]+(0.44*Table2[[#This Row],[fta]])+Table2[[#This Row],[tov]]))</f>
        <v>0.90027700831024937</v>
      </c>
      <c r="AD2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265" spans="1:30" x14ac:dyDescent="0.25">
      <c r="A265">
        <v>82</v>
      </c>
      <c r="B265" s="1">
        <v>32257</v>
      </c>
      <c r="C265" t="s">
        <v>1566</v>
      </c>
      <c r="D265" t="s">
        <v>89</v>
      </c>
      <c r="E265" t="s">
        <v>52</v>
      </c>
      <c r="F265" t="s">
        <v>87</v>
      </c>
      <c r="G265">
        <v>44</v>
      </c>
      <c r="H265">
        <v>16</v>
      </c>
      <c r="I265">
        <v>25</v>
      </c>
      <c r="J265">
        <v>0.64</v>
      </c>
      <c r="K265">
        <v>0</v>
      </c>
      <c r="L265">
        <v>1</v>
      </c>
      <c r="M265">
        <v>0</v>
      </c>
      <c r="N265">
        <v>14</v>
      </c>
      <c r="O265">
        <v>15</v>
      </c>
      <c r="P265">
        <v>0.93300000000000005</v>
      </c>
      <c r="Q265">
        <v>0</v>
      </c>
      <c r="R265">
        <v>6</v>
      </c>
      <c r="S265">
        <v>6</v>
      </c>
      <c r="T265">
        <v>6</v>
      </c>
      <c r="U265">
        <v>1</v>
      </c>
      <c r="V265">
        <v>1</v>
      </c>
      <c r="W265">
        <v>3</v>
      </c>
      <c r="X265">
        <v>46</v>
      </c>
      <c r="Y265">
        <v>38</v>
      </c>
      <c r="AA265" s="6" t="s">
        <v>2235</v>
      </c>
      <c r="AB265">
        <f>(Table2[[#This Row],[ast]]/(Table2[[#This Row],[fga]]+(0.44*Table2[[#This Row],[fta]])+Table2[[#This Row],[ast]]+Table2[[#This Row],[tov]]))*100</f>
        <v>14.778325123152708</v>
      </c>
      <c r="AC265">
        <f>(Table2[[#This Row],[pts]]/(Table2[[#This Row],[fga]]+(0.44*Table2[[#This Row],[fta]])+Table2[[#This Row],[tov]]))</f>
        <v>1.3294797687861271</v>
      </c>
      <c r="AD2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1.0681818181818181</v>
      </c>
    </row>
    <row r="266" spans="1:30" x14ac:dyDescent="0.25">
      <c r="A266">
        <v>1</v>
      </c>
      <c r="B266" s="1">
        <v>32451</v>
      </c>
      <c r="C266" t="s">
        <v>1567</v>
      </c>
      <c r="D266" t="s">
        <v>89</v>
      </c>
      <c r="E266" t="s">
        <v>69</v>
      </c>
      <c r="F266" t="s">
        <v>763</v>
      </c>
      <c r="G266">
        <v>43</v>
      </c>
      <c r="H266">
        <v>10</v>
      </c>
      <c r="I266">
        <v>19</v>
      </c>
      <c r="J266">
        <v>0.52600000000000002</v>
      </c>
      <c r="K266">
        <v>0</v>
      </c>
      <c r="L266">
        <v>2</v>
      </c>
      <c r="M266">
        <v>0</v>
      </c>
      <c r="N266">
        <v>8</v>
      </c>
      <c r="O266">
        <v>12</v>
      </c>
      <c r="P266">
        <v>0.66700000000000004</v>
      </c>
      <c r="Q266">
        <v>1</v>
      </c>
      <c r="R266">
        <v>4</v>
      </c>
      <c r="S266">
        <v>5</v>
      </c>
      <c r="T266">
        <v>7</v>
      </c>
      <c r="U266">
        <v>5</v>
      </c>
      <c r="V266">
        <v>2</v>
      </c>
      <c r="W266">
        <v>2</v>
      </c>
      <c r="X266">
        <v>28</v>
      </c>
      <c r="Y266">
        <v>26.3</v>
      </c>
      <c r="AA266" s="6" t="s">
        <v>2234</v>
      </c>
      <c r="AB266">
        <f>(Table2[[#This Row],[ast]]/(Table2[[#This Row],[fga]]+(0.44*Table2[[#This Row],[fta]])+Table2[[#This Row],[ast]]+Table2[[#This Row],[tov]]))*100</f>
        <v>21.033653846153847</v>
      </c>
      <c r="AC266">
        <f>(Table2[[#This Row],[pts]]/(Table2[[#This Row],[fga]]+(0.44*Table2[[#This Row],[fta]])+Table2[[#This Row],[tov]]))</f>
        <v>1.06544901065449</v>
      </c>
      <c r="AD2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0.7441860465116279</v>
      </c>
    </row>
    <row r="267" spans="1:30" x14ac:dyDescent="0.25">
      <c r="A267">
        <v>2</v>
      </c>
      <c r="B267" s="1">
        <v>32452</v>
      </c>
      <c r="C267" t="s">
        <v>1568</v>
      </c>
      <c r="D267" t="s">
        <v>89</v>
      </c>
      <c r="E267" t="s">
        <v>1400</v>
      </c>
      <c r="F267" t="s">
        <v>44</v>
      </c>
      <c r="G267">
        <v>39</v>
      </c>
      <c r="H267">
        <v>9</v>
      </c>
      <c r="I267">
        <v>21</v>
      </c>
      <c r="J267">
        <v>0.42899999999999999</v>
      </c>
      <c r="K267">
        <v>0</v>
      </c>
      <c r="L267">
        <v>0</v>
      </c>
      <c r="N267">
        <v>11</v>
      </c>
      <c r="O267">
        <v>12</v>
      </c>
      <c r="P267">
        <v>0.91700000000000004</v>
      </c>
      <c r="Q267">
        <v>0</v>
      </c>
      <c r="R267">
        <v>2</v>
      </c>
      <c r="S267">
        <v>2</v>
      </c>
      <c r="T267">
        <v>7</v>
      </c>
      <c r="U267">
        <v>3</v>
      </c>
      <c r="V267">
        <v>0</v>
      </c>
      <c r="W267">
        <v>5</v>
      </c>
      <c r="X267">
        <v>29</v>
      </c>
      <c r="Y267">
        <v>19.399999999999999</v>
      </c>
      <c r="AA267" s="6" t="s">
        <v>2235</v>
      </c>
      <c r="AB267">
        <f>(Table2[[#This Row],[ast]]/(Table2[[#This Row],[fga]]+(0.44*Table2[[#This Row],[fta]])+Table2[[#This Row],[ast]]+Table2[[#This Row],[tov]]))*100</f>
        <v>18.286311389759664</v>
      </c>
      <c r="AC267">
        <f>(Table2[[#This Row],[pts]]/(Table2[[#This Row],[fga]]+(0.44*Table2[[#This Row],[fta]])+Table2[[#This Row],[tov]]))</f>
        <v>0.92710997442455234</v>
      </c>
      <c r="AD2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268" spans="1:30" x14ac:dyDescent="0.25">
      <c r="A268">
        <v>3</v>
      </c>
      <c r="B268" s="1">
        <v>32455</v>
      </c>
      <c r="C268" t="s">
        <v>1569</v>
      </c>
      <c r="D268" t="s">
        <v>89</v>
      </c>
      <c r="E268" t="s">
        <v>46</v>
      </c>
      <c r="F268" t="s">
        <v>32</v>
      </c>
      <c r="G268">
        <v>39</v>
      </c>
      <c r="H268">
        <v>13</v>
      </c>
      <c r="I268">
        <v>21</v>
      </c>
      <c r="J268">
        <v>0.61899999999999999</v>
      </c>
      <c r="K268">
        <v>2</v>
      </c>
      <c r="L268">
        <v>3</v>
      </c>
      <c r="M268">
        <v>0.66700000000000004</v>
      </c>
      <c r="N268">
        <v>3</v>
      </c>
      <c r="O268">
        <v>3</v>
      </c>
      <c r="P268">
        <v>1</v>
      </c>
      <c r="Q268">
        <v>2</v>
      </c>
      <c r="R268">
        <v>1</v>
      </c>
      <c r="S268">
        <v>3</v>
      </c>
      <c r="T268">
        <v>9</v>
      </c>
      <c r="U268">
        <v>2</v>
      </c>
      <c r="V268">
        <v>0</v>
      </c>
      <c r="W268">
        <v>4</v>
      </c>
      <c r="X268">
        <v>31</v>
      </c>
      <c r="Y268">
        <v>25.5</v>
      </c>
      <c r="AA268" s="6" t="s">
        <v>2234</v>
      </c>
      <c r="AB268">
        <f>(Table2[[#This Row],[ast]]/(Table2[[#This Row],[fga]]+(0.44*Table2[[#This Row],[fta]])+Table2[[#This Row],[ast]]+Table2[[#This Row],[tov]]))*100</f>
        <v>25.481313703284258</v>
      </c>
      <c r="AC268">
        <f>(Table2[[#This Row],[pts]]/(Table2[[#This Row],[fga]]+(0.44*Table2[[#This Row],[fta]])+Table2[[#This Row],[tov]]))</f>
        <v>1.1778115501519757</v>
      </c>
      <c r="AD2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269" spans="1:30" x14ac:dyDescent="0.25">
      <c r="A269">
        <v>4</v>
      </c>
      <c r="B269" s="1">
        <v>32456</v>
      </c>
      <c r="C269" t="s">
        <v>1570</v>
      </c>
      <c r="D269" t="s">
        <v>89</v>
      </c>
      <c r="E269" t="s">
        <v>52</v>
      </c>
      <c r="F269" t="s">
        <v>116</v>
      </c>
      <c r="G269">
        <v>42</v>
      </c>
      <c r="H269">
        <v>18</v>
      </c>
      <c r="I269">
        <v>33</v>
      </c>
      <c r="J269">
        <v>0.54500000000000004</v>
      </c>
      <c r="K269">
        <v>2</v>
      </c>
      <c r="L269">
        <v>4</v>
      </c>
      <c r="M269">
        <v>0.5</v>
      </c>
      <c r="N269">
        <v>14</v>
      </c>
      <c r="O269">
        <v>16</v>
      </c>
      <c r="P269">
        <v>0.875</v>
      </c>
      <c r="Q269">
        <v>0</v>
      </c>
      <c r="R269">
        <v>3</v>
      </c>
      <c r="S269">
        <v>3</v>
      </c>
      <c r="T269">
        <v>2</v>
      </c>
      <c r="U269">
        <v>9</v>
      </c>
      <c r="V269">
        <v>2</v>
      </c>
      <c r="W269">
        <v>2</v>
      </c>
      <c r="X269">
        <v>52</v>
      </c>
      <c r="Y269">
        <v>44.4</v>
      </c>
      <c r="AA269" s="6" t="s">
        <v>2235</v>
      </c>
      <c r="AB269">
        <f>(Table2[[#This Row],[ast]]/(Table2[[#This Row],[fga]]+(0.44*Table2[[#This Row],[fta]])+Table2[[#This Row],[ast]]+Table2[[#This Row],[tov]]))*100</f>
        <v>4.5413260672116254</v>
      </c>
      <c r="AC269">
        <f>(Table2[[#This Row],[pts]]/(Table2[[#This Row],[fga]]+(0.44*Table2[[#This Row],[fta]])+Table2[[#This Row],[tov]]))</f>
        <v>1.2369172216936251</v>
      </c>
      <c r="AD2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270" spans="1:30" x14ac:dyDescent="0.25">
      <c r="A270">
        <v>5</v>
      </c>
      <c r="B270" s="1">
        <v>32458</v>
      </c>
      <c r="C270" t="s">
        <v>1571</v>
      </c>
      <c r="D270" t="s">
        <v>89</v>
      </c>
      <c r="E270" t="s">
        <v>100</v>
      </c>
      <c r="F270" t="s">
        <v>96</v>
      </c>
      <c r="G270">
        <v>41</v>
      </c>
      <c r="H270">
        <v>14</v>
      </c>
      <c r="I270">
        <v>24</v>
      </c>
      <c r="J270">
        <v>0.58299999999999996</v>
      </c>
      <c r="K270">
        <v>0</v>
      </c>
      <c r="L270">
        <v>1</v>
      </c>
      <c r="M270">
        <v>0</v>
      </c>
      <c r="N270">
        <v>8</v>
      </c>
      <c r="O270">
        <v>11</v>
      </c>
      <c r="P270">
        <v>0.72699999999999998</v>
      </c>
      <c r="Q270">
        <v>1</v>
      </c>
      <c r="R270">
        <v>5</v>
      </c>
      <c r="S270">
        <v>6</v>
      </c>
      <c r="T270">
        <v>3</v>
      </c>
      <c r="U270">
        <v>3</v>
      </c>
      <c r="V270">
        <v>4</v>
      </c>
      <c r="W270">
        <v>6</v>
      </c>
      <c r="X270">
        <v>36</v>
      </c>
      <c r="Y270">
        <v>26.9</v>
      </c>
      <c r="AA270" s="6" t="s">
        <v>2235</v>
      </c>
      <c r="AB270">
        <f>(Table2[[#This Row],[ast]]/(Table2[[#This Row],[fga]]+(0.44*Table2[[#This Row],[fta]])+Table2[[#This Row],[ast]]+Table2[[#This Row],[tov]]))*100</f>
        <v>7.9281183932346719</v>
      </c>
      <c r="AC270">
        <f>(Table2[[#This Row],[pts]]/(Table2[[#This Row],[fga]]+(0.44*Table2[[#This Row],[fta]])+Table2[[#This Row],[tov]]))</f>
        <v>1.0332950631458093</v>
      </c>
      <c r="AD2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271" spans="1:30" x14ac:dyDescent="0.25">
      <c r="A271">
        <v>6</v>
      </c>
      <c r="B271" s="1">
        <v>32459</v>
      </c>
      <c r="C271" t="s">
        <v>1572</v>
      </c>
      <c r="D271" t="s">
        <v>89</v>
      </c>
      <c r="E271" t="s">
        <v>100</v>
      </c>
      <c r="F271" t="s">
        <v>104</v>
      </c>
      <c r="G271">
        <v>43</v>
      </c>
      <c r="H271">
        <v>17</v>
      </c>
      <c r="I271">
        <v>31</v>
      </c>
      <c r="J271">
        <v>0.54800000000000004</v>
      </c>
      <c r="K271">
        <v>0</v>
      </c>
      <c r="L271">
        <v>3</v>
      </c>
      <c r="M271">
        <v>0</v>
      </c>
      <c r="N271">
        <v>8</v>
      </c>
      <c r="O271">
        <v>12</v>
      </c>
      <c r="P271">
        <v>0.66700000000000004</v>
      </c>
      <c r="Q271">
        <v>2</v>
      </c>
      <c r="R271">
        <v>5</v>
      </c>
      <c r="S271">
        <v>7</v>
      </c>
      <c r="T271">
        <v>6</v>
      </c>
      <c r="U271">
        <v>3</v>
      </c>
      <c r="V271">
        <v>1</v>
      </c>
      <c r="W271">
        <v>1</v>
      </c>
      <c r="X271">
        <v>42</v>
      </c>
      <c r="Y271">
        <v>34.5</v>
      </c>
      <c r="AA271" s="6" t="s">
        <v>2234</v>
      </c>
      <c r="AB271">
        <f>(Table2[[#This Row],[ast]]/(Table2[[#This Row],[fga]]+(0.44*Table2[[#This Row],[fta]])+Table2[[#This Row],[ast]]+Table2[[#This Row],[tov]]))*100</f>
        <v>13.863216266173753</v>
      </c>
      <c r="AC271">
        <f>(Table2[[#This Row],[pts]]/(Table2[[#This Row],[fga]]+(0.44*Table2[[#This Row],[fta]])+Table2[[#This Row],[tov]]))</f>
        <v>1.1266094420600858</v>
      </c>
      <c r="AD2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272" spans="1:30" x14ac:dyDescent="0.25">
      <c r="A272">
        <v>7</v>
      </c>
      <c r="B272" s="1">
        <v>32462</v>
      </c>
      <c r="C272" t="s">
        <v>1573</v>
      </c>
      <c r="D272" t="s">
        <v>89</v>
      </c>
      <c r="E272" t="s">
        <v>54</v>
      </c>
      <c r="F272" t="s">
        <v>44</v>
      </c>
      <c r="G272">
        <v>43</v>
      </c>
      <c r="H272">
        <v>14</v>
      </c>
      <c r="I272">
        <v>27</v>
      </c>
      <c r="J272">
        <v>0.51900000000000002</v>
      </c>
      <c r="K272">
        <v>0</v>
      </c>
      <c r="L272">
        <v>0</v>
      </c>
      <c r="N272">
        <v>5</v>
      </c>
      <c r="O272">
        <v>6</v>
      </c>
      <c r="P272">
        <v>0.83299999999999996</v>
      </c>
      <c r="Q272">
        <v>1</v>
      </c>
      <c r="R272">
        <v>5</v>
      </c>
      <c r="S272">
        <v>6</v>
      </c>
      <c r="T272">
        <v>6</v>
      </c>
      <c r="U272">
        <v>5</v>
      </c>
      <c r="V272">
        <v>1</v>
      </c>
      <c r="W272">
        <v>3</v>
      </c>
      <c r="X272">
        <v>33</v>
      </c>
      <c r="Y272">
        <v>27.6</v>
      </c>
      <c r="AA272" s="6" t="s">
        <v>2235</v>
      </c>
      <c r="AB272">
        <f>(Table2[[#This Row],[ast]]/(Table2[[#This Row],[fga]]+(0.44*Table2[[#This Row],[fta]])+Table2[[#This Row],[ast]]+Table2[[#This Row],[tov]]))*100</f>
        <v>15.527950310559005</v>
      </c>
      <c r="AC272">
        <f>(Table2[[#This Row],[pts]]/(Table2[[#This Row],[fga]]+(0.44*Table2[[#This Row],[fta]])+Table2[[#This Row],[tov]]))</f>
        <v>1.0110294117647058</v>
      </c>
      <c r="AD2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0.79069767441860461</v>
      </c>
    </row>
    <row r="273" spans="1:30" x14ac:dyDescent="0.25">
      <c r="A273">
        <v>8</v>
      </c>
      <c r="B273" s="1">
        <v>32463</v>
      </c>
      <c r="C273" t="s">
        <v>1574</v>
      </c>
      <c r="D273" t="s">
        <v>89</v>
      </c>
      <c r="E273" t="s">
        <v>54</v>
      </c>
      <c r="F273" t="s">
        <v>763</v>
      </c>
      <c r="G273">
        <v>43</v>
      </c>
      <c r="H273">
        <v>24</v>
      </c>
      <c r="I273">
        <v>29</v>
      </c>
      <c r="J273">
        <v>0.82799999999999996</v>
      </c>
      <c r="K273">
        <v>0</v>
      </c>
      <c r="L273">
        <v>1</v>
      </c>
      <c r="M273">
        <v>0</v>
      </c>
      <c r="N273">
        <v>4</v>
      </c>
      <c r="O273">
        <v>4</v>
      </c>
      <c r="P273">
        <v>1</v>
      </c>
      <c r="Q273">
        <v>3</v>
      </c>
      <c r="R273">
        <v>6</v>
      </c>
      <c r="S273">
        <v>9</v>
      </c>
      <c r="T273">
        <v>1</v>
      </c>
      <c r="U273">
        <v>4</v>
      </c>
      <c r="V273">
        <v>2</v>
      </c>
      <c r="W273">
        <v>4</v>
      </c>
      <c r="X273">
        <v>52</v>
      </c>
      <c r="Y273">
        <v>46.5</v>
      </c>
      <c r="AA273" s="6" t="s">
        <v>2234</v>
      </c>
      <c r="AB273">
        <f>(Table2[[#This Row],[ast]]/(Table2[[#This Row],[fga]]+(0.44*Table2[[#This Row],[fta]])+Table2[[#This Row],[ast]]+Table2[[#This Row],[tov]]))*100</f>
        <v>2.7964205816554806</v>
      </c>
      <c r="AC273">
        <f>(Table2[[#This Row],[pts]]/(Table2[[#This Row],[fga]]+(0.44*Table2[[#This Row],[fta]])+Table2[[#This Row],[tov]]))</f>
        <v>1.4959723820483313</v>
      </c>
      <c r="AD2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1.3720930232558139</v>
      </c>
    </row>
    <row r="274" spans="1:30" x14ac:dyDescent="0.25">
      <c r="A274">
        <v>9</v>
      </c>
      <c r="B274" s="1">
        <v>32465</v>
      </c>
      <c r="C274" t="s">
        <v>1575</v>
      </c>
      <c r="D274" t="s">
        <v>89</v>
      </c>
      <c r="E274" t="s">
        <v>64</v>
      </c>
      <c r="F274" t="s">
        <v>55</v>
      </c>
      <c r="G274">
        <v>49</v>
      </c>
      <c r="H274">
        <v>12</v>
      </c>
      <c r="I274">
        <v>21</v>
      </c>
      <c r="J274">
        <v>0.57099999999999995</v>
      </c>
      <c r="K274">
        <v>0</v>
      </c>
      <c r="L274">
        <v>0</v>
      </c>
      <c r="N274">
        <v>10</v>
      </c>
      <c r="O274">
        <v>13</v>
      </c>
      <c r="P274">
        <v>0.76900000000000002</v>
      </c>
      <c r="Q274">
        <v>1</v>
      </c>
      <c r="R274">
        <v>8</v>
      </c>
      <c r="S274">
        <v>9</v>
      </c>
      <c r="T274">
        <v>9</v>
      </c>
      <c r="U274">
        <v>1</v>
      </c>
      <c r="V274">
        <v>0</v>
      </c>
      <c r="W274">
        <v>6</v>
      </c>
      <c r="X274">
        <v>34</v>
      </c>
      <c r="Y274">
        <v>25.7</v>
      </c>
      <c r="AA274" s="6" t="s">
        <v>2235</v>
      </c>
      <c r="AB274">
        <f>(Table2[[#This Row],[ast]]/(Table2[[#This Row],[fga]]+(0.44*Table2[[#This Row],[fta]])+Table2[[#This Row],[ast]]+Table2[[#This Row],[tov]]))*100</f>
        <v>21.572387344199427</v>
      </c>
      <c r="AC274">
        <f>(Table2[[#This Row],[pts]]/(Table2[[#This Row],[fga]]+(0.44*Table2[[#This Row],[fta]])+Table2[[#This Row],[tov]]))</f>
        <v>1.039119804400978</v>
      </c>
      <c r="AD2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275" spans="1:30" x14ac:dyDescent="0.25">
      <c r="A275">
        <v>10</v>
      </c>
      <c r="B275" s="1">
        <v>32469</v>
      </c>
      <c r="C275" t="s">
        <v>1576</v>
      </c>
      <c r="D275" t="s">
        <v>89</v>
      </c>
      <c r="E275" t="s">
        <v>28</v>
      </c>
      <c r="F275" t="s">
        <v>181</v>
      </c>
      <c r="G275">
        <v>38</v>
      </c>
      <c r="H275">
        <v>16</v>
      </c>
      <c r="I275">
        <v>20</v>
      </c>
      <c r="J275">
        <v>0.8</v>
      </c>
      <c r="K275">
        <v>0</v>
      </c>
      <c r="L275">
        <v>0</v>
      </c>
      <c r="N275">
        <v>0</v>
      </c>
      <c r="O275">
        <v>0</v>
      </c>
      <c r="Q275">
        <v>1</v>
      </c>
      <c r="R275">
        <v>10</v>
      </c>
      <c r="S275">
        <v>11</v>
      </c>
      <c r="T275">
        <v>8</v>
      </c>
      <c r="U275">
        <v>1</v>
      </c>
      <c r="V275">
        <v>1</v>
      </c>
      <c r="W275">
        <v>2</v>
      </c>
      <c r="X275">
        <v>32</v>
      </c>
      <c r="Y275">
        <v>32.200000000000003</v>
      </c>
      <c r="AA275" s="6" t="s">
        <v>2235</v>
      </c>
      <c r="AB275">
        <f>(Table2[[#This Row],[ast]]/(Table2[[#This Row],[fga]]+(0.44*Table2[[#This Row],[fta]])+Table2[[#This Row],[ast]]+Table2[[#This Row],[tov]]))*100</f>
        <v>26.666666666666668</v>
      </c>
      <c r="AC275">
        <f>(Table2[[#This Row],[pts]]/(Table2[[#This Row],[fga]]+(0.44*Table2[[#This Row],[fta]])+Table2[[#This Row],[tov]]))</f>
        <v>1.4545454545454546</v>
      </c>
      <c r="AD2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1.236842105263158</v>
      </c>
    </row>
    <row r="276" spans="1:30" x14ac:dyDescent="0.25">
      <c r="A276">
        <v>11</v>
      </c>
      <c r="B276" s="1">
        <v>32470</v>
      </c>
      <c r="C276" t="s">
        <v>1577</v>
      </c>
      <c r="D276" t="s">
        <v>89</v>
      </c>
      <c r="E276" t="s">
        <v>57</v>
      </c>
      <c r="F276" t="s">
        <v>159</v>
      </c>
      <c r="G276">
        <v>41</v>
      </c>
      <c r="H276">
        <v>7</v>
      </c>
      <c r="I276">
        <v>15</v>
      </c>
      <c r="J276">
        <v>0.46700000000000003</v>
      </c>
      <c r="K276">
        <v>1</v>
      </c>
      <c r="L276">
        <v>2</v>
      </c>
      <c r="M276">
        <v>0.5</v>
      </c>
      <c r="N276">
        <v>11</v>
      </c>
      <c r="O276">
        <v>12</v>
      </c>
      <c r="P276">
        <v>0.91700000000000004</v>
      </c>
      <c r="Q276">
        <v>2</v>
      </c>
      <c r="R276">
        <v>10</v>
      </c>
      <c r="S276">
        <v>12</v>
      </c>
      <c r="T276">
        <v>7</v>
      </c>
      <c r="U276">
        <v>5</v>
      </c>
      <c r="V276">
        <v>4</v>
      </c>
      <c r="W276">
        <v>6</v>
      </c>
      <c r="X276">
        <v>26</v>
      </c>
      <c r="Y276">
        <v>27.4</v>
      </c>
      <c r="AA276" s="6" t="s">
        <v>2234</v>
      </c>
      <c r="AB276">
        <f>(Table2[[#This Row],[ast]]/(Table2[[#This Row],[fga]]+(0.44*Table2[[#This Row],[fta]])+Table2[[#This Row],[ast]]+Table2[[#This Row],[tov]]))*100</f>
        <v>21.033653846153847</v>
      </c>
      <c r="AC276">
        <f>(Table2[[#This Row],[pts]]/(Table2[[#This Row],[fga]]+(0.44*Table2[[#This Row],[fta]])+Table2[[#This Row],[tov]]))</f>
        <v>0.98934550989345504</v>
      </c>
      <c r="AD2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277" spans="1:30" x14ac:dyDescent="0.25">
      <c r="A277">
        <v>12</v>
      </c>
      <c r="B277" s="1">
        <v>32473</v>
      </c>
      <c r="C277" t="s">
        <v>1578</v>
      </c>
      <c r="D277" t="s">
        <v>89</v>
      </c>
      <c r="E277" t="s">
        <v>37</v>
      </c>
      <c r="F277" t="s">
        <v>50</v>
      </c>
      <c r="G277">
        <v>44</v>
      </c>
      <c r="H277">
        <v>19</v>
      </c>
      <c r="I277">
        <v>27</v>
      </c>
      <c r="J277">
        <v>0.70399999999999996</v>
      </c>
      <c r="K277">
        <v>3</v>
      </c>
      <c r="L277">
        <v>5</v>
      </c>
      <c r="M277">
        <v>0.6</v>
      </c>
      <c r="N277">
        <v>11</v>
      </c>
      <c r="O277">
        <v>14</v>
      </c>
      <c r="P277">
        <v>0.78600000000000003</v>
      </c>
      <c r="Q277">
        <v>2</v>
      </c>
      <c r="R277">
        <v>9</v>
      </c>
      <c r="S277">
        <v>11</v>
      </c>
      <c r="T277">
        <v>7</v>
      </c>
      <c r="U277">
        <v>1</v>
      </c>
      <c r="V277">
        <v>0</v>
      </c>
      <c r="W277">
        <v>6</v>
      </c>
      <c r="X277">
        <v>52</v>
      </c>
      <c r="Y277">
        <v>42.3</v>
      </c>
      <c r="AA277" s="6" t="s">
        <v>2234</v>
      </c>
      <c r="AB277">
        <f>(Table2[[#This Row],[ast]]/(Table2[[#This Row],[fga]]+(0.44*Table2[[#This Row],[fta]])+Table2[[#This Row],[ast]]+Table2[[#This Row],[tov]]))*100</f>
        <v>15.164644714038131</v>
      </c>
      <c r="AC277">
        <f>(Table2[[#This Row],[pts]]/(Table2[[#This Row],[fga]]+(0.44*Table2[[#This Row],[fta]])+Table2[[#This Row],[tov]]))</f>
        <v>1.3278855975485191</v>
      </c>
      <c r="AD2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1.2272727272727273</v>
      </c>
    </row>
    <row r="278" spans="1:30" x14ac:dyDescent="0.25">
      <c r="A278">
        <v>13</v>
      </c>
      <c r="B278" s="1">
        <v>32476</v>
      </c>
      <c r="C278" t="s">
        <v>1579</v>
      </c>
      <c r="D278" t="s">
        <v>89</v>
      </c>
      <c r="E278" t="s">
        <v>112</v>
      </c>
      <c r="F278" t="s">
        <v>67</v>
      </c>
      <c r="G278">
        <v>43</v>
      </c>
      <c r="H278">
        <v>11</v>
      </c>
      <c r="I278">
        <v>24</v>
      </c>
      <c r="J278">
        <v>0.45800000000000002</v>
      </c>
      <c r="K278">
        <v>0</v>
      </c>
      <c r="L278">
        <v>1</v>
      </c>
      <c r="M278">
        <v>0</v>
      </c>
      <c r="N278">
        <v>4</v>
      </c>
      <c r="O278">
        <v>4</v>
      </c>
      <c r="P278">
        <v>1</v>
      </c>
      <c r="Q278">
        <v>2</v>
      </c>
      <c r="R278">
        <v>8</v>
      </c>
      <c r="S278">
        <v>10</v>
      </c>
      <c r="T278">
        <v>7</v>
      </c>
      <c r="U278">
        <v>4</v>
      </c>
      <c r="V278">
        <v>0</v>
      </c>
      <c r="W278">
        <v>3</v>
      </c>
      <c r="X278">
        <v>26</v>
      </c>
      <c r="Y278">
        <v>22.1</v>
      </c>
      <c r="AA278" s="6" t="s">
        <v>2234</v>
      </c>
      <c r="AB278">
        <f>(Table2[[#This Row],[ast]]/(Table2[[#This Row],[fga]]+(0.44*Table2[[#This Row],[fta]])+Table2[[#This Row],[ast]]+Table2[[#This Row],[tov]]))*100</f>
        <v>19.574944071588366</v>
      </c>
      <c r="AC278">
        <f>(Table2[[#This Row],[pts]]/(Table2[[#This Row],[fga]]+(0.44*Table2[[#This Row],[fta]])+Table2[[#This Row],[tov]]))</f>
        <v>0.90403337969401942</v>
      </c>
      <c r="AD2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0.72093023255813948</v>
      </c>
    </row>
    <row r="279" spans="1:30" x14ac:dyDescent="0.25">
      <c r="A279">
        <v>14</v>
      </c>
      <c r="B279" s="1">
        <v>32477</v>
      </c>
      <c r="C279" t="s">
        <v>1580</v>
      </c>
      <c r="D279" t="s">
        <v>89</v>
      </c>
      <c r="E279" t="s">
        <v>115</v>
      </c>
      <c r="F279" t="s">
        <v>29</v>
      </c>
      <c r="G279">
        <v>39</v>
      </c>
      <c r="H279">
        <v>11</v>
      </c>
      <c r="I279">
        <v>25</v>
      </c>
      <c r="J279">
        <v>0.44</v>
      </c>
      <c r="K279">
        <v>0</v>
      </c>
      <c r="L279">
        <v>1</v>
      </c>
      <c r="M279">
        <v>0</v>
      </c>
      <c r="N279">
        <v>11</v>
      </c>
      <c r="O279">
        <v>13</v>
      </c>
      <c r="P279">
        <v>0.84599999999999997</v>
      </c>
      <c r="Q279">
        <v>4</v>
      </c>
      <c r="R279">
        <v>4</v>
      </c>
      <c r="S279">
        <v>8</v>
      </c>
      <c r="T279">
        <v>5</v>
      </c>
      <c r="U279">
        <v>2</v>
      </c>
      <c r="V279">
        <v>1</v>
      </c>
      <c r="W279">
        <v>3</v>
      </c>
      <c r="X279">
        <v>33</v>
      </c>
      <c r="Y279">
        <v>25.9</v>
      </c>
      <c r="AA279" s="6" t="s">
        <v>2234</v>
      </c>
      <c r="AB279">
        <f>(Table2[[#This Row],[ast]]/(Table2[[#This Row],[fga]]+(0.44*Table2[[#This Row],[fta]])+Table2[[#This Row],[ast]]+Table2[[#This Row],[tov]]))*100</f>
        <v>12.91322314049587</v>
      </c>
      <c r="AC279">
        <f>(Table2[[#This Row],[pts]]/(Table2[[#This Row],[fga]]+(0.44*Table2[[#This Row],[fta]])+Table2[[#This Row],[tov]]))</f>
        <v>0.97864768683274028</v>
      </c>
      <c r="AD2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0.76923076923076927</v>
      </c>
    </row>
    <row r="280" spans="1:30" x14ac:dyDescent="0.25">
      <c r="A280">
        <v>15</v>
      </c>
      <c r="B280" s="1">
        <v>32480</v>
      </c>
      <c r="C280" t="s">
        <v>1581</v>
      </c>
      <c r="D280" t="s">
        <v>89</v>
      </c>
      <c r="E280" t="s">
        <v>133</v>
      </c>
      <c r="F280" t="s">
        <v>44</v>
      </c>
      <c r="G280">
        <v>43</v>
      </c>
      <c r="H280">
        <v>16</v>
      </c>
      <c r="I280">
        <v>31</v>
      </c>
      <c r="J280">
        <v>0.51600000000000001</v>
      </c>
      <c r="K280">
        <v>0</v>
      </c>
      <c r="L280">
        <v>0</v>
      </c>
      <c r="N280">
        <v>7</v>
      </c>
      <c r="O280">
        <v>8</v>
      </c>
      <c r="P280">
        <v>0.875</v>
      </c>
      <c r="Q280">
        <v>3</v>
      </c>
      <c r="R280">
        <v>8</v>
      </c>
      <c r="S280">
        <v>11</v>
      </c>
      <c r="T280">
        <v>6</v>
      </c>
      <c r="U280">
        <v>2</v>
      </c>
      <c r="V280">
        <v>3</v>
      </c>
      <c r="W280">
        <v>2</v>
      </c>
      <c r="X280">
        <v>39</v>
      </c>
      <c r="Y280">
        <v>32.1</v>
      </c>
      <c r="AA280" s="6" t="s">
        <v>2235</v>
      </c>
      <c r="AB280">
        <f>(Table2[[#This Row],[ast]]/(Table2[[#This Row],[fga]]+(0.44*Table2[[#This Row],[fta]])+Table2[[#This Row],[ast]]+Table2[[#This Row],[tov]]))*100</f>
        <v>14.111006585136405</v>
      </c>
      <c r="AC280">
        <f>(Table2[[#This Row],[pts]]/(Table2[[#This Row],[fga]]+(0.44*Table2[[#This Row],[fta]])+Table2[[#This Row],[tov]]))</f>
        <v>1.0679079956188389</v>
      </c>
      <c r="AD2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281" spans="1:30" x14ac:dyDescent="0.25">
      <c r="A281">
        <v>16</v>
      </c>
      <c r="B281" s="1">
        <v>32483</v>
      </c>
      <c r="C281" t="s">
        <v>1582</v>
      </c>
      <c r="D281" t="s">
        <v>89</v>
      </c>
      <c r="E281" t="s">
        <v>52</v>
      </c>
      <c r="F281" t="s">
        <v>142</v>
      </c>
      <c r="G281">
        <v>43</v>
      </c>
      <c r="H281">
        <v>14</v>
      </c>
      <c r="I281">
        <v>20</v>
      </c>
      <c r="J281">
        <v>0.7</v>
      </c>
      <c r="K281">
        <v>0</v>
      </c>
      <c r="L281">
        <v>0</v>
      </c>
      <c r="N281">
        <v>10</v>
      </c>
      <c r="O281">
        <v>11</v>
      </c>
      <c r="P281">
        <v>0.90900000000000003</v>
      </c>
      <c r="Q281">
        <v>2</v>
      </c>
      <c r="R281">
        <v>7</v>
      </c>
      <c r="S281">
        <v>9</v>
      </c>
      <c r="T281">
        <v>5</v>
      </c>
      <c r="U281">
        <v>5</v>
      </c>
      <c r="V281">
        <v>0</v>
      </c>
      <c r="W281">
        <v>6</v>
      </c>
      <c r="X281">
        <v>38</v>
      </c>
      <c r="Y281">
        <v>33.6</v>
      </c>
      <c r="AA281" s="6" t="s">
        <v>2235</v>
      </c>
      <c r="AB281">
        <f>(Table2[[#This Row],[ast]]/(Table2[[#This Row],[fga]]+(0.44*Table2[[#This Row],[fta]])+Table2[[#This Row],[ast]]+Table2[[#This Row],[tov]]))*100</f>
        <v>13.950892857142854</v>
      </c>
      <c r="AC281">
        <f>(Table2[[#This Row],[pts]]/(Table2[[#This Row],[fga]]+(0.44*Table2[[#This Row],[fta]])+Table2[[#This Row],[tov]]))</f>
        <v>1.2321660181582361</v>
      </c>
      <c r="AD2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1.0232558139534884</v>
      </c>
    </row>
    <row r="282" spans="1:30" x14ac:dyDescent="0.25">
      <c r="A282">
        <v>17</v>
      </c>
      <c r="B282" s="1">
        <v>32484</v>
      </c>
      <c r="C282" t="s">
        <v>1583</v>
      </c>
      <c r="D282" t="s">
        <v>89</v>
      </c>
      <c r="E282" t="s">
        <v>69</v>
      </c>
      <c r="F282" t="s">
        <v>763</v>
      </c>
      <c r="G282">
        <v>40</v>
      </c>
      <c r="H282">
        <v>4</v>
      </c>
      <c r="I282">
        <v>16</v>
      </c>
      <c r="J282">
        <v>0.25</v>
      </c>
      <c r="K282">
        <v>0</v>
      </c>
      <c r="L282">
        <v>0</v>
      </c>
      <c r="N282">
        <v>10</v>
      </c>
      <c r="O282">
        <v>11</v>
      </c>
      <c r="P282">
        <v>0.90900000000000003</v>
      </c>
      <c r="Q282">
        <v>3</v>
      </c>
      <c r="R282">
        <v>4</v>
      </c>
      <c r="S282">
        <v>7</v>
      </c>
      <c r="T282">
        <v>7</v>
      </c>
      <c r="U282">
        <v>1</v>
      </c>
      <c r="V282">
        <v>2</v>
      </c>
      <c r="W282">
        <v>3</v>
      </c>
      <c r="X282">
        <v>18</v>
      </c>
      <c r="Y282">
        <v>15.2</v>
      </c>
      <c r="AA282" s="6" t="s">
        <v>2234</v>
      </c>
      <c r="AB282">
        <f>(Table2[[#This Row],[ast]]/(Table2[[#This Row],[fga]]+(0.44*Table2[[#This Row],[fta]])+Table2[[#This Row],[ast]]+Table2[[#This Row],[tov]]))*100</f>
        <v>22.697795071335928</v>
      </c>
      <c r="AC282">
        <f>(Table2[[#This Row],[pts]]/(Table2[[#This Row],[fga]]+(0.44*Table2[[#This Row],[fta]])+Table2[[#This Row],[tov]]))</f>
        <v>0.75503355704697983</v>
      </c>
      <c r="AD2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0.47499999999999998</v>
      </c>
    </row>
    <row r="283" spans="1:30" x14ac:dyDescent="0.25">
      <c r="A283">
        <v>18</v>
      </c>
      <c r="B283" s="1">
        <v>32486</v>
      </c>
      <c r="C283" t="s">
        <v>1584</v>
      </c>
      <c r="D283" t="s">
        <v>89</v>
      </c>
      <c r="E283" t="s">
        <v>121</v>
      </c>
      <c r="F283" t="s">
        <v>218</v>
      </c>
      <c r="G283">
        <v>40</v>
      </c>
      <c r="H283">
        <v>10</v>
      </c>
      <c r="I283">
        <v>17</v>
      </c>
      <c r="J283">
        <v>0.58799999999999997</v>
      </c>
      <c r="K283">
        <v>0</v>
      </c>
      <c r="L283">
        <v>2</v>
      </c>
      <c r="M283">
        <v>0</v>
      </c>
      <c r="N283">
        <v>15</v>
      </c>
      <c r="O283">
        <v>17</v>
      </c>
      <c r="P283">
        <v>0.88200000000000001</v>
      </c>
      <c r="Q283">
        <v>3</v>
      </c>
      <c r="R283">
        <v>8</v>
      </c>
      <c r="S283">
        <v>11</v>
      </c>
      <c r="T283">
        <v>5</v>
      </c>
      <c r="U283">
        <v>1</v>
      </c>
      <c r="V283">
        <v>1</v>
      </c>
      <c r="W283">
        <v>5</v>
      </c>
      <c r="X283">
        <v>35</v>
      </c>
      <c r="Y283">
        <v>29.8</v>
      </c>
      <c r="AA283" s="6" t="s">
        <v>2235</v>
      </c>
      <c r="AB283">
        <f>(Table2[[#This Row],[ast]]/(Table2[[#This Row],[fga]]+(0.44*Table2[[#This Row],[fta]])+Table2[[#This Row],[ast]]+Table2[[#This Row],[tov]]))*100</f>
        <v>14.501160092807423</v>
      </c>
      <c r="AC283">
        <f>(Table2[[#This Row],[pts]]/(Table2[[#This Row],[fga]]+(0.44*Table2[[#This Row],[fta]])+Table2[[#This Row],[tov]]))</f>
        <v>1.1872455902306649</v>
      </c>
      <c r="AD2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0.97499999999999998</v>
      </c>
    </row>
    <row r="284" spans="1:30" x14ac:dyDescent="0.25">
      <c r="A284">
        <v>19</v>
      </c>
      <c r="B284" s="1">
        <v>32487</v>
      </c>
      <c r="C284" t="s">
        <v>1585</v>
      </c>
      <c r="D284" t="s">
        <v>89</v>
      </c>
      <c r="E284" t="s">
        <v>49</v>
      </c>
      <c r="F284" t="s">
        <v>409</v>
      </c>
      <c r="G284">
        <v>37</v>
      </c>
      <c r="H284">
        <v>14</v>
      </c>
      <c r="I284">
        <v>25</v>
      </c>
      <c r="J284">
        <v>0.56000000000000005</v>
      </c>
      <c r="K284">
        <v>1</v>
      </c>
      <c r="L284">
        <v>2</v>
      </c>
      <c r="M284">
        <v>0.5</v>
      </c>
      <c r="N284">
        <v>9</v>
      </c>
      <c r="O284">
        <v>10</v>
      </c>
      <c r="P284">
        <v>0.9</v>
      </c>
      <c r="Q284">
        <v>2</v>
      </c>
      <c r="R284">
        <v>9</v>
      </c>
      <c r="S284">
        <v>11</v>
      </c>
      <c r="T284">
        <v>4</v>
      </c>
      <c r="U284">
        <v>2</v>
      </c>
      <c r="V284">
        <v>0</v>
      </c>
      <c r="W284">
        <v>1</v>
      </c>
      <c r="X284">
        <v>38</v>
      </c>
      <c r="Y284">
        <v>32.4</v>
      </c>
      <c r="AA284" s="6" t="s">
        <v>2235</v>
      </c>
      <c r="AB284">
        <f>(Table2[[#This Row],[ast]]/(Table2[[#This Row],[fga]]+(0.44*Table2[[#This Row],[fta]])+Table2[[#This Row],[ast]]+Table2[[#This Row],[tov]]))*100</f>
        <v>11.627906976744185</v>
      </c>
      <c r="AC284">
        <f>(Table2[[#This Row],[pts]]/(Table2[[#This Row],[fga]]+(0.44*Table2[[#This Row],[fta]])+Table2[[#This Row],[tov]]))</f>
        <v>1.25</v>
      </c>
      <c r="AD2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1.1351351351351351</v>
      </c>
    </row>
    <row r="285" spans="1:30" x14ac:dyDescent="0.25">
      <c r="A285">
        <v>20</v>
      </c>
      <c r="B285" s="1">
        <v>32490</v>
      </c>
      <c r="C285" t="s">
        <v>671</v>
      </c>
      <c r="D285" t="s">
        <v>89</v>
      </c>
      <c r="E285" t="s">
        <v>64</v>
      </c>
      <c r="F285" t="s">
        <v>128</v>
      </c>
      <c r="G285">
        <v>41</v>
      </c>
      <c r="H285">
        <v>11</v>
      </c>
      <c r="I285">
        <v>24</v>
      </c>
      <c r="J285">
        <v>0.45800000000000002</v>
      </c>
      <c r="K285">
        <v>0</v>
      </c>
      <c r="L285">
        <v>1</v>
      </c>
      <c r="M285">
        <v>0</v>
      </c>
      <c r="N285">
        <v>6</v>
      </c>
      <c r="O285">
        <v>6</v>
      </c>
      <c r="P285">
        <v>1</v>
      </c>
      <c r="Q285">
        <v>2</v>
      </c>
      <c r="R285">
        <v>12</v>
      </c>
      <c r="S285">
        <v>14</v>
      </c>
      <c r="T285">
        <v>6</v>
      </c>
      <c r="U285">
        <v>2</v>
      </c>
      <c r="V285">
        <v>0</v>
      </c>
      <c r="W285">
        <v>1</v>
      </c>
      <c r="X285">
        <v>28</v>
      </c>
      <c r="Y285">
        <v>24.6</v>
      </c>
      <c r="AA285" s="6" t="s">
        <v>2234</v>
      </c>
      <c r="AB285">
        <f>(Table2[[#This Row],[ast]]/(Table2[[#This Row],[fga]]+(0.44*Table2[[#This Row],[fta]])+Table2[[#This Row],[ast]]+Table2[[#This Row],[tov]]))*100</f>
        <v>17.8359096313912</v>
      </c>
      <c r="AC285">
        <f>(Table2[[#This Row],[pts]]/(Table2[[#This Row],[fga]]+(0.44*Table2[[#This Row],[fta]])+Table2[[#This Row],[tov]]))</f>
        <v>1.0130246020260492</v>
      </c>
      <c r="AD2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286" spans="1:30" x14ac:dyDescent="0.25">
      <c r="A286">
        <v>21</v>
      </c>
      <c r="B286" s="1">
        <v>32493</v>
      </c>
      <c r="C286" t="s">
        <v>673</v>
      </c>
      <c r="D286" t="s">
        <v>89</v>
      </c>
      <c r="E286" t="s">
        <v>40</v>
      </c>
      <c r="F286" t="s">
        <v>87</v>
      </c>
      <c r="G286">
        <v>38</v>
      </c>
      <c r="H286">
        <v>10</v>
      </c>
      <c r="I286">
        <v>22</v>
      </c>
      <c r="J286">
        <v>0.45500000000000002</v>
      </c>
      <c r="K286">
        <v>0</v>
      </c>
      <c r="L286">
        <v>3</v>
      </c>
      <c r="M286">
        <v>0</v>
      </c>
      <c r="N286">
        <v>8</v>
      </c>
      <c r="O286">
        <v>9</v>
      </c>
      <c r="P286">
        <v>0.88900000000000001</v>
      </c>
      <c r="Q286">
        <v>3</v>
      </c>
      <c r="R286">
        <v>4</v>
      </c>
      <c r="S286">
        <v>7</v>
      </c>
      <c r="T286">
        <v>7</v>
      </c>
      <c r="U286">
        <v>6</v>
      </c>
      <c r="V286">
        <v>0</v>
      </c>
      <c r="W286">
        <v>2</v>
      </c>
      <c r="X286">
        <v>28</v>
      </c>
      <c r="Y286">
        <v>26.8</v>
      </c>
      <c r="AA286" s="6" t="s">
        <v>2235</v>
      </c>
      <c r="AB286">
        <f>(Table2[[#This Row],[ast]]/(Table2[[#This Row],[fga]]+(0.44*Table2[[#This Row],[fta]])+Table2[[#This Row],[ast]]+Table2[[#This Row],[tov]]))*100</f>
        <v>20.022883295194507</v>
      </c>
      <c r="AC286">
        <f>(Table2[[#This Row],[pts]]/(Table2[[#This Row],[fga]]+(0.44*Table2[[#This Row],[fta]])+Table2[[#This Row],[tov]]))</f>
        <v>1.0014306151645207</v>
      </c>
      <c r="AD2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0.86842105263157898</v>
      </c>
    </row>
    <row r="287" spans="1:30" x14ac:dyDescent="0.25">
      <c r="A287">
        <v>22</v>
      </c>
      <c r="B287" s="1">
        <v>32494</v>
      </c>
      <c r="C287" t="s">
        <v>1586</v>
      </c>
      <c r="D287" t="s">
        <v>89</v>
      </c>
      <c r="E287" t="s">
        <v>121</v>
      </c>
      <c r="F287" t="s">
        <v>190</v>
      </c>
      <c r="G287">
        <v>40</v>
      </c>
      <c r="H287">
        <v>12</v>
      </c>
      <c r="I287">
        <v>25</v>
      </c>
      <c r="J287">
        <v>0.48</v>
      </c>
      <c r="K287">
        <v>0</v>
      </c>
      <c r="L287">
        <v>1</v>
      </c>
      <c r="M287">
        <v>0</v>
      </c>
      <c r="N287">
        <v>12</v>
      </c>
      <c r="O287">
        <v>12</v>
      </c>
      <c r="P287">
        <v>1</v>
      </c>
      <c r="Q287">
        <v>0</v>
      </c>
      <c r="R287">
        <v>6</v>
      </c>
      <c r="S287">
        <v>6</v>
      </c>
      <c r="T287">
        <v>5</v>
      </c>
      <c r="U287">
        <v>3</v>
      </c>
      <c r="V287">
        <v>0</v>
      </c>
      <c r="W287">
        <v>3</v>
      </c>
      <c r="X287">
        <v>36</v>
      </c>
      <c r="Y287">
        <v>27.8</v>
      </c>
      <c r="AA287" s="6" t="s">
        <v>2235</v>
      </c>
      <c r="AB287">
        <f>(Table2[[#This Row],[ast]]/(Table2[[#This Row],[fga]]+(0.44*Table2[[#This Row],[fta]])+Table2[[#This Row],[ast]]+Table2[[#This Row],[tov]]))*100</f>
        <v>13.061650992685475</v>
      </c>
      <c r="AC287">
        <f>(Table2[[#This Row],[pts]]/(Table2[[#This Row],[fga]]+(0.44*Table2[[#This Row],[fta]])+Table2[[#This Row],[tov]]))</f>
        <v>1.0817307692307692</v>
      </c>
      <c r="AD2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</v>
      </c>
    </row>
    <row r="288" spans="1:30" x14ac:dyDescent="0.25">
      <c r="A288">
        <v>23</v>
      </c>
      <c r="B288" s="1">
        <v>32497</v>
      </c>
      <c r="C288" t="s">
        <v>676</v>
      </c>
      <c r="D288" t="s">
        <v>89</v>
      </c>
      <c r="E288" t="s">
        <v>108</v>
      </c>
      <c r="F288" t="s">
        <v>44</v>
      </c>
      <c r="G288">
        <v>39</v>
      </c>
      <c r="H288">
        <v>11</v>
      </c>
      <c r="I288">
        <v>23</v>
      </c>
      <c r="J288">
        <v>0.47799999999999998</v>
      </c>
      <c r="K288">
        <v>2</v>
      </c>
      <c r="L288">
        <v>3</v>
      </c>
      <c r="M288">
        <v>0.66700000000000004</v>
      </c>
      <c r="N288">
        <v>18</v>
      </c>
      <c r="O288">
        <v>22</v>
      </c>
      <c r="P288">
        <v>0.81799999999999995</v>
      </c>
      <c r="Q288">
        <v>4</v>
      </c>
      <c r="R288">
        <v>3</v>
      </c>
      <c r="S288">
        <v>7</v>
      </c>
      <c r="T288">
        <v>8</v>
      </c>
      <c r="U288">
        <v>4</v>
      </c>
      <c r="V288">
        <v>0</v>
      </c>
      <c r="W288">
        <v>1</v>
      </c>
      <c r="X288">
        <v>42</v>
      </c>
      <c r="Y288">
        <v>41</v>
      </c>
      <c r="AA288" s="6" t="s">
        <v>2235</v>
      </c>
      <c r="AB288">
        <f>(Table2[[#This Row],[ast]]/(Table2[[#This Row],[fga]]+(0.44*Table2[[#This Row],[fta]])+Table2[[#This Row],[ast]]+Table2[[#This Row],[tov]]))*100</f>
        <v>19.193857965451055</v>
      </c>
      <c r="AC288">
        <f>(Table2[[#This Row],[pts]]/(Table2[[#This Row],[fga]]+(0.44*Table2[[#This Row],[fta]])+Table2[[#This Row],[tov]]))</f>
        <v>1.2470308788598574</v>
      </c>
      <c r="AD2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1.1282051282051282</v>
      </c>
    </row>
    <row r="289" spans="1:30" x14ac:dyDescent="0.25">
      <c r="A289">
        <v>24</v>
      </c>
      <c r="B289" s="1">
        <v>32500</v>
      </c>
      <c r="C289" t="s">
        <v>677</v>
      </c>
      <c r="D289" t="s">
        <v>89</v>
      </c>
      <c r="E289" t="s">
        <v>1587</v>
      </c>
      <c r="F289" t="s">
        <v>202</v>
      </c>
      <c r="G289">
        <v>41</v>
      </c>
      <c r="H289">
        <v>14</v>
      </c>
      <c r="I289">
        <v>26</v>
      </c>
      <c r="J289">
        <v>0.53800000000000003</v>
      </c>
      <c r="K289">
        <v>0</v>
      </c>
      <c r="L289">
        <v>0</v>
      </c>
      <c r="N289">
        <v>5</v>
      </c>
      <c r="O289">
        <v>6</v>
      </c>
      <c r="P289">
        <v>0.83299999999999996</v>
      </c>
      <c r="Q289">
        <v>2</v>
      </c>
      <c r="R289">
        <v>3</v>
      </c>
      <c r="S289">
        <v>5</v>
      </c>
      <c r="T289">
        <v>4</v>
      </c>
      <c r="U289">
        <v>6</v>
      </c>
      <c r="V289">
        <v>0</v>
      </c>
      <c r="W289">
        <v>7</v>
      </c>
      <c r="X289">
        <v>33</v>
      </c>
      <c r="Y289">
        <v>22.1</v>
      </c>
      <c r="AA289" s="6" t="s">
        <v>2234</v>
      </c>
      <c r="AB289">
        <f>(Table2[[#This Row],[ast]]/(Table2[[#This Row],[fga]]+(0.44*Table2[[#This Row],[fta]])+Table2[[#This Row],[ast]]+Table2[[#This Row],[tov]]))*100</f>
        <v>10.090817356205854</v>
      </c>
      <c r="AC289">
        <f>(Table2[[#This Row],[pts]]/(Table2[[#This Row],[fga]]+(0.44*Table2[[#This Row],[fta]])+Table2[[#This Row],[tov]]))</f>
        <v>0.92592592592592593</v>
      </c>
      <c r="AD2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0.68292682926829273</v>
      </c>
    </row>
    <row r="290" spans="1:30" x14ac:dyDescent="0.25">
      <c r="A290">
        <v>25</v>
      </c>
      <c r="B290" s="1">
        <v>32504</v>
      </c>
      <c r="C290" t="s">
        <v>679</v>
      </c>
      <c r="D290" t="s">
        <v>89</v>
      </c>
      <c r="E290" t="s">
        <v>27</v>
      </c>
      <c r="F290" t="s">
        <v>60</v>
      </c>
      <c r="G290">
        <v>42</v>
      </c>
      <c r="H290">
        <v>18</v>
      </c>
      <c r="I290">
        <v>30</v>
      </c>
      <c r="J290">
        <v>0.6</v>
      </c>
      <c r="K290">
        <v>1</v>
      </c>
      <c r="L290">
        <v>1</v>
      </c>
      <c r="M290">
        <v>1</v>
      </c>
      <c r="N290">
        <v>6</v>
      </c>
      <c r="O290">
        <v>6</v>
      </c>
      <c r="P290">
        <v>1</v>
      </c>
      <c r="Q290">
        <v>3</v>
      </c>
      <c r="R290">
        <v>9</v>
      </c>
      <c r="S290">
        <v>12</v>
      </c>
      <c r="T290">
        <v>4</v>
      </c>
      <c r="U290">
        <v>3</v>
      </c>
      <c r="V290">
        <v>0</v>
      </c>
      <c r="W290">
        <v>4</v>
      </c>
      <c r="X290">
        <v>43</v>
      </c>
      <c r="Y290">
        <v>34.6</v>
      </c>
      <c r="AA290" s="6" t="s">
        <v>2234</v>
      </c>
      <c r="AB290">
        <f>(Table2[[#This Row],[ast]]/(Table2[[#This Row],[fga]]+(0.44*Table2[[#This Row],[fta]])+Table2[[#This Row],[ast]]+Table2[[#This Row],[tov]]))*100</f>
        <v>9.8425196850393686</v>
      </c>
      <c r="AC290">
        <f>(Table2[[#This Row],[pts]]/(Table2[[#This Row],[fga]]+(0.44*Table2[[#This Row],[fta]])+Table2[[#This Row],[tov]]))</f>
        <v>1.1735807860262009</v>
      </c>
      <c r="AD2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1.0952380952380953</v>
      </c>
    </row>
    <row r="291" spans="1:30" x14ac:dyDescent="0.25">
      <c r="A291">
        <v>26</v>
      </c>
      <c r="B291" s="1">
        <v>32506</v>
      </c>
      <c r="C291" t="s">
        <v>680</v>
      </c>
      <c r="D291" t="s">
        <v>89</v>
      </c>
      <c r="E291" t="s">
        <v>46</v>
      </c>
      <c r="F291" t="s">
        <v>137</v>
      </c>
      <c r="G291">
        <v>40</v>
      </c>
      <c r="H291">
        <v>14</v>
      </c>
      <c r="I291">
        <v>27</v>
      </c>
      <c r="J291">
        <v>0.51900000000000002</v>
      </c>
      <c r="K291">
        <v>0</v>
      </c>
      <c r="L291">
        <v>2</v>
      </c>
      <c r="M291">
        <v>0</v>
      </c>
      <c r="N291">
        <v>9</v>
      </c>
      <c r="O291">
        <v>12</v>
      </c>
      <c r="P291">
        <v>0.75</v>
      </c>
      <c r="Q291">
        <v>1</v>
      </c>
      <c r="R291">
        <v>8</v>
      </c>
      <c r="S291">
        <v>9</v>
      </c>
      <c r="T291">
        <v>3</v>
      </c>
      <c r="U291">
        <v>3</v>
      </c>
      <c r="V291">
        <v>0</v>
      </c>
      <c r="W291">
        <v>3</v>
      </c>
      <c r="X291">
        <v>37</v>
      </c>
      <c r="Y291">
        <v>26.9</v>
      </c>
      <c r="AA291" s="6" t="s">
        <v>2235</v>
      </c>
      <c r="AB291">
        <f>(Table2[[#This Row],[ast]]/(Table2[[#This Row],[fga]]+(0.44*Table2[[#This Row],[fta]])+Table2[[#This Row],[ast]]+Table2[[#This Row],[tov]]))*100</f>
        <v>7.8369905956112849</v>
      </c>
      <c r="AC291">
        <f>(Table2[[#This Row],[pts]]/(Table2[[#This Row],[fga]]+(0.44*Table2[[#This Row],[fta]])+Table2[[#This Row],[tov]]))</f>
        <v>1.0487528344671202</v>
      </c>
      <c r="AD2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292" spans="1:30" x14ac:dyDescent="0.25">
      <c r="A292">
        <v>27</v>
      </c>
      <c r="B292" s="1">
        <v>32507</v>
      </c>
      <c r="C292" t="s">
        <v>1588</v>
      </c>
      <c r="D292" t="s">
        <v>89</v>
      </c>
      <c r="E292" t="s">
        <v>40</v>
      </c>
      <c r="F292" t="s">
        <v>181</v>
      </c>
      <c r="G292">
        <v>37</v>
      </c>
      <c r="H292">
        <v>13</v>
      </c>
      <c r="I292">
        <v>26</v>
      </c>
      <c r="J292">
        <v>0.5</v>
      </c>
      <c r="K292">
        <v>0</v>
      </c>
      <c r="L292">
        <v>0</v>
      </c>
      <c r="N292">
        <v>5</v>
      </c>
      <c r="O292">
        <v>5</v>
      </c>
      <c r="P292">
        <v>1</v>
      </c>
      <c r="Q292">
        <v>2</v>
      </c>
      <c r="R292">
        <v>5</v>
      </c>
      <c r="S292">
        <v>7</v>
      </c>
      <c r="T292">
        <v>4</v>
      </c>
      <c r="U292">
        <v>4</v>
      </c>
      <c r="V292">
        <v>2</v>
      </c>
      <c r="W292">
        <v>2</v>
      </c>
      <c r="X292">
        <v>31</v>
      </c>
      <c r="Y292">
        <v>26.7</v>
      </c>
      <c r="AA292" s="6" t="s">
        <v>2235</v>
      </c>
      <c r="AB292">
        <f>(Table2[[#This Row],[ast]]/(Table2[[#This Row],[fga]]+(0.44*Table2[[#This Row],[fta]])+Table2[[#This Row],[ast]]+Table2[[#This Row],[tov]]))*100</f>
        <v>11.695906432748536</v>
      </c>
      <c r="AC292">
        <f>(Table2[[#This Row],[pts]]/(Table2[[#This Row],[fga]]+(0.44*Table2[[#This Row],[fta]])+Table2[[#This Row],[tov]]))</f>
        <v>1.0264900662251655</v>
      </c>
      <c r="AD2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0.89189189189189189</v>
      </c>
    </row>
    <row r="293" spans="1:30" x14ac:dyDescent="0.25">
      <c r="A293">
        <v>28</v>
      </c>
      <c r="B293" s="1">
        <v>32511</v>
      </c>
      <c r="C293" t="s">
        <v>1589</v>
      </c>
      <c r="D293" t="s">
        <v>89</v>
      </c>
      <c r="E293" t="s">
        <v>57</v>
      </c>
      <c r="F293" t="s">
        <v>142</v>
      </c>
      <c r="G293">
        <v>47</v>
      </c>
      <c r="H293">
        <v>15</v>
      </c>
      <c r="I293">
        <v>30</v>
      </c>
      <c r="J293">
        <v>0.5</v>
      </c>
      <c r="K293">
        <v>0</v>
      </c>
      <c r="L293">
        <v>3</v>
      </c>
      <c r="M293">
        <v>0</v>
      </c>
      <c r="N293">
        <v>11</v>
      </c>
      <c r="O293">
        <v>15</v>
      </c>
      <c r="P293">
        <v>0.73299999999999998</v>
      </c>
      <c r="Q293">
        <v>1</v>
      </c>
      <c r="R293">
        <v>9</v>
      </c>
      <c r="S293">
        <v>10</v>
      </c>
      <c r="T293">
        <v>11</v>
      </c>
      <c r="U293">
        <v>6</v>
      </c>
      <c r="V293">
        <v>0</v>
      </c>
      <c r="W293">
        <v>4</v>
      </c>
      <c r="X293">
        <v>41</v>
      </c>
      <c r="Y293">
        <v>35.5</v>
      </c>
      <c r="AA293" s="6" t="s">
        <v>2235</v>
      </c>
      <c r="AB293">
        <f>(Table2[[#This Row],[ast]]/(Table2[[#This Row],[fga]]+(0.44*Table2[[#This Row],[fta]])+Table2[[#This Row],[ast]]+Table2[[#This Row],[tov]]))*100</f>
        <v>21.31782945736434</v>
      </c>
      <c r="AC293">
        <f>(Table2[[#This Row],[pts]]/(Table2[[#This Row],[fga]]+(0.44*Table2[[#This Row],[fta]])+Table2[[#This Row],[tov]]))</f>
        <v>1.0098522167487685</v>
      </c>
      <c r="AD2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0.95744680851063835</v>
      </c>
    </row>
    <row r="294" spans="1:30" x14ac:dyDescent="0.25">
      <c r="A294">
        <v>29</v>
      </c>
      <c r="B294" s="1">
        <v>32513</v>
      </c>
      <c r="C294" t="s">
        <v>1590</v>
      </c>
      <c r="D294" t="s">
        <v>89</v>
      </c>
      <c r="E294" t="s">
        <v>27</v>
      </c>
      <c r="F294" t="s">
        <v>50</v>
      </c>
      <c r="G294">
        <v>41</v>
      </c>
      <c r="H294">
        <v>13</v>
      </c>
      <c r="I294">
        <v>24</v>
      </c>
      <c r="J294">
        <v>0.54200000000000004</v>
      </c>
      <c r="K294">
        <v>1</v>
      </c>
      <c r="L294">
        <v>2</v>
      </c>
      <c r="M294">
        <v>0.5</v>
      </c>
      <c r="N294">
        <v>5</v>
      </c>
      <c r="O294">
        <v>5</v>
      </c>
      <c r="P294">
        <v>1</v>
      </c>
      <c r="Q294">
        <v>2</v>
      </c>
      <c r="R294">
        <v>9</v>
      </c>
      <c r="S294">
        <v>11</v>
      </c>
      <c r="T294">
        <v>7</v>
      </c>
      <c r="U294">
        <v>2</v>
      </c>
      <c r="V294">
        <v>0</v>
      </c>
      <c r="W294">
        <v>2</v>
      </c>
      <c r="X294">
        <v>32</v>
      </c>
      <c r="Y294">
        <v>28.6</v>
      </c>
      <c r="AA294" s="6" t="s">
        <v>2234</v>
      </c>
      <c r="AB294">
        <f>(Table2[[#This Row],[ast]]/(Table2[[#This Row],[fga]]+(0.44*Table2[[#This Row],[fta]])+Table2[[#This Row],[ast]]+Table2[[#This Row],[tov]]))*100</f>
        <v>19.886363636363637</v>
      </c>
      <c r="AC294">
        <f>(Table2[[#This Row],[pts]]/(Table2[[#This Row],[fga]]+(0.44*Table2[[#This Row],[fta]])+Table2[[#This Row],[tov]]))</f>
        <v>1.1347517730496455</v>
      </c>
      <c r="AD2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295" spans="1:30" x14ac:dyDescent="0.25">
      <c r="A295">
        <v>30</v>
      </c>
      <c r="B295" s="1">
        <v>32514</v>
      </c>
      <c r="C295" t="s">
        <v>683</v>
      </c>
      <c r="D295" t="s">
        <v>89</v>
      </c>
      <c r="E295" t="s">
        <v>115</v>
      </c>
      <c r="F295" t="s">
        <v>29</v>
      </c>
      <c r="G295">
        <v>37</v>
      </c>
      <c r="H295">
        <v>12</v>
      </c>
      <c r="I295">
        <v>21</v>
      </c>
      <c r="J295">
        <v>0.57099999999999995</v>
      </c>
      <c r="K295">
        <v>0</v>
      </c>
      <c r="L295">
        <v>0</v>
      </c>
      <c r="N295">
        <v>3</v>
      </c>
      <c r="O295">
        <v>5</v>
      </c>
      <c r="P295">
        <v>0.6</v>
      </c>
      <c r="Q295">
        <v>1</v>
      </c>
      <c r="R295">
        <v>4</v>
      </c>
      <c r="S295">
        <v>5</v>
      </c>
      <c r="T295">
        <v>4</v>
      </c>
      <c r="U295">
        <v>2</v>
      </c>
      <c r="V295">
        <v>1</v>
      </c>
      <c r="W295">
        <v>2</v>
      </c>
      <c r="X295">
        <v>27</v>
      </c>
      <c r="Y295">
        <v>20.9</v>
      </c>
      <c r="AA295" s="6" t="s">
        <v>2234</v>
      </c>
      <c r="AB295">
        <f>(Table2[[#This Row],[ast]]/(Table2[[#This Row],[fga]]+(0.44*Table2[[#This Row],[fta]])+Table2[[#This Row],[ast]]+Table2[[#This Row],[tov]]))*100</f>
        <v>13.698630136986301</v>
      </c>
      <c r="AC295">
        <f>(Table2[[#This Row],[pts]]/(Table2[[#This Row],[fga]]+(0.44*Table2[[#This Row],[fta]])+Table2[[#This Row],[tov]]))</f>
        <v>1.0714285714285714</v>
      </c>
      <c r="AD2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0.70270270270270274</v>
      </c>
    </row>
    <row r="296" spans="1:30" x14ac:dyDescent="0.25">
      <c r="A296">
        <v>31</v>
      </c>
      <c r="B296" s="1">
        <v>32518</v>
      </c>
      <c r="C296" t="s">
        <v>1591</v>
      </c>
      <c r="D296" t="s">
        <v>89</v>
      </c>
      <c r="E296" t="s">
        <v>64</v>
      </c>
      <c r="F296" t="s">
        <v>55</v>
      </c>
      <c r="G296">
        <v>41</v>
      </c>
      <c r="H296">
        <v>17</v>
      </c>
      <c r="I296">
        <v>29</v>
      </c>
      <c r="J296">
        <v>0.58599999999999997</v>
      </c>
      <c r="K296">
        <v>0</v>
      </c>
      <c r="L296">
        <v>2</v>
      </c>
      <c r="M296">
        <v>0</v>
      </c>
      <c r="N296">
        <v>14</v>
      </c>
      <c r="O296">
        <v>16</v>
      </c>
      <c r="P296">
        <v>0.875</v>
      </c>
      <c r="Q296">
        <v>4</v>
      </c>
      <c r="R296">
        <v>6</v>
      </c>
      <c r="S296">
        <v>10</v>
      </c>
      <c r="T296">
        <v>9</v>
      </c>
      <c r="U296">
        <v>3</v>
      </c>
      <c r="V296">
        <v>0</v>
      </c>
      <c r="W296">
        <v>4</v>
      </c>
      <c r="X296">
        <v>48</v>
      </c>
      <c r="Y296">
        <v>42.8</v>
      </c>
      <c r="AA296" s="6" t="s">
        <v>2235</v>
      </c>
      <c r="AB296">
        <f>(Table2[[#This Row],[ast]]/(Table2[[#This Row],[fga]]+(0.44*Table2[[#This Row],[fta]])+Table2[[#This Row],[ast]]+Table2[[#This Row],[tov]]))*100</f>
        <v>18.352365415986949</v>
      </c>
      <c r="AC296">
        <f>(Table2[[#This Row],[pts]]/(Table2[[#This Row],[fga]]+(0.44*Table2[[#This Row],[fta]])+Table2[[#This Row],[tov]]))</f>
        <v>1.1988011988011988</v>
      </c>
      <c r="AD2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1.2682926829268293</v>
      </c>
    </row>
    <row r="297" spans="1:30" x14ac:dyDescent="0.25">
      <c r="A297">
        <v>32</v>
      </c>
      <c r="B297" s="1">
        <v>32519</v>
      </c>
      <c r="C297" t="s">
        <v>686</v>
      </c>
      <c r="D297" t="s">
        <v>89</v>
      </c>
      <c r="E297" t="s">
        <v>1587</v>
      </c>
      <c r="F297" t="s">
        <v>142</v>
      </c>
      <c r="G297">
        <v>40</v>
      </c>
      <c r="H297">
        <v>7</v>
      </c>
      <c r="I297">
        <v>15</v>
      </c>
      <c r="J297">
        <v>0.46700000000000003</v>
      </c>
      <c r="K297">
        <v>0</v>
      </c>
      <c r="L297">
        <v>0</v>
      </c>
      <c r="N297">
        <v>10</v>
      </c>
      <c r="O297">
        <v>11</v>
      </c>
      <c r="P297">
        <v>0.90900000000000003</v>
      </c>
      <c r="Q297">
        <v>1</v>
      </c>
      <c r="R297">
        <v>3</v>
      </c>
      <c r="S297">
        <v>4</v>
      </c>
      <c r="T297">
        <v>10</v>
      </c>
      <c r="U297">
        <v>3</v>
      </c>
      <c r="V297">
        <v>1</v>
      </c>
      <c r="W297">
        <v>6</v>
      </c>
      <c r="X297">
        <v>24</v>
      </c>
      <c r="Y297">
        <v>20.6</v>
      </c>
      <c r="AA297" s="6" t="s">
        <v>2235</v>
      </c>
      <c r="AB297">
        <f>(Table2[[#This Row],[ast]]/(Table2[[#This Row],[fga]]+(0.44*Table2[[#This Row],[fta]])+Table2[[#This Row],[ast]]+Table2[[#This Row],[tov]]))*100</f>
        <v>27.901785714285708</v>
      </c>
      <c r="AC297">
        <f>(Table2[[#This Row],[pts]]/(Table2[[#This Row],[fga]]+(0.44*Table2[[#This Row],[fta]])+Table2[[#This Row],[tov]]))</f>
        <v>0.92879256965944268</v>
      </c>
      <c r="AD2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298" spans="1:30" x14ac:dyDescent="0.25">
      <c r="A298">
        <v>33</v>
      </c>
      <c r="B298" s="1">
        <v>32521</v>
      </c>
      <c r="C298" t="s">
        <v>687</v>
      </c>
      <c r="D298" t="s">
        <v>89</v>
      </c>
      <c r="E298" t="s">
        <v>37</v>
      </c>
      <c r="F298" t="s">
        <v>142</v>
      </c>
      <c r="G298">
        <v>46</v>
      </c>
      <c r="H298">
        <v>13</v>
      </c>
      <c r="I298">
        <v>24</v>
      </c>
      <c r="J298">
        <v>0.54200000000000004</v>
      </c>
      <c r="K298">
        <v>0</v>
      </c>
      <c r="L298">
        <v>1</v>
      </c>
      <c r="M298">
        <v>0</v>
      </c>
      <c r="N298">
        <v>12</v>
      </c>
      <c r="O298">
        <v>13</v>
      </c>
      <c r="P298">
        <v>0.92300000000000004</v>
      </c>
      <c r="Q298">
        <v>1</v>
      </c>
      <c r="R298">
        <v>11</v>
      </c>
      <c r="S298">
        <v>12</v>
      </c>
      <c r="T298">
        <v>11</v>
      </c>
      <c r="U298">
        <v>3</v>
      </c>
      <c r="V298">
        <v>0</v>
      </c>
      <c r="W298">
        <v>6</v>
      </c>
      <c r="X298">
        <v>38</v>
      </c>
      <c r="Y298">
        <v>33.1</v>
      </c>
      <c r="AA298" s="6" t="s">
        <v>2235</v>
      </c>
      <c r="AB298">
        <f>(Table2[[#This Row],[ast]]/(Table2[[#This Row],[fga]]+(0.44*Table2[[#This Row],[fta]])+Table2[[#This Row],[ast]]+Table2[[#This Row],[tov]]))*100</f>
        <v>23.544520547945204</v>
      </c>
      <c r="AC298">
        <f>(Table2[[#This Row],[pts]]/(Table2[[#This Row],[fga]]+(0.44*Table2[[#This Row],[fta]])+Table2[[#This Row],[tov]]))</f>
        <v>1.0638297872340425</v>
      </c>
      <c r="AD2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299" spans="1:30" x14ac:dyDescent="0.25">
      <c r="A299">
        <v>34</v>
      </c>
      <c r="B299" s="1">
        <v>32523</v>
      </c>
      <c r="C299" t="s">
        <v>1592</v>
      </c>
      <c r="D299" t="s">
        <v>89</v>
      </c>
      <c r="E299" t="s">
        <v>52</v>
      </c>
      <c r="F299" t="s">
        <v>116</v>
      </c>
      <c r="G299">
        <v>41</v>
      </c>
      <c r="H299">
        <v>13</v>
      </c>
      <c r="I299">
        <v>23</v>
      </c>
      <c r="J299">
        <v>0.56499999999999995</v>
      </c>
      <c r="K299">
        <v>0</v>
      </c>
      <c r="L299">
        <v>3</v>
      </c>
      <c r="M299">
        <v>0</v>
      </c>
      <c r="N299">
        <v>16</v>
      </c>
      <c r="O299">
        <v>17</v>
      </c>
      <c r="P299">
        <v>0.94099999999999995</v>
      </c>
      <c r="Q299">
        <v>1</v>
      </c>
      <c r="R299">
        <v>8</v>
      </c>
      <c r="S299">
        <v>9</v>
      </c>
      <c r="T299">
        <v>11</v>
      </c>
      <c r="U299">
        <v>8</v>
      </c>
      <c r="V299">
        <v>0</v>
      </c>
      <c r="W299">
        <v>2</v>
      </c>
      <c r="X299">
        <v>42</v>
      </c>
      <c r="Y299">
        <v>46.7</v>
      </c>
      <c r="AA299" s="6" t="s">
        <v>2235</v>
      </c>
      <c r="AB299">
        <f>(Table2[[#This Row],[ast]]/(Table2[[#This Row],[fga]]+(0.44*Table2[[#This Row],[fta]])+Table2[[#This Row],[ast]]+Table2[[#This Row],[tov]]))*100</f>
        <v>25.298988040478378</v>
      </c>
      <c r="AC299">
        <f>(Table2[[#This Row],[pts]]/(Table2[[#This Row],[fga]]+(0.44*Table2[[#This Row],[fta]])+Table2[[#This Row],[tov]]))</f>
        <v>1.2931034482758619</v>
      </c>
      <c r="AD2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1.3902439024390243</v>
      </c>
    </row>
    <row r="300" spans="1:30" x14ac:dyDescent="0.25">
      <c r="A300">
        <v>35</v>
      </c>
      <c r="B300" s="1">
        <v>32525</v>
      </c>
      <c r="C300" t="s">
        <v>1593</v>
      </c>
      <c r="D300" t="s">
        <v>89</v>
      </c>
      <c r="E300" t="s">
        <v>40</v>
      </c>
      <c r="F300" t="s">
        <v>87</v>
      </c>
      <c r="G300">
        <v>44</v>
      </c>
      <c r="H300">
        <v>10</v>
      </c>
      <c r="I300">
        <v>18</v>
      </c>
      <c r="J300">
        <v>0.55600000000000005</v>
      </c>
      <c r="K300">
        <v>0</v>
      </c>
      <c r="L300">
        <v>1</v>
      </c>
      <c r="M300">
        <v>0</v>
      </c>
      <c r="N300">
        <v>2</v>
      </c>
      <c r="O300">
        <v>4</v>
      </c>
      <c r="P300">
        <v>0.5</v>
      </c>
      <c r="Q300">
        <v>1</v>
      </c>
      <c r="R300">
        <v>5</v>
      </c>
      <c r="S300">
        <v>6</v>
      </c>
      <c r="T300">
        <v>13</v>
      </c>
      <c r="U300">
        <v>4</v>
      </c>
      <c r="V300">
        <v>1</v>
      </c>
      <c r="W300">
        <v>2</v>
      </c>
      <c r="X300">
        <v>22</v>
      </c>
      <c r="Y300">
        <v>25</v>
      </c>
      <c r="AA300" s="6" t="s">
        <v>2235</v>
      </c>
      <c r="AB300">
        <f>(Table2[[#This Row],[ast]]/(Table2[[#This Row],[fga]]+(0.44*Table2[[#This Row],[fta]])+Table2[[#This Row],[ast]]+Table2[[#This Row],[tov]]))*100</f>
        <v>37.399309551208283</v>
      </c>
      <c r="AC300">
        <f>(Table2[[#This Row],[pts]]/(Table2[[#This Row],[fga]]+(0.44*Table2[[#This Row],[fta]])+Table2[[#This Row],[tov]]))</f>
        <v>1.0110294117647058</v>
      </c>
      <c r="AD3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301" spans="1:30" x14ac:dyDescent="0.25">
      <c r="A301">
        <v>36</v>
      </c>
      <c r="B301" s="1">
        <v>32527</v>
      </c>
      <c r="C301" t="s">
        <v>691</v>
      </c>
      <c r="D301" t="s">
        <v>89</v>
      </c>
      <c r="E301" t="s">
        <v>49</v>
      </c>
      <c r="F301" t="s">
        <v>123</v>
      </c>
      <c r="G301">
        <v>41</v>
      </c>
      <c r="H301">
        <v>14</v>
      </c>
      <c r="I301">
        <v>25</v>
      </c>
      <c r="J301">
        <v>0.56000000000000005</v>
      </c>
      <c r="K301">
        <v>0</v>
      </c>
      <c r="L301">
        <v>1</v>
      </c>
      <c r="M301">
        <v>0</v>
      </c>
      <c r="N301">
        <v>6</v>
      </c>
      <c r="O301">
        <v>8</v>
      </c>
      <c r="P301">
        <v>0.75</v>
      </c>
      <c r="Q301">
        <v>3</v>
      </c>
      <c r="R301">
        <v>2</v>
      </c>
      <c r="S301">
        <v>5</v>
      </c>
      <c r="T301">
        <v>7</v>
      </c>
      <c r="U301">
        <v>2</v>
      </c>
      <c r="V301">
        <v>1</v>
      </c>
      <c r="W301">
        <v>1</v>
      </c>
      <c r="X301">
        <v>34</v>
      </c>
      <c r="Y301">
        <v>29.4</v>
      </c>
      <c r="AA301" s="6" t="s">
        <v>2235</v>
      </c>
      <c r="AB301">
        <f>(Table2[[#This Row],[ast]]/(Table2[[#This Row],[fga]]+(0.44*Table2[[#This Row],[fta]])+Table2[[#This Row],[ast]]+Table2[[#This Row],[tov]]))*100</f>
        <v>19.167579408543268</v>
      </c>
      <c r="AC301">
        <f>(Table2[[#This Row],[pts]]/(Table2[[#This Row],[fga]]+(0.44*Table2[[#This Row],[fta]])+Table2[[#This Row],[tov]]))</f>
        <v>1.1517615176151761</v>
      </c>
      <c r="AD3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0.85365853658536583</v>
      </c>
    </row>
    <row r="302" spans="1:30" x14ac:dyDescent="0.25">
      <c r="A302">
        <v>37</v>
      </c>
      <c r="B302" s="1">
        <v>32529</v>
      </c>
      <c r="C302" t="s">
        <v>692</v>
      </c>
      <c r="D302" t="s">
        <v>89</v>
      </c>
      <c r="E302" t="s">
        <v>31</v>
      </c>
      <c r="F302" t="s">
        <v>32</v>
      </c>
      <c r="G302">
        <v>41</v>
      </c>
      <c r="H302">
        <v>20</v>
      </c>
      <c r="I302">
        <v>28</v>
      </c>
      <c r="J302">
        <v>0.71399999999999997</v>
      </c>
      <c r="K302">
        <v>0</v>
      </c>
      <c r="L302">
        <v>0</v>
      </c>
      <c r="N302">
        <v>13</v>
      </c>
      <c r="O302">
        <v>15</v>
      </c>
      <c r="P302">
        <v>0.86699999999999999</v>
      </c>
      <c r="Q302">
        <v>1</v>
      </c>
      <c r="R302">
        <v>13</v>
      </c>
      <c r="S302">
        <v>14</v>
      </c>
      <c r="T302">
        <v>8</v>
      </c>
      <c r="U302">
        <v>2</v>
      </c>
      <c r="V302">
        <v>1</v>
      </c>
      <c r="W302">
        <v>4</v>
      </c>
      <c r="X302">
        <v>53</v>
      </c>
      <c r="Y302">
        <v>47.9</v>
      </c>
      <c r="AA302" s="6" t="s">
        <v>2234</v>
      </c>
      <c r="AB302">
        <f>(Table2[[#This Row],[ast]]/(Table2[[#This Row],[fga]]+(0.44*Table2[[#This Row],[fta]])+Table2[[#This Row],[ast]]+Table2[[#This Row],[tov]]))*100</f>
        <v>17.167381974248926</v>
      </c>
      <c r="AC302">
        <f>(Table2[[#This Row],[pts]]/(Table2[[#This Row],[fga]]+(0.44*Table2[[#This Row],[fta]])+Table2[[#This Row],[tov]]))</f>
        <v>1.3730569948186528</v>
      </c>
      <c r="AD3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1.5609756097560976</v>
      </c>
    </row>
    <row r="303" spans="1:30" x14ac:dyDescent="0.25">
      <c r="A303">
        <v>38</v>
      </c>
      <c r="B303" s="1">
        <v>32532</v>
      </c>
      <c r="C303" t="s">
        <v>1594</v>
      </c>
      <c r="D303" t="s">
        <v>89</v>
      </c>
      <c r="E303" t="s">
        <v>133</v>
      </c>
      <c r="F303" t="s">
        <v>218</v>
      </c>
      <c r="G303">
        <v>33</v>
      </c>
      <c r="H303">
        <v>10</v>
      </c>
      <c r="I303">
        <v>20</v>
      </c>
      <c r="J303">
        <v>0.5</v>
      </c>
      <c r="K303">
        <v>0</v>
      </c>
      <c r="L303">
        <v>1</v>
      </c>
      <c r="M303">
        <v>0</v>
      </c>
      <c r="N303">
        <v>4</v>
      </c>
      <c r="O303">
        <v>5</v>
      </c>
      <c r="P303">
        <v>0.8</v>
      </c>
      <c r="Q303">
        <v>1</v>
      </c>
      <c r="R303">
        <v>2</v>
      </c>
      <c r="S303">
        <v>3</v>
      </c>
      <c r="T303">
        <v>6</v>
      </c>
      <c r="U303">
        <v>3</v>
      </c>
      <c r="V303">
        <v>0</v>
      </c>
      <c r="W303">
        <v>1</v>
      </c>
      <c r="X303">
        <v>24</v>
      </c>
      <c r="Y303">
        <v>20.7</v>
      </c>
      <c r="AA303" s="6" t="s">
        <v>2235</v>
      </c>
      <c r="AB303">
        <f>(Table2[[#This Row],[ast]]/(Table2[[#This Row],[fga]]+(0.44*Table2[[#This Row],[fta]])+Table2[[#This Row],[ast]]+Table2[[#This Row],[tov]]))*100</f>
        <v>20.547945205479454</v>
      </c>
      <c r="AC303">
        <f>(Table2[[#This Row],[pts]]/(Table2[[#This Row],[fga]]+(0.44*Table2[[#This Row],[fta]])+Table2[[#This Row],[tov]]))</f>
        <v>1.0344827586206897</v>
      </c>
      <c r="AD3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304" spans="1:30" x14ac:dyDescent="0.25">
      <c r="A304">
        <v>39</v>
      </c>
      <c r="B304" s="1">
        <v>32533</v>
      </c>
      <c r="C304" t="s">
        <v>694</v>
      </c>
      <c r="D304" t="s">
        <v>89</v>
      </c>
      <c r="E304" t="s">
        <v>54</v>
      </c>
      <c r="F304" t="s">
        <v>74</v>
      </c>
      <c r="G304">
        <v>45</v>
      </c>
      <c r="H304">
        <v>14</v>
      </c>
      <c r="I304">
        <v>25</v>
      </c>
      <c r="J304">
        <v>0.56000000000000005</v>
      </c>
      <c r="K304">
        <v>0</v>
      </c>
      <c r="L304">
        <v>0</v>
      </c>
      <c r="N304">
        <v>5</v>
      </c>
      <c r="O304">
        <v>5</v>
      </c>
      <c r="P304">
        <v>1</v>
      </c>
      <c r="Q304">
        <v>0</v>
      </c>
      <c r="R304">
        <v>6</v>
      </c>
      <c r="S304">
        <v>6</v>
      </c>
      <c r="T304">
        <v>12</v>
      </c>
      <c r="U304">
        <v>2</v>
      </c>
      <c r="V304">
        <v>1</v>
      </c>
      <c r="W304">
        <v>2</v>
      </c>
      <c r="X304">
        <v>33</v>
      </c>
      <c r="Y304">
        <v>30</v>
      </c>
      <c r="AA304" s="6" t="s">
        <v>2234</v>
      </c>
      <c r="AB304">
        <f>(Table2[[#This Row],[ast]]/(Table2[[#This Row],[fga]]+(0.44*Table2[[#This Row],[fta]])+Table2[[#This Row],[ast]]+Table2[[#This Row],[tov]]))*100</f>
        <v>29.126213592233007</v>
      </c>
      <c r="AC304">
        <f>(Table2[[#This Row],[pts]]/(Table2[[#This Row],[fga]]+(0.44*Table2[[#This Row],[fta]])+Table2[[#This Row],[tov]]))</f>
        <v>1.1301369863013699</v>
      </c>
      <c r="AD3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0.91111111111111109</v>
      </c>
    </row>
    <row r="305" spans="1:30" x14ac:dyDescent="0.25">
      <c r="A305">
        <v>40</v>
      </c>
      <c r="B305" s="1">
        <v>32535</v>
      </c>
      <c r="C305" t="s">
        <v>695</v>
      </c>
      <c r="D305" t="s">
        <v>89</v>
      </c>
      <c r="E305" t="s">
        <v>1400</v>
      </c>
      <c r="F305" t="s">
        <v>91</v>
      </c>
      <c r="G305">
        <v>39</v>
      </c>
      <c r="H305">
        <v>14</v>
      </c>
      <c r="I305">
        <v>25</v>
      </c>
      <c r="J305">
        <v>0.56000000000000005</v>
      </c>
      <c r="K305">
        <v>0</v>
      </c>
      <c r="L305">
        <v>0</v>
      </c>
      <c r="N305">
        <v>5</v>
      </c>
      <c r="O305">
        <v>8</v>
      </c>
      <c r="P305">
        <v>0.625</v>
      </c>
      <c r="Q305">
        <v>3</v>
      </c>
      <c r="R305">
        <v>8</v>
      </c>
      <c r="S305">
        <v>11</v>
      </c>
      <c r="T305">
        <v>9</v>
      </c>
      <c r="U305">
        <v>3</v>
      </c>
      <c r="V305">
        <v>1</v>
      </c>
      <c r="W305">
        <v>1</v>
      </c>
      <c r="X305">
        <v>33</v>
      </c>
      <c r="Y305">
        <v>31.8</v>
      </c>
      <c r="AA305" s="6" t="s">
        <v>2235</v>
      </c>
      <c r="AB305">
        <f>(Table2[[#This Row],[ast]]/(Table2[[#This Row],[fga]]+(0.44*Table2[[#This Row],[fta]])+Table2[[#This Row],[ast]]+Table2[[#This Row],[tov]]))*100</f>
        <v>23.364485981308412</v>
      </c>
      <c r="AC305">
        <f>(Table2[[#This Row],[pts]]/(Table2[[#This Row],[fga]]+(0.44*Table2[[#This Row],[fta]])+Table2[[#This Row],[tov]]))</f>
        <v>1.1178861788617886</v>
      </c>
      <c r="AD3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306" spans="1:30" x14ac:dyDescent="0.25">
      <c r="A306">
        <v>41</v>
      </c>
      <c r="B306" s="1">
        <v>32539</v>
      </c>
      <c r="C306" t="s">
        <v>1595</v>
      </c>
      <c r="D306" t="s">
        <v>89</v>
      </c>
      <c r="E306" t="s">
        <v>69</v>
      </c>
      <c r="F306" t="s">
        <v>104</v>
      </c>
      <c r="G306">
        <v>41</v>
      </c>
      <c r="H306">
        <v>7</v>
      </c>
      <c r="I306">
        <v>24</v>
      </c>
      <c r="J306">
        <v>0.29199999999999998</v>
      </c>
      <c r="K306">
        <v>0</v>
      </c>
      <c r="L306">
        <v>1</v>
      </c>
      <c r="M306">
        <v>0</v>
      </c>
      <c r="N306">
        <v>7</v>
      </c>
      <c r="O306">
        <v>10</v>
      </c>
      <c r="P306">
        <v>0.7</v>
      </c>
      <c r="Q306">
        <v>3</v>
      </c>
      <c r="R306">
        <v>9</v>
      </c>
      <c r="S306">
        <v>12</v>
      </c>
      <c r="T306">
        <v>10</v>
      </c>
      <c r="U306">
        <v>2</v>
      </c>
      <c r="V306">
        <v>1</v>
      </c>
      <c r="W306">
        <v>5</v>
      </c>
      <c r="X306">
        <v>21</v>
      </c>
      <c r="Y306">
        <v>12.9</v>
      </c>
      <c r="AA306" s="6" t="s">
        <v>2234</v>
      </c>
      <c r="AB306">
        <f>(Table2[[#This Row],[ast]]/(Table2[[#This Row],[fga]]+(0.44*Table2[[#This Row],[fta]])+Table2[[#This Row],[ast]]+Table2[[#This Row],[tov]]))*100</f>
        <v>23.041474654377879</v>
      </c>
      <c r="AC306">
        <f>(Table2[[#This Row],[pts]]/(Table2[[#This Row],[fga]]+(0.44*Table2[[#This Row],[fta]])+Table2[[#This Row],[tov]]))</f>
        <v>0.62874251497005995</v>
      </c>
      <c r="AD3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0.51219512195121952</v>
      </c>
    </row>
    <row r="307" spans="1:30" x14ac:dyDescent="0.25">
      <c r="A307">
        <v>42</v>
      </c>
      <c r="B307" s="1">
        <v>32541</v>
      </c>
      <c r="C307" t="s">
        <v>1596</v>
      </c>
      <c r="D307" t="s">
        <v>89</v>
      </c>
      <c r="E307" t="s">
        <v>28</v>
      </c>
      <c r="F307" t="s">
        <v>91</v>
      </c>
      <c r="G307">
        <v>40</v>
      </c>
      <c r="H307">
        <v>15</v>
      </c>
      <c r="I307">
        <v>21</v>
      </c>
      <c r="J307">
        <v>0.71399999999999997</v>
      </c>
      <c r="K307">
        <v>0</v>
      </c>
      <c r="L307">
        <v>0</v>
      </c>
      <c r="N307">
        <v>10</v>
      </c>
      <c r="O307">
        <v>12</v>
      </c>
      <c r="P307">
        <v>0.83299999999999996</v>
      </c>
      <c r="Q307">
        <v>1</v>
      </c>
      <c r="R307">
        <v>6</v>
      </c>
      <c r="S307">
        <v>7</v>
      </c>
      <c r="T307">
        <v>8</v>
      </c>
      <c r="U307">
        <v>4</v>
      </c>
      <c r="V307">
        <v>0</v>
      </c>
      <c r="W307">
        <v>6</v>
      </c>
      <c r="X307">
        <v>40</v>
      </c>
      <c r="Y307">
        <v>35.799999999999997</v>
      </c>
      <c r="AA307" s="6" t="s">
        <v>2235</v>
      </c>
      <c r="AB307">
        <f>(Table2[[#This Row],[ast]]/(Table2[[#This Row],[fga]]+(0.44*Table2[[#This Row],[fta]])+Table2[[#This Row],[ast]]+Table2[[#This Row],[tov]]))*100</f>
        <v>19.860973187686195</v>
      </c>
      <c r="AC307">
        <f>(Table2[[#This Row],[pts]]/(Table2[[#This Row],[fga]]+(0.44*Table2[[#This Row],[fta]])+Table2[[#This Row],[tov]]))</f>
        <v>1.2391573729863692</v>
      </c>
      <c r="AD3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1.125</v>
      </c>
    </row>
    <row r="308" spans="1:30" x14ac:dyDescent="0.25">
      <c r="A308">
        <v>43</v>
      </c>
      <c r="B308" s="1">
        <v>32542</v>
      </c>
      <c r="C308" t="s">
        <v>699</v>
      </c>
      <c r="D308" t="s">
        <v>89</v>
      </c>
      <c r="E308" t="s">
        <v>85</v>
      </c>
      <c r="F308" t="s">
        <v>72</v>
      </c>
      <c r="G308">
        <v>45</v>
      </c>
      <c r="H308">
        <v>10</v>
      </c>
      <c r="I308">
        <v>24</v>
      </c>
      <c r="J308">
        <v>0.41699999999999998</v>
      </c>
      <c r="K308">
        <v>0</v>
      </c>
      <c r="L308">
        <v>1</v>
      </c>
      <c r="M308">
        <v>0</v>
      </c>
      <c r="N308">
        <v>9</v>
      </c>
      <c r="O308">
        <v>12</v>
      </c>
      <c r="P308">
        <v>0.75</v>
      </c>
      <c r="Q308">
        <v>2</v>
      </c>
      <c r="R308">
        <v>4</v>
      </c>
      <c r="S308">
        <v>6</v>
      </c>
      <c r="T308">
        <v>10</v>
      </c>
      <c r="U308">
        <v>5</v>
      </c>
      <c r="V308">
        <v>1</v>
      </c>
      <c r="W308">
        <v>3</v>
      </c>
      <c r="X308">
        <v>29</v>
      </c>
      <c r="Y308">
        <v>26.1</v>
      </c>
      <c r="AA308" s="6" t="s">
        <v>2234</v>
      </c>
      <c r="AB308">
        <f>(Table2[[#This Row],[ast]]/(Table2[[#This Row],[fga]]+(0.44*Table2[[#This Row],[fta]])+Table2[[#This Row],[ast]]+Table2[[#This Row],[tov]]))*100</f>
        <v>23.651844843897823</v>
      </c>
      <c r="AC308">
        <f>(Table2[[#This Row],[pts]]/(Table2[[#This Row],[fga]]+(0.44*Table2[[#This Row],[fta]])+Table2[[#This Row],[tov]]))</f>
        <v>0.89838909541511769</v>
      </c>
      <c r="AD3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0.68888888888888888</v>
      </c>
    </row>
    <row r="309" spans="1:30" x14ac:dyDescent="0.25">
      <c r="A309">
        <v>44</v>
      </c>
      <c r="B309" s="1">
        <v>32544</v>
      </c>
      <c r="C309" t="s">
        <v>1597</v>
      </c>
      <c r="D309" t="s">
        <v>89</v>
      </c>
      <c r="E309" t="s">
        <v>69</v>
      </c>
      <c r="F309" t="s">
        <v>60</v>
      </c>
      <c r="G309">
        <v>42</v>
      </c>
      <c r="H309">
        <v>10</v>
      </c>
      <c r="I309">
        <v>18</v>
      </c>
      <c r="J309">
        <v>0.55600000000000005</v>
      </c>
      <c r="K309">
        <v>1</v>
      </c>
      <c r="L309">
        <v>4</v>
      </c>
      <c r="M309">
        <v>0.25</v>
      </c>
      <c r="N309">
        <v>7</v>
      </c>
      <c r="O309">
        <v>8</v>
      </c>
      <c r="P309">
        <v>0.875</v>
      </c>
      <c r="Q309">
        <v>2</v>
      </c>
      <c r="R309">
        <v>4</v>
      </c>
      <c r="S309">
        <v>6</v>
      </c>
      <c r="T309">
        <v>10</v>
      </c>
      <c r="U309">
        <v>1</v>
      </c>
      <c r="V309">
        <v>1</v>
      </c>
      <c r="W309">
        <v>1</v>
      </c>
      <c r="X309">
        <v>28</v>
      </c>
      <c r="Y309">
        <v>28.1</v>
      </c>
      <c r="AA309" s="6" t="s">
        <v>2234</v>
      </c>
      <c r="AB309">
        <f>(Table2[[#This Row],[ast]]/(Table2[[#This Row],[fga]]+(0.44*Table2[[#This Row],[fta]])+Table2[[#This Row],[ast]]+Table2[[#This Row],[tov]]))*100</f>
        <v>30.750307503075035</v>
      </c>
      <c r="AC309">
        <f>(Table2[[#This Row],[pts]]/(Table2[[#This Row],[fga]]+(0.44*Table2[[#This Row],[fta]])+Table2[[#This Row],[tov]]))</f>
        <v>1.2433392539964476</v>
      </c>
      <c r="AD3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310" spans="1:30" x14ac:dyDescent="0.25">
      <c r="A310">
        <v>45</v>
      </c>
      <c r="B310" s="1">
        <v>32546</v>
      </c>
      <c r="C310" t="s">
        <v>1598</v>
      </c>
      <c r="D310" t="s">
        <v>89</v>
      </c>
      <c r="E310" t="s">
        <v>1587</v>
      </c>
      <c r="F310" t="s">
        <v>209</v>
      </c>
      <c r="G310">
        <v>32</v>
      </c>
      <c r="H310">
        <v>11</v>
      </c>
      <c r="I310">
        <v>20</v>
      </c>
      <c r="J310">
        <v>0.55000000000000004</v>
      </c>
      <c r="K310">
        <v>1</v>
      </c>
      <c r="L310">
        <v>2</v>
      </c>
      <c r="M310">
        <v>0.5</v>
      </c>
      <c r="N310">
        <v>9</v>
      </c>
      <c r="O310">
        <v>10</v>
      </c>
      <c r="P310">
        <v>0.9</v>
      </c>
      <c r="Q310">
        <v>2</v>
      </c>
      <c r="R310">
        <v>5</v>
      </c>
      <c r="S310">
        <v>7</v>
      </c>
      <c r="T310">
        <v>5</v>
      </c>
      <c r="U310">
        <v>2</v>
      </c>
      <c r="V310">
        <v>0</v>
      </c>
      <c r="W310">
        <v>3</v>
      </c>
      <c r="X310">
        <v>32</v>
      </c>
      <c r="Y310">
        <v>26.2</v>
      </c>
      <c r="AA310" s="6" t="s">
        <v>2235</v>
      </c>
      <c r="AB310">
        <f>(Table2[[#This Row],[ast]]/(Table2[[#This Row],[fga]]+(0.44*Table2[[#This Row],[fta]])+Table2[[#This Row],[ast]]+Table2[[#This Row],[tov]]))*100</f>
        <v>15.432098765432102</v>
      </c>
      <c r="AC310">
        <f>(Table2[[#This Row],[pts]]/(Table2[[#This Row],[fga]]+(0.44*Table2[[#This Row],[fta]])+Table2[[#This Row],[tov]]))</f>
        <v>1.1678832116788322</v>
      </c>
      <c r="AD3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1.03125</v>
      </c>
    </row>
    <row r="311" spans="1:30" x14ac:dyDescent="0.25">
      <c r="A311">
        <v>46</v>
      </c>
      <c r="B311" s="1">
        <v>32548</v>
      </c>
      <c r="C311" t="s">
        <v>702</v>
      </c>
      <c r="D311" t="s">
        <v>89</v>
      </c>
      <c r="E311" t="s">
        <v>136</v>
      </c>
      <c r="F311" t="s">
        <v>142</v>
      </c>
      <c r="G311">
        <v>43</v>
      </c>
      <c r="H311">
        <v>9</v>
      </c>
      <c r="I311">
        <v>20</v>
      </c>
      <c r="J311">
        <v>0.45</v>
      </c>
      <c r="K311">
        <v>0</v>
      </c>
      <c r="L311">
        <v>0</v>
      </c>
      <c r="N311">
        <v>5</v>
      </c>
      <c r="O311">
        <v>8</v>
      </c>
      <c r="P311">
        <v>0.625</v>
      </c>
      <c r="Q311">
        <v>3</v>
      </c>
      <c r="R311">
        <v>3</v>
      </c>
      <c r="S311">
        <v>6</v>
      </c>
      <c r="T311">
        <v>9</v>
      </c>
      <c r="U311">
        <v>2</v>
      </c>
      <c r="V311">
        <v>1</v>
      </c>
      <c r="W311">
        <v>6</v>
      </c>
      <c r="X311">
        <v>23</v>
      </c>
      <c r="Y311">
        <v>16.600000000000001</v>
      </c>
      <c r="AA311" s="6" t="s">
        <v>2235</v>
      </c>
      <c r="AB311">
        <f>(Table2[[#This Row],[ast]]/(Table2[[#This Row],[fga]]+(0.44*Table2[[#This Row],[fta]])+Table2[[#This Row],[ast]]+Table2[[#This Row],[tov]]))*100</f>
        <v>23.364485981308412</v>
      </c>
      <c r="AC311">
        <f>(Table2[[#This Row],[pts]]/(Table2[[#This Row],[fga]]+(0.44*Table2[[#This Row],[fta]])+Table2[[#This Row],[tov]]))</f>
        <v>0.77913279132791324</v>
      </c>
      <c r="AD3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0.48837209302325579</v>
      </c>
    </row>
    <row r="312" spans="1:30" x14ac:dyDescent="0.25">
      <c r="A312">
        <v>47</v>
      </c>
      <c r="B312" s="1">
        <v>32553</v>
      </c>
      <c r="C312" t="s">
        <v>704</v>
      </c>
      <c r="D312" t="s">
        <v>89</v>
      </c>
      <c r="E312" t="s">
        <v>64</v>
      </c>
      <c r="F312" t="s">
        <v>159</v>
      </c>
      <c r="G312">
        <v>36</v>
      </c>
      <c r="H312">
        <v>11</v>
      </c>
      <c r="I312">
        <v>14</v>
      </c>
      <c r="J312">
        <v>0.78600000000000003</v>
      </c>
      <c r="K312">
        <v>1</v>
      </c>
      <c r="L312">
        <v>1</v>
      </c>
      <c r="M312">
        <v>1</v>
      </c>
      <c r="N312">
        <v>9</v>
      </c>
      <c r="O312">
        <v>16</v>
      </c>
      <c r="P312">
        <v>0.56299999999999994</v>
      </c>
      <c r="Q312">
        <v>2</v>
      </c>
      <c r="R312">
        <v>3</v>
      </c>
      <c r="S312">
        <v>5</v>
      </c>
      <c r="T312">
        <v>3</v>
      </c>
      <c r="U312">
        <v>3</v>
      </c>
      <c r="V312">
        <v>1</v>
      </c>
      <c r="W312">
        <v>3</v>
      </c>
      <c r="X312">
        <v>32</v>
      </c>
      <c r="Y312">
        <v>27.3</v>
      </c>
      <c r="AA312" s="6" t="s">
        <v>2234</v>
      </c>
      <c r="AB312">
        <f>(Table2[[#This Row],[ast]]/(Table2[[#This Row],[fga]]+(0.44*Table2[[#This Row],[fta]])+Table2[[#This Row],[ast]]+Table2[[#This Row],[tov]]))*100</f>
        <v>11.094674556213018</v>
      </c>
      <c r="AC312">
        <f>(Table2[[#This Row],[pts]]/(Table2[[#This Row],[fga]]+(0.44*Table2[[#This Row],[fta]])+Table2[[#This Row],[tov]]))</f>
        <v>1.3311148086522464</v>
      </c>
      <c r="AD3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0.86111111111111116</v>
      </c>
    </row>
    <row r="313" spans="1:30" x14ac:dyDescent="0.25">
      <c r="A313">
        <v>48</v>
      </c>
      <c r="B313" s="1">
        <v>32555</v>
      </c>
      <c r="C313" t="s">
        <v>1599</v>
      </c>
      <c r="D313" t="s">
        <v>89</v>
      </c>
      <c r="E313" t="s">
        <v>121</v>
      </c>
      <c r="F313" t="s">
        <v>118</v>
      </c>
      <c r="G313">
        <v>40</v>
      </c>
      <c r="H313">
        <v>16</v>
      </c>
      <c r="I313">
        <v>26</v>
      </c>
      <c r="J313">
        <v>0.61499999999999999</v>
      </c>
      <c r="K313">
        <v>1</v>
      </c>
      <c r="L313">
        <v>2</v>
      </c>
      <c r="M313">
        <v>0.5</v>
      </c>
      <c r="N313">
        <v>17</v>
      </c>
      <c r="O313">
        <v>18</v>
      </c>
      <c r="P313">
        <v>0.94399999999999995</v>
      </c>
      <c r="Q313">
        <v>2</v>
      </c>
      <c r="R313">
        <v>6</v>
      </c>
      <c r="S313">
        <v>8</v>
      </c>
      <c r="T313">
        <v>5</v>
      </c>
      <c r="U313">
        <v>3</v>
      </c>
      <c r="V313">
        <v>0</v>
      </c>
      <c r="W313">
        <v>4</v>
      </c>
      <c r="X313">
        <v>50</v>
      </c>
      <c r="Y313">
        <v>41.9</v>
      </c>
      <c r="AA313" s="6" t="s">
        <v>2235</v>
      </c>
      <c r="AB313">
        <f>(Table2[[#This Row],[ast]]/(Table2[[#This Row],[fga]]+(0.44*Table2[[#This Row],[fta]])+Table2[[#This Row],[ast]]+Table2[[#This Row],[tov]]))*100</f>
        <v>11.649580615097856</v>
      </c>
      <c r="AC313">
        <f>(Table2[[#This Row],[pts]]/(Table2[[#This Row],[fga]]+(0.44*Table2[[#This Row],[fta]])+Table2[[#This Row],[tov]]))</f>
        <v>1.3185654008438819</v>
      </c>
      <c r="AD3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1.2749999999999999</v>
      </c>
    </row>
    <row r="314" spans="1:30" x14ac:dyDescent="0.25">
      <c r="A314">
        <v>49</v>
      </c>
      <c r="B314" s="1">
        <v>32558</v>
      </c>
      <c r="C314" t="s">
        <v>706</v>
      </c>
      <c r="D314" t="s">
        <v>89</v>
      </c>
      <c r="E314" t="s">
        <v>121</v>
      </c>
      <c r="F314" t="s">
        <v>137</v>
      </c>
      <c r="G314">
        <v>40</v>
      </c>
      <c r="H314">
        <v>9</v>
      </c>
      <c r="I314">
        <v>19</v>
      </c>
      <c r="J314">
        <v>0.47399999999999998</v>
      </c>
      <c r="K314">
        <v>0</v>
      </c>
      <c r="L314">
        <v>0</v>
      </c>
      <c r="N314">
        <v>5</v>
      </c>
      <c r="O314">
        <v>6</v>
      </c>
      <c r="P314">
        <v>0.83299999999999996</v>
      </c>
      <c r="Q314">
        <v>0</v>
      </c>
      <c r="R314">
        <v>3</v>
      </c>
      <c r="S314">
        <v>3</v>
      </c>
      <c r="T314">
        <v>9</v>
      </c>
      <c r="U314">
        <v>2</v>
      </c>
      <c r="V314">
        <v>3</v>
      </c>
      <c r="W314">
        <v>7</v>
      </c>
      <c r="X314">
        <v>23</v>
      </c>
      <c r="Y314">
        <v>15.6</v>
      </c>
      <c r="AA314" s="6" t="s">
        <v>2235</v>
      </c>
      <c r="AB314">
        <f>(Table2[[#This Row],[ast]]/(Table2[[#This Row],[fga]]+(0.44*Table2[[#This Row],[fta]])+Table2[[#This Row],[ast]]+Table2[[#This Row],[tov]]))*100</f>
        <v>23.910733262486715</v>
      </c>
      <c r="AC314">
        <f>(Table2[[#This Row],[pts]]/(Table2[[#This Row],[fga]]+(0.44*Table2[[#This Row],[fta]])+Table2[[#This Row],[tov]]))</f>
        <v>0.80307262569832405</v>
      </c>
      <c r="AD3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0.55000000000000004</v>
      </c>
    </row>
    <row r="315" spans="1:30" x14ac:dyDescent="0.25">
      <c r="A315">
        <v>50</v>
      </c>
      <c r="B315" s="1">
        <v>32559</v>
      </c>
      <c r="C315" t="s">
        <v>1600</v>
      </c>
      <c r="D315" t="s">
        <v>89</v>
      </c>
      <c r="E315" t="s">
        <v>34</v>
      </c>
      <c r="F315" t="s">
        <v>123</v>
      </c>
      <c r="G315">
        <v>36</v>
      </c>
      <c r="H315">
        <v>13</v>
      </c>
      <c r="I315">
        <v>22</v>
      </c>
      <c r="J315">
        <v>0.59099999999999997</v>
      </c>
      <c r="K315">
        <v>0</v>
      </c>
      <c r="L315">
        <v>0</v>
      </c>
      <c r="N315">
        <v>7</v>
      </c>
      <c r="O315">
        <v>8</v>
      </c>
      <c r="P315">
        <v>0.875</v>
      </c>
      <c r="Q315">
        <v>2</v>
      </c>
      <c r="R315">
        <v>4</v>
      </c>
      <c r="S315">
        <v>6</v>
      </c>
      <c r="T315">
        <v>7</v>
      </c>
      <c r="U315">
        <v>1</v>
      </c>
      <c r="V315">
        <v>0</v>
      </c>
      <c r="W315">
        <v>4</v>
      </c>
      <c r="X315">
        <v>33</v>
      </c>
      <c r="Y315">
        <v>25.7</v>
      </c>
      <c r="AA315" s="6" t="s">
        <v>2235</v>
      </c>
      <c r="AB315">
        <f>(Table2[[#This Row],[ast]]/(Table2[[#This Row],[fga]]+(0.44*Table2[[#This Row],[fta]])+Table2[[#This Row],[ast]]+Table2[[#This Row],[tov]]))*100</f>
        <v>19.167579408543268</v>
      </c>
      <c r="AC315">
        <f>(Table2[[#This Row],[pts]]/(Table2[[#This Row],[fga]]+(0.44*Table2[[#This Row],[fta]])+Table2[[#This Row],[tov]]))</f>
        <v>1.1178861788617886</v>
      </c>
      <c r="AD3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316" spans="1:30" x14ac:dyDescent="0.25">
      <c r="A316">
        <v>51</v>
      </c>
      <c r="B316" s="1">
        <v>32561</v>
      </c>
      <c r="C316" t="s">
        <v>708</v>
      </c>
      <c r="D316" t="s">
        <v>89</v>
      </c>
      <c r="E316" t="s">
        <v>1587</v>
      </c>
      <c r="F316" t="s">
        <v>586</v>
      </c>
      <c r="G316">
        <v>37</v>
      </c>
      <c r="H316">
        <v>10</v>
      </c>
      <c r="I316">
        <v>14</v>
      </c>
      <c r="J316">
        <v>0.71399999999999997</v>
      </c>
      <c r="K316">
        <v>0</v>
      </c>
      <c r="L316">
        <v>1</v>
      </c>
      <c r="M316">
        <v>0</v>
      </c>
      <c r="N316">
        <v>4</v>
      </c>
      <c r="O316">
        <v>5</v>
      </c>
      <c r="P316">
        <v>0.8</v>
      </c>
      <c r="Q316">
        <v>0</v>
      </c>
      <c r="R316">
        <v>4</v>
      </c>
      <c r="S316">
        <v>4</v>
      </c>
      <c r="T316">
        <v>5</v>
      </c>
      <c r="U316">
        <v>1</v>
      </c>
      <c r="V316">
        <v>0</v>
      </c>
      <c r="W316">
        <v>6</v>
      </c>
      <c r="X316">
        <v>24</v>
      </c>
      <c r="Y316">
        <v>15.9</v>
      </c>
      <c r="AA316" s="6" t="s">
        <v>2235</v>
      </c>
      <c r="AB316">
        <f>(Table2[[#This Row],[ast]]/(Table2[[#This Row],[fga]]+(0.44*Table2[[#This Row],[fta]])+Table2[[#This Row],[ast]]+Table2[[#This Row],[tov]]))*100</f>
        <v>18.382352941176471</v>
      </c>
      <c r="AC316">
        <f>(Table2[[#This Row],[pts]]/(Table2[[#This Row],[fga]]+(0.44*Table2[[#This Row],[fta]])+Table2[[#This Row],[tov]]))</f>
        <v>1.0810810810810811</v>
      </c>
      <c r="AD3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0.6216216216216216</v>
      </c>
    </row>
    <row r="317" spans="1:30" x14ac:dyDescent="0.25">
      <c r="A317">
        <v>52</v>
      </c>
      <c r="B317" s="1">
        <v>32563</v>
      </c>
      <c r="C317" t="s">
        <v>1601</v>
      </c>
      <c r="D317" t="s">
        <v>89</v>
      </c>
      <c r="E317" t="s">
        <v>85</v>
      </c>
      <c r="F317" t="s">
        <v>81</v>
      </c>
      <c r="G317">
        <v>38</v>
      </c>
      <c r="H317">
        <v>10</v>
      </c>
      <c r="I317">
        <v>18</v>
      </c>
      <c r="J317">
        <v>0.55600000000000005</v>
      </c>
      <c r="K317">
        <v>0</v>
      </c>
      <c r="L317">
        <v>0</v>
      </c>
      <c r="N317">
        <v>13</v>
      </c>
      <c r="O317">
        <v>15</v>
      </c>
      <c r="P317">
        <v>0.86699999999999999</v>
      </c>
      <c r="Q317">
        <v>0</v>
      </c>
      <c r="R317">
        <v>4</v>
      </c>
      <c r="S317">
        <v>4</v>
      </c>
      <c r="T317">
        <v>8</v>
      </c>
      <c r="U317">
        <v>4</v>
      </c>
      <c r="V317">
        <v>0</v>
      </c>
      <c r="W317">
        <v>2</v>
      </c>
      <c r="X317">
        <v>33</v>
      </c>
      <c r="Y317">
        <v>31.6</v>
      </c>
      <c r="AA317" s="6" t="s">
        <v>2235</v>
      </c>
      <c r="AB317">
        <f>(Table2[[#This Row],[ast]]/(Table2[[#This Row],[fga]]+(0.44*Table2[[#This Row],[fta]])+Table2[[#This Row],[ast]]+Table2[[#This Row],[tov]]))*100</f>
        <v>23.121387283236995</v>
      </c>
      <c r="AC317">
        <f>(Table2[[#This Row],[pts]]/(Table2[[#This Row],[fga]]+(0.44*Table2[[#This Row],[fta]])+Table2[[#This Row],[tov]]))</f>
        <v>1.2406015037593985</v>
      </c>
      <c r="AD3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0.97368421052631582</v>
      </c>
    </row>
    <row r="318" spans="1:30" x14ac:dyDescent="0.25">
      <c r="A318">
        <v>53</v>
      </c>
      <c r="B318" s="1">
        <v>32564</v>
      </c>
      <c r="C318" t="s">
        <v>709</v>
      </c>
      <c r="D318" t="s">
        <v>89</v>
      </c>
      <c r="E318" t="s">
        <v>64</v>
      </c>
      <c r="F318" t="s">
        <v>478</v>
      </c>
      <c r="G318">
        <v>30</v>
      </c>
      <c r="H318">
        <v>7</v>
      </c>
      <c r="I318">
        <v>12</v>
      </c>
      <c r="J318">
        <v>0.58299999999999996</v>
      </c>
      <c r="K318">
        <v>0</v>
      </c>
      <c r="L318">
        <v>0</v>
      </c>
      <c r="N318">
        <v>4</v>
      </c>
      <c r="O318">
        <v>5</v>
      </c>
      <c r="P318">
        <v>0.8</v>
      </c>
      <c r="Q318">
        <v>1</v>
      </c>
      <c r="R318">
        <v>4</v>
      </c>
      <c r="S318">
        <v>5</v>
      </c>
      <c r="T318">
        <v>3</v>
      </c>
      <c r="U318">
        <v>3</v>
      </c>
      <c r="V318">
        <v>0</v>
      </c>
      <c r="W318">
        <v>4</v>
      </c>
      <c r="X318">
        <v>18</v>
      </c>
      <c r="Y318">
        <v>13.8</v>
      </c>
      <c r="AA318" s="6" t="s">
        <v>2234</v>
      </c>
      <c r="AB318">
        <f>(Table2[[#This Row],[ast]]/(Table2[[#This Row],[fga]]+(0.44*Table2[[#This Row],[fta]])+Table2[[#This Row],[ast]]+Table2[[#This Row],[tov]]))*100</f>
        <v>14.150943396226415</v>
      </c>
      <c r="AC318">
        <f>(Table2[[#This Row],[pts]]/(Table2[[#This Row],[fga]]+(0.44*Table2[[#This Row],[fta]])+Table2[[#This Row],[tov]]))</f>
        <v>0.98901098901098905</v>
      </c>
      <c r="AD3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0.6333333333333333</v>
      </c>
    </row>
    <row r="319" spans="1:30" x14ac:dyDescent="0.25">
      <c r="A319">
        <v>54</v>
      </c>
      <c r="B319" s="1">
        <v>32567</v>
      </c>
      <c r="C319" t="s">
        <v>1602</v>
      </c>
      <c r="D319" t="s">
        <v>89</v>
      </c>
      <c r="E319" t="s">
        <v>136</v>
      </c>
      <c r="F319" t="s">
        <v>190</v>
      </c>
      <c r="G319">
        <v>34</v>
      </c>
      <c r="H319">
        <v>11</v>
      </c>
      <c r="I319">
        <v>16</v>
      </c>
      <c r="J319">
        <v>0.68799999999999994</v>
      </c>
      <c r="K319">
        <v>0</v>
      </c>
      <c r="L319">
        <v>0</v>
      </c>
      <c r="N319">
        <v>2</v>
      </c>
      <c r="O319">
        <v>2</v>
      </c>
      <c r="P319">
        <v>1</v>
      </c>
      <c r="Q319">
        <v>4</v>
      </c>
      <c r="R319">
        <v>2</v>
      </c>
      <c r="S319">
        <v>6</v>
      </c>
      <c r="T319">
        <v>8</v>
      </c>
      <c r="U319">
        <v>2</v>
      </c>
      <c r="V319">
        <v>1</v>
      </c>
      <c r="W319">
        <v>4</v>
      </c>
      <c r="X319">
        <v>24</v>
      </c>
      <c r="Y319">
        <v>24.5</v>
      </c>
      <c r="AA319" s="6" t="s">
        <v>2235</v>
      </c>
      <c r="AB319">
        <f>(Table2[[#This Row],[ast]]/(Table2[[#This Row],[fga]]+(0.44*Table2[[#This Row],[fta]])+Table2[[#This Row],[ast]]+Table2[[#This Row],[tov]]))*100</f>
        <v>27.70083102493075</v>
      </c>
      <c r="AC319">
        <f>(Table2[[#This Row],[pts]]/(Table2[[#This Row],[fga]]+(0.44*Table2[[#This Row],[fta]])+Table2[[#This Row],[tov]]))</f>
        <v>1.149425287356322</v>
      </c>
      <c r="AD3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0.94117647058823528</v>
      </c>
    </row>
    <row r="320" spans="1:30" x14ac:dyDescent="0.25">
      <c r="A320">
        <v>55</v>
      </c>
      <c r="B320" s="1">
        <v>32570</v>
      </c>
      <c r="C320" t="s">
        <v>1603</v>
      </c>
      <c r="D320" t="s">
        <v>89</v>
      </c>
      <c r="E320" t="s">
        <v>121</v>
      </c>
      <c r="F320" t="s">
        <v>116</v>
      </c>
      <c r="G320">
        <v>41</v>
      </c>
      <c r="H320">
        <v>10</v>
      </c>
      <c r="I320">
        <v>18</v>
      </c>
      <c r="J320">
        <v>0.55600000000000005</v>
      </c>
      <c r="K320">
        <v>1</v>
      </c>
      <c r="L320">
        <v>1</v>
      </c>
      <c r="M320">
        <v>1</v>
      </c>
      <c r="N320">
        <v>7</v>
      </c>
      <c r="O320">
        <v>11</v>
      </c>
      <c r="P320">
        <v>0.63600000000000001</v>
      </c>
      <c r="Q320">
        <v>2</v>
      </c>
      <c r="R320">
        <v>6</v>
      </c>
      <c r="S320">
        <v>8</v>
      </c>
      <c r="T320">
        <v>9</v>
      </c>
      <c r="U320">
        <v>2</v>
      </c>
      <c r="V320">
        <v>1</v>
      </c>
      <c r="W320">
        <v>6</v>
      </c>
      <c r="X320">
        <v>28</v>
      </c>
      <c r="Y320">
        <v>22.4</v>
      </c>
      <c r="AA320" s="6" t="s">
        <v>2235</v>
      </c>
      <c r="AB320">
        <f>(Table2[[#This Row],[ast]]/(Table2[[#This Row],[fga]]+(0.44*Table2[[#This Row],[fta]])+Table2[[#This Row],[ast]]+Table2[[#This Row],[tov]]))*100</f>
        <v>23.784355179704015</v>
      </c>
      <c r="AC320">
        <f>(Table2[[#This Row],[pts]]/(Table2[[#This Row],[fga]]+(0.44*Table2[[#This Row],[fta]])+Table2[[#This Row],[tov]]))</f>
        <v>0.970873786407767</v>
      </c>
      <c r="AD3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321" spans="1:30" x14ac:dyDescent="0.25">
      <c r="A321">
        <v>56</v>
      </c>
      <c r="B321" s="1">
        <v>32571</v>
      </c>
      <c r="C321" t="s">
        <v>1604</v>
      </c>
      <c r="D321" t="s">
        <v>89</v>
      </c>
      <c r="E321" t="s">
        <v>46</v>
      </c>
      <c r="F321" t="s">
        <v>128</v>
      </c>
      <c r="G321">
        <v>42</v>
      </c>
      <c r="H321">
        <v>10</v>
      </c>
      <c r="I321">
        <v>16</v>
      </c>
      <c r="J321">
        <v>0.625</v>
      </c>
      <c r="K321">
        <v>0</v>
      </c>
      <c r="L321">
        <v>0</v>
      </c>
      <c r="N321">
        <v>8</v>
      </c>
      <c r="O321">
        <v>8</v>
      </c>
      <c r="P321">
        <v>1</v>
      </c>
      <c r="Q321">
        <v>1</v>
      </c>
      <c r="R321">
        <v>2</v>
      </c>
      <c r="S321">
        <v>3</v>
      </c>
      <c r="T321">
        <v>10</v>
      </c>
      <c r="U321">
        <v>2</v>
      </c>
      <c r="V321">
        <v>0</v>
      </c>
      <c r="W321">
        <v>4</v>
      </c>
      <c r="X321">
        <v>28</v>
      </c>
      <c r="Y321">
        <v>25.5</v>
      </c>
      <c r="AA321" s="6" t="s">
        <v>2234</v>
      </c>
      <c r="AB321">
        <f>(Table2[[#This Row],[ast]]/(Table2[[#This Row],[fga]]+(0.44*Table2[[#This Row],[fta]])+Table2[[#This Row],[ast]]+Table2[[#This Row],[tov]]))*100</f>
        <v>29.832935560859191</v>
      </c>
      <c r="AC321">
        <f>(Table2[[#This Row],[pts]]/(Table2[[#This Row],[fga]]+(0.44*Table2[[#This Row],[fta]])+Table2[[#This Row],[tov]]))</f>
        <v>1.1904761904761905</v>
      </c>
      <c r="AD3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0.7857142857142857</v>
      </c>
    </row>
    <row r="322" spans="1:30" x14ac:dyDescent="0.25">
      <c r="A322">
        <v>57</v>
      </c>
      <c r="B322" s="1">
        <v>32574</v>
      </c>
      <c r="C322" t="s">
        <v>1605</v>
      </c>
      <c r="D322" t="s">
        <v>89</v>
      </c>
      <c r="E322" t="s">
        <v>54</v>
      </c>
      <c r="F322" t="s">
        <v>202</v>
      </c>
      <c r="G322">
        <v>39</v>
      </c>
      <c r="H322">
        <v>15</v>
      </c>
      <c r="I322">
        <v>27</v>
      </c>
      <c r="J322">
        <v>0.55600000000000005</v>
      </c>
      <c r="K322">
        <v>0</v>
      </c>
      <c r="L322">
        <v>0</v>
      </c>
      <c r="N322">
        <v>4</v>
      </c>
      <c r="O322">
        <v>5</v>
      </c>
      <c r="P322">
        <v>0.8</v>
      </c>
      <c r="Q322">
        <v>3</v>
      </c>
      <c r="R322">
        <v>8</v>
      </c>
      <c r="S322">
        <v>11</v>
      </c>
      <c r="T322">
        <v>4</v>
      </c>
      <c r="U322">
        <v>3</v>
      </c>
      <c r="V322">
        <v>0</v>
      </c>
      <c r="W322">
        <v>2</v>
      </c>
      <c r="X322">
        <v>34</v>
      </c>
      <c r="Y322">
        <v>28.2</v>
      </c>
      <c r="AA322" s="6" t="s">
        <v>2234</v>
      </c>
      <c r="AB322">
        <f>(Table2[[#This Row],[ast]]/(Table2[[#This Row],[fga]]+(0.44*Table2[[#This Row],[fta]])+Table2[[#This Row],[ast]]+Table2[[#This Row],[tov]]))*100</f>
        <v>11.363636363636363</v>
      </c>
      <c r="AC322">
        <f>(Table2[[#This Row],[pts]]/(Table2[[#This Row],[fga]]+(0.44*Table2[[#This Row],[fta]])+Table2[[#This Row],[tov]]))</f>
        <v>1.0897435897435899</v>
      </c>
      <c r="AD3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0.94871794871794868</v>
      </c>
    </row>
    <row r="323" spans="1:30" x14ac:dyDescent="0.25">
      <c r="A323">
        <v>58</v>
      </c>
      <c r="B323" s="1">
        <v>32578</v>
      </c>
      <c r="C323" t="s">
        <v>1606</v>
      </c>
      <c r="D323" t="s">
        <v>89</v>
      </c>
      <c r="E323" t="s">
        <v>110</v>
      </c>
      <c r="F323" t="s">
        <v>179</v>
      </c>
      <c r="G323">
        <v>40</v>
      </c>
      <c r="H323">
        <v>8</v>
      </c>
      <c r="I323">
        <v>13</v>
      </c>
      <c r="J323">
        <v>0.61499999999999999</v>
      </c>
      <c r="K323">
        <v>0</v>
      </c>
      <c r="L323">
        <v>0</v>
      </c>
      <c r="N323">
        <v>2</v>
      </c>
      <c r="O323">
        <v>2</v>
      </c>
      <c r="P323">
        <v>1</v>
      </c>
      <c r="Q323">
        <v>1</v>
      </c>
      <c r="R323">
        <v>7</v>
      </c>
      <c r="S323">
        <v>8</v>
      </c>
      <c r="T323">
        <v>15</v>
      </c>
      <c r="U323">
        <v>1</v>
      </c>
      <c r="V323">
        <v>3</v>
      </c>
      <c r="W323">
        <v>3</v>
      </c>
      <c r="X323">
        <v>18</v>
      </c>
      <c r="Y323">
        <v>24.3</v>
      </c>
      <c r="AA323" s="6" t="s">
        <v>2235</v>
      </c>
      <c r="AB323">
        <f>(Table2[[#This Row],[ast]]/(Table2[[#This Row],[fga]]+(0.44*Table2[[#This Row],[fta]])+Table2[[#This Row],[ast]]+Table2[[#This Row],[tov]]))*100</f>
        <v>47.051442910915931</v>
      </c>
      <c r="AC323">
        <f>(Table2[[#This Row],[pts]]/(Table2[[#This Row],[fga]]+(0.44*Table2[[#This Row],[fta]])+Table2[[#This Row],[tov]]))</f>
        <v>1.0663507109004737</v>
      </c>
      <c r="AD3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0.92500000000000004</v>
      </c>
    </row>
    <row r="324" spans="1:30" x14ac:dyDescent="0.25">
      <c r="A324">
        <v>59</v>
      </c>
      <c r="B324" s="1">
        <v>32580</v>
      </c>
      <c r="C324" t="s">
        <v>1607</v>
      </c>
      <c r="D324" t="s">
        <v>89</v>
      </c>
      <c r="E324" t="s">
        <v>40</v>
      </c>
      <c r="F324" t="s">
        <v>145</v>
      </c>
      <c r="G324">
        <v>30</v>
      </c>
      <c r="H324">
        <v>7</v>
      </c>
      <c r="I324">
        <v>15</v>
      </c>
      <c r="J324">
        <v>0.46700000000000003</v>
      </c>
      <c r="K324">
        <v>3</v>
      </c>
      <c r="L324">
        <v>4</v>
      </c>
      <c r="M324">
        <v>0.75</v>
      </c>
      <c r="N324">
        <v>4</v>
      </c>
      <c r="O324">
        <v>4</v>
      </c>
      <c r="P324">
        <v>1</v>
      </c>
      <c r="Q324">
        <v>3</v>
      </c>
      <c r="R324">
        <v>11</v>
      </c>
      <c r="S324">
        <v>14</v>
      </c>
      <c r="T324">
        <v>14</v>
      </c>
      <c r="U324">
        <v>3</v>
      </c>
      <c r="V324">
        <v>2</v>
      </c>
      <c r="W324">
        <v>1</v>
      </c>
      <c r="X324">
        <v>21</v>
      </c>
      <c r="Y324">
        <v>31.9</v>
      </c>
      <c r="AA324" s="6" t="s">
        <v>2235</v>
      </c>
      <c r="AB324">
        <f>(Table2[[#This Row],[ast]]/(Table2[[#This Row],[fga]]+(0.44*Table2[[#This Row],[fta]])+Table2[[#This Row],[ast]]+Table2[[#This Row],[tov]]))*100</f>
        <v>44.080604534005033</v>
      </c>
      <c r="AC324">
        <f>(Table2[[#This Row],[pts]]/(Table2[[#This Row],[fga]]+(0.44*Table2[[#This Row],[fta]])+Table2[[#This Row],[tov]]))</f>
        <v>1.1824324324324322</v>
      </c>
      <c r="AD3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</v>
      </c>
    </row>
    <row r="325" spans="1:30" x14ac:dyDescent="0.25">
      <c r="A325">
        <v>60</v>
      </c>
      <c r="B325" s="1">
        <v>32582</v>
      </c>
      <c r="C325" t="s">
        <v>1608</v>
      </c>
      <c r="D325" t="s">
        <v>89</v>
      </c>
      <c r="E325" t="s">
        <v>27</v>
      </c>
      <c r="F325" t="s">
        <v>231</v>
      </c>
      <c r="G325">
        <v>38</v>
      </c>
      <c r="H325">
        <v>12</v>
      </c>
      <c r="I325">
        <v>22</v>
      </c>
      <c r="J325">
        <v>0.54500000000000004</v>
      </c>
      <c r="K325">
        <v>0</v>
      </c>
      <c r="L325">
        <v>0</v>
      </c>
      <c r="N325">
        <v>4</v>
      </c>
      <c r="O325">
        <v>5</v>
      </c>
      <c r="P325">
        <v>0.8</v>
      </c>
      <c r="Q325">
        <v>1</v>
      </c>
      <c r="R325">
        <v>5</v>
      </c>
      <c r="S325">
        <v>6</v>
      </c>
      <c r="T325">
        <v>12</v>
      </c>
      <c r="U325">
        <v>3</v>
      </c>
      <c r="V325">
        <v>0</v>
      </c>
      <c r="W325">
        <v>8</v>
      </c>
      <c r="X325">
        <v>28</v>
      </c>
      <c r="Y325">
        <v>21.4</v>
      </c>
      <c r="AA325" s="6" t="s">
        <v>2234</v>
      </c>
      <c r="AB325">
        <f>(Table2[[#This Row],[ast]]/(Table2[[#This Row],[fga]]+(0.44*Table2[[#This Row],[fta]])+Table2[[#This Row],[ast]]+Table2[[#This Row],[tov]]))*100</f>
        <v>27.149321266968325</v>
      </c>
      <c r="AC325">
        <f>(Table2[[#This Row],[pts]]/(Table2[[#This Row],[fga]]+(0.44*Table2[[#This Row],[fta]])+Table2[[#This Row],[tov]]))</f>
        <v>0.86956521739130432</v>
      </c>
      <c r="AD3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326" spans="1:30" x14ac:dyDescent="0.25">
      <c r="A326">
        <v>61</v>
      </c>
      <c r="B326" s="1">
        <v>32584</v>
      </c>
      <c r="C326" t="s">
        <v>714</v>
      </c>
      <c r="D326" t="s">
        <v>89</v>
      </c>
      <c r="E326" t="s">
        <v>46</v>
      </c>
      <c r="F326" t="s">
        <v>142</v>
      </c>
      <c r="G326">
        <v>41</v>
      </c>
      <c r="H326">
        <v>9</v>
      </c>
      <c r="I326">
        <v>16</v>
      </c>
      <c r="J326">
        <v>0.56299999999999994</v>
      </c>
      <c r="K326">
        <v>2</v>
      </c>
      <c r="L326">
        <v>2</v>
      </c>
      <c r="M326">
        <v>1</v>
      </c>
      <c r="N326">
        <v>13</v>
      </c>
      <c r="O326">
        <v>14</v>
      </c>
      <c r="P326">
        <v>0.92900000000000005</v>
      </c>
      <c r="Q326">
        <v>1</v>
      </c>
      <c r="R326">
        <v>4</v>
      </c>
      <c r="S326">
        <v>5</v>
      </c>
      <c r="T326">
        <v>9</v>
      </c>
      <c r="U326">
        <v>4</v>
      </c>
      <c r="V326">
        <v>1</v>
      </c>
      <c r="W326">
        <v>4</v>
      </c>
      <c r="X326">
        <v>33</v>
      </c>
      <c r="Y326">
        <v>31.9</v>
      </c>
      <c r="AA326" s="6" t="s">
        <v>2235</v>
      </c>
      <c r="AB326">
        <f>(Table2[[#This Row],[ast]]/(Table2[[#This Row],[fga]]+(0.44*Table2[[#This Row],[fta]])+Table2[[#This Row],[ast]]+Table2[[#This Row],[tov]]))*100</f>
        <v>25.597269624573382</v>
      </c>
      <c r="AC326">
        <f>(Table2[[#This Row],[pts]]/(Table2[[#This Row],[fga]]+(0.44*Table2[[#This Row],[fta]])+Table2[[#This Row],[tov]]))</f>
        <v>1.261467889908257</v>
      </c>
      <c r="AD3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327" spans="1:30" x14ac:dyDescent="0.25">
      <c r="A327">
        <v>62</v>
      </c>
      <c r="B327" s="1">
        <v>32585</v>
      </c>
      <c r="C327" t="s">
        <v>715</v>
      </c>
      <c r="D327" t="s">
        <v>89</v>
      </c>
      <c r="E327" t="s">
        <v>40</v>
      </c>
      <c r="F327" t="s">
        <v>60</v>
      </c>
      <c r="G327">
        <v>44</v>
      </c>
      <c r="H327">
        <v>11</v>
      </c>
      <c r="I327">
        <v>24</v>
      </c>
      <c r="J327">
        <v>0.45800000000000002</v>
      </c>
      <c r="K327">
        <v>0</v>
      </c>
      <c r="L327">
        <v>1</v>
      </c>
      <c r="M327">
        <v>0</v>
      </c>
      <c r="N327">
        <v>6</v>
      </c>
      <c r="O327">
        <v>7</v>
      </c>
      <c r="P327">
        <v>0.85699999999999998</v>
      </c>
      <c r="Q327">
        <v>0</v>
      </c>
      <c r="R327">
        <v>6</v>
      </c>
      <c r="S327">
        <v>6</v>
      </c>
      <c r="T327">
        <v>10</v>
      </c>
      <c r="U327">
        <v>0</v>
      </c>
      <c r="V327">
        <v>1</v>
      </c>
      <c r="W327">
        <v>2</v>
      </c>
      <c r="X327">
        <v>28</v>
      </c>
      <c r="Y327">
        <v>22.3</v>
      </c>
      <c r="AA327" s="6" t="s">
        <v>2234</v>
      </c>
      <c r="AB327">
        <f>(Table2[[#This Row],[ast]]/(Table2[[#This Row],[fga]]+(0.44*Table2[[#This Row],[fta]])+Table2[[#This Row],[ast]]+Table2[[#This Row],[tov]]))*100</f>
        <v>25.588536335721596</v>
      </c>
      <c r="AC327">
        <f>(Table2[[#This Row],[pts]]/(Table2[[#This Row],[fga]]+(0.44*Table2[[#This Row],[fta]])+Table2[[#This Row],[tov]]))</f>
        <v>0.96286107290233847</v>
      </c>
      <c r="AD3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0.65909090909090906</v>
      </c>
    </row>
    <row r="328" spans="1:30" x14ac:dyDescent="0.25">
      <c r="A328">
        <v>63</v>
      </c>
      <c r="B328" s="1">
        <v>32588</v>
      </c>
      <c r="C328" t="s">
        <v>717</v>
      </c>
      <c r="D328" t="s">
        <v>89</v>
      </c>
      <c r="E328" t="s">
        <v>108</v>
      </c>
      <c r="F328" t="s">
        <v>118</v>
      </c>
      <c r="G328">
        <v>43</v>
      </c>
      <c r="H328">
        <v>7</v>
      </c>
      <c r="I328">
        <v>20</v>
      </c>
      <c r="J328">
        <v>0.35</v>
      </c>
      <c r="K328">
        <v>0</v>
      </c>
      <c r="L328">
        <v>0</v>
      </c>
      <c r="N328">
        <v>7</v>
      </c>
      <c r="O328">
        <v>8</v>
      </c>
      <c r="P328">
        <v>0.875</v>
      </c>
      <c r="Q328">
        <v>1</v>
      </c>
      <c r="R328">
        <v>7</v>
      </c>
      <c r="S328">
        <v>8</v>
      </c>
      <c r="T328">
        <v>16</v>
      </c>
      <c r="U328">
        <v>1</v>
      </c>
      <c r="V328">
        <v>0</v>
      </c>
      <c r="W328">
        <v>5</v>
      </c>
      <c r="X328">
        <v>21</v>
      </c>
      <c r="Y328">
        <v>18.2</v>
      </c>
      <c r="AA328" s="6" t="s">
        <v>2235</v>
      </c>
      <c r="AB328">
        <f>(Table2[[#This Row],[ast]]/(Table2[[#This Row],[fga]]+(0.44*Table2[[#This Row],[fta]])+Table2[[#This Row],[ast]]+Table2[[#This Row],[tov]]))*100</f>
        <v>35.938903863432174</v>
      </c>
      <c r="AC328">
        <f>(Table2[[#This Row],[pts]]/(Table2[[#This Row],[fga]]+(0.44*Table2[[#This Row],[fta]])+Table2[[#This Row],[tov]]))</f>
        <v>0.73632538569424966</v>
      </c>
      <c r="AD3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0.62790697674418605</v>
      </c>
    </row>
    <row r="329" spans="1:30" x14ac:dyDescent="0.25">
      <c r="A329">
        <v>64</v>
      </c>
      <c r="B329" s="1">
        <v>32589</v>
      </c>
      <c r="C329" t="s">
        <v>1609</v>
      </c>
      <c r="D329" t="s">
        <v>89</v>
      </c>
      <c r="E329" t="s">
        <v>31</v>
      </c>
      <c r="F329" t="s">
        <v>118</v>
      </c>
      <c r="G329">
        <v>37</v>
      </c>
      <c r="H329">
        <v>10</v>
      </c>
      <c r="I329">
        <v>20</v>
      </c>
      <c r="J329">
        <v>0.5</v>
      </c>
      <c r="K329">
        <v>0</v>
      </c>
      <c r="L329">
        <v>0</v>
      </c>
      <c r="N329">
        <v>12</v>
      </c>
      <c r="O329">
        <v>12</v>
      </c>
      <c r="P329">
        <v>1</v>
      </c>
      <c r="Q329">
        <v>0</v>
      </c>
      <c r="R329">
        <v>10</v>
      </c>
      <c r="S329">
        <v>10</v>
      </c>
      <c r="T329">
        <v>9</v>
      </c>
      <c r="U329">
        <v>1</v>
      </c>
      <c r="V329">
        <v>0</v>
      </c>
      <c r="W329">
        <v>3</v>
      </c>
      <c r="X329">
        <v>32</v>
      </c>
      <c r="Y329">
        <v>27.3</v>
      </c>
      <c r="AA329" s="6" t="s">
        <v>2235</v>
      </c>
      <c r="AB329">
        <f>(Table2[[#This Row],[ast]]/(Table2[[#This Row],[fga]]+(0.44*Table2[[#This Row],[fta]])+Table2[[#This Row],[ast]]+Table2[[#This Row],[tov]]))*100</f>
        <v>24.141630901287552</v>
      </c>
      <c r="AC329">
        <f>(Table2[[#This Row],[pts]]/(Table2[[#This Row],[fga]]+(0.44*Table2[[#This Row],[fta]])+Table2[[#This Row],[tov]]))</f>
        <v>1.1315417256011315</v>
      </c>
      <c r="AD3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1.0540540540540539</v>
      </c>
    </row>
    <row r="330" spans="1:30" x14ac:dyDescent="0.25">
      <c r="A330">
        <v>65</v>
      </c>
      <c r="B330" s="1">
        <v>32591</v>
      </c>
      <c r="C330" t="s">
        <v>718</v>
      </c>
      <c r="D330" t="s">
        <v>89</v>
      </c>
      <c r="E330" t="s">
        <v>34</v>
      </c>
      <c r="F330" t="s">
        <v>244</v>
      </c>
      <c r="G330">
        <v>40</v>
      </c>
      <c r="H330">
        <v>10</v>
      </c>
      <c r="I330">
        <v>20</v>
      </c>
      <c r="J330">
        <v>0.5</v>
      </c>
      <c r="K330">
        <v>1</v>
      </c>
      <c r="L330">
        <v>3</v>
      </c>
      <c r="M330">
        <v>0.33300000000000002</v>
      </c>
      <c r="N330">
        <v>13</v>
      </c>
      <c r="O330">
        <v>16</v>
      </c>
      <c r="P330">
        <v>0.81299999999999994</v>
      </c>
      <c r="Q330">
        <v>3</v>
      </c>
      <c r="R330">
        <v>4</v>
      </c>
      <c r="S330">
        <v>7</v>
      </c>
      <c r="T330">
        <v>17</v>
      </c>
      <c r="U330">
        <v>6</v>
      </c>
      <c r="V330">
        <v>0</v>
      </c>
      <c r="W330">
        <v>7</v>
      </c>
      <c r="X330">
        <v>34</v>
      </c>
      <c r="Y330">
        <v>35.4</v>
      </c>
      <c r="AA330" s="6" t="s">
        <v>2235</v>
      </c>
      <c r="AB330">
        <f>(Table2[[#This Row],[ast]]/(Table2[[#This Row],[fga]]+(0.44*Table2[[#This Row],[fta]])+Table2[[#This Row],[ast]]+Table2[[#This Row],[tov]]))*100</f>
        <v>33.307210031347964</v>
      </c>
      <c r="AC330">
        <f>(Table2[[#This Row],[pts]]/(Table2[[#This Row],[fga]]+(0.44*Table2[[#This Row],[fta]])+Table2[[#This Row],[tov]]))</f>
        <v>0.99882491186839018</v>
      </c>
      <c r="AD3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1.1000000000000001</v>
      </c>
    </row>
    <row r="331" spans="1:30" x14ac:dyDescent="0.25">
      <c r="A331">
        <v>66</v>
      </c>
      <c r="B331" s="1">
        <v>32592</v>
      </c>
      <c r="C331" t="s">
        <v>719</v>
      </c>
      <c r="D331" t="s">
        <v>89</v>
      </c>
      <c r="E331" t="s">
        <v>110</v>
      </c>
      <c r="F331" t="s">
        <v>118</v>
      </c>
      <c r="G331">
        <v>40</v>
      </c>
      <c r="H331">
        <v>8</v>
      </c>
      <c r="I331">
        <v>18</v>
      </c>
      <c r="J331">
        <v>0.44400000000000001</v>
      </c>
      <c r="K331">
        <v>0</v>
      </c>
      <c r="L331">
        <v>0</v>
      </c>
      <c r="N331">
        <v>5</v>
      </c>
      <c r="O331">
        <v>5</v>
      </c>
      <c r="P331">
        <v>1</v>
      </c>
      <c r="Q331">
        <v>1</v>
      </c>
      <c r="R331">
        <v>11</v>
      </c>
      <c r="S331">
        <v>12</v>
      </c>
      <c r="T331">
        <v>12</v>
      </c>
      <c r="U331">
        <v>3</v>
      </c>
      <c r="V331">
        <v>0</v>
      </c>
      <c r="W331">
        <v>6</v>
      </c>
      <c r="X331">
        <v>21</v>
      </c>
      <c r="Y331">
        <v>19.8</v>
      </c>
      <c r="AA331" s="6" t="s">
        <v>2235</v>
      </c>
      <c r="AB331">
        <f>(Table2[[#This Row],[ast]]/(Table2[[#This Row],[fga]]+(0.44*Table2[[#This Row],[fta]])+Table2[[#This Row],[ast]]+Table2[[#This Row],[tov]]))*100</f>
        <v>31.413612565445025</v>
      </c>
      <c r="AC331">
        <f>(Table2[[#This Row],[pts]]/(Table2[[#This Row],[fga]]+(0.44*Table2[[#This Row],[fta]])+Table2[[#This Row],[tov]]))</f>
        <v>0.80152671755725191</v>
      </c>
      <c r="AD3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332" spans="1:30" x14ac:dyDescent="0.25">
      <c r="A332">
        <v>67</v>
      </c>
      <c r="B332" s="1">
        <v>32595</v>
      </c>
      <c r="C332" t="s">
        <v>1610</v>
      </c>
      <c r="D332" t="s">
        <v>89</v>
      </c>
      <c r="E332" t="s">
        <v>112</v>
      </c>
      <c r="F332" t="s">
        <v>81</v>
      </c>
      <c r="G332">
        <v>40</v>
      </c>
      <c r="H332">
        <v>13</v>
      </c>
      <c r="I332">
        <v>24</v>
      </c>
      <c r="J332">
        <v>0.54200000000000004</v>
      </c>
      <c r="K332">
        <v>0</v>
      </c>
      <c r="L332">
        <v>1</v>
      </c>
      <c r="M332">
        <v>0</v>
      </c>
      <c r="N332">
        <v>7</v>
      </c>
      <c r="O332">
        <v>9</v>
      </c>
      <c r="P332">
        <v>0.77800000000000002</v>
      </c>
      <c r="Q332">
        <v>1</v>
      </c>
      <c r="R332">
        <v>11</v>
      </c>
      <c r="S332">
        <v>12</v>
      </c>
      <c r="T332">
        <v>11</v>
      </c>
      <c r="U332">
        <v>4</v>
      </c>
      <c r="V332">
        <v>0</v>
      </c>
      <c r="W332">
        <v>5</v>
      </c>
      <c r="X332">
        <v>33</v>
      </c>
      <c r="Y332">
        <v>29.7</v>
      </c>
      <c r="AA332" s="6" t="s">
        <v>2235</v>
      </c>
      <c r="AB332">
        <f>(Table2[[#This Row],[ast]]/(Table2[[#This Row],[fga]]+(0.44*Table2[[#This Row],[fta]])+Table2[[#This Row],[ast]]+Table2[[#This Row],[tov]]))*100</f>
        <v>25.022747952684259</v>
      </c>
      <c r="AC332">
        <f>(Table2[[#This Row],[pts]]/(Table2[[#This Row],[fga]]+(0.44*Table2[[#This Row],[fta]])+Table2[[#This Row],[tov]]))</f>
        <v>1.0012135922330097</v>
      </c>
      <c r="AD3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</v>
      </c>
    </row>
    <row r="333" spans="1:30" x14ac:dyDescent="0.25">
      <c r="A333">
        <v>68</v>
      </c>
      <c r="B333" s="1">
        <v>32596</v>
      </c>
      <c r="C333" t="s">
        <v>721</v>
      </c>
      <c r="D333" t="s">
        <v>89</v>
      </c>
      <c r="E333" t="s">
        <v>121</v>
      </c>
      <c r="F333" t="s">
        <v>123</v>
      </c>
      <c r="G333">
        <v>43</v>
      </c>
      <c r="H333">
        <v>9</v>
      </c>
      <c r="I333">
        <v>19</v>
      </c>
      <c r="J333">
        <v>0.47399999999999998</v>
      </c>
      <c r="K333">
        <v>0</v>
      </c>
      <c r="L333">
        <v>1</v>
      </c>
      <c r="M333">
        <v>0</v>
      </c>
      <c r="N333">
        <v>14</v>
      </c>
      <c r="O333">
        <v>16</v>
      </c>
      <c r="P333">
        <v>0.875</v>
      </c>
      <c r="Q333">
        <v>1</v>
      </c>
      <c r="R333">
        <v>9</v>
      </c>
      <c r="S333">
        <v>10</v>
      </c>
      <c r="T333">
        <v>10</v>
      </c>
      <c r="U333">
        <v>2</v>
      </c>
      <c r="V333">
        <v>1</v>
      </c>
      <c r="W333">
        <v>4</v>
      </c>
      <c r="X333">
        <v>32</v>
      </c>
      <c r="Y333">
        <v>29</v>
      </c>
      <c r="AA333" s="6" t="s">
        <v>2235</v>
      </c>
      <c r="AB333">
        <f>(Table2[[#This Row],[ast]]/(Table2[[#This Row],[fga]]+(0.44*Table2[[#This Row],[fta]])+Table2[[#This Row],[ast]]+Table2[[#This Row],[tov]]))*100</f>
        <v>24.975024975024976</v>
      </c>
      <c r="AC333">
        <f>(Table2[[#This Row],[pts]]/(Table2[[#This Row],[fga]]+(0.44*Table2[[#This Row],[fta]])+Table2[[#This Row],[tov]]))</f>
        <v>1.0652463382157125</v>
      </c>
      <c r="AD3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334" spans="1:30" x14ac:dyDescent="0.25">
      <c r="A334">
        <v>69</v>
      </c>
      <c r="B334" s="1">
        <v>32598</v>
      </c>
      <c r="C334" t="s">
        <v>1611</v>
      </c>
      <c r="D334" t="s">
        <v>89</v>
      </c>
      <c r="E334" t="s">
        <v>27</v>
      </c>
      <c r="F334" t="s">
        <v>32</v>
      </c>
      <c r="G334">
        <v>43</v>
      </c>
      <c r="H334">
        <v>15</v>
      </c>
      <c r="I334">
        <v>29</v>
      </c>
      <c r="J334">
        <v>0.51700000000000002</v>
      </c>
      <c r="K334">
        <v>1</v>
      </c>
      <c r="L334">
        <v>2</v>
      </c>
      <c r="M334">
        <v>0.5</v>
      </c>
      <c r="N334">
        <v>6</v>
      </c>
      <c r="O334">
        <v>7</v>
      </c>
      <c r="P334">
        <v>0.85699999999999998</v>
      </c>
      <c r="Q334">
        <v>2</v>
      </c>
      <c r="R334">
        <v>8</v>
      </c>
      <c r="S334">
        <v>10</v>
      </c>
      <c r="T334">
        <v>10</v>
      </c>
      <c r="U334">
        <v>3</v>
      </c>
      <c r="V334">
        <v>1</v>
      </c>
      <c r="W334">
        <v>3</v>
      </c>
      <c r="X334">
        <v>37</v>
      </c>
      <c r="Y334">
        <v>32.200000000000003</v>
      </c>
      <c r="AA334" s="6" t="s">
        <v>2234</v>
      </c>
      <c r="AB334">
        <f>(Table2[[#This Row],[ast]]/(Table2[[#This Row],[fga]]+(0.44*Table2[[#This Row],[fta]])+Table2[[#This Row],[ast]]+Table2[[#This Row],[tov]]))*100</f>
        <v>22.18278615794144</v>
      </c>
      <c r="AC334">
        <f>(Table2[[#This Row],[pts]]/(Table2[[#This Row],[fga]]+(0.44*Table2[[#This Row],[fta]])+Table2[[#This Row],[tov]]))</f>
        <v>1.0547320410490308</v>
      </c>
      <c r="AD3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335" spans="1:30" x14ac:dyDescent="0.25">
      <c r="A335">
        <v>70</v>
      </c>
      <c r="B335" s="1">
        <v>32600</v>
      </c>
      <c r="C335" t="s">
        <v>1612</v>
      </c>
      <c r="D335" t="s">
        <v>89</v>
      </c>
      <c r="E335" t="s">
        <v>100</v>
      </c>
      <c r="F335" t="s">
        <v>91</v>
      </c>
      <c r="G335">
        <v>39</v>
      </c>
      <c r="H335">
        <v>11</v>
      </c>
      <c r="I335">
        <v>23</v>
      </c>
      <c r="J335">
        <v>0.47799999999999998</v>
      </c>
      <c r="K335">
        <v>0</v>
      </c>
      <c r="L335">
        <v>1</v>
      </c>
      <c r="M335">
        <v>0</v>
      </c>
      <c r="N335">
        <v>5</v>
      </c>
      <c r="O335">
        <v>5</v>
      </c>
      <c r="P335">
        <v>1</v>
      </c>
      <c r="Q335">
        <v>5</v>
      </c>
      <c r="R335">
        <v>9</v>
      </c>
      <c r="S335">
        <v>14</v>
      </c>
      <c r="T335">
        <v>12</v>
      </c>
      <c r="U335">
        <v>2</v>
      </c>
      <c r="V335">
        <v>2</v>
      </c>
      <c r="W335">
        <v>3</v>
      </c>
      <c r="X335">
        <v>27</v>
      </c>
      <c r="Y335">
        <v>29.5</v>
      </c>
      <c r="AA335" s="6" t="s">
        <v>2235</v>
      </c>
      <c r="AB335">
        <f>(Table2[[#This Row],[ast]]/(Table2[[#This Row],[fga]]+(0.44*Table2[[#This Row],[fta]])+Table2[[#This Row],[ast]]+Table2[[#This Row],[tov]]))*100</f>
        <v>29.850746268656714</v>
      </c>
      <c r="AC335">
        <f>(Table2[[#This Row],[pts]]/(Table2[[#This Row],[fga]]+(0.44*Table2[[#This Row],[fta]])+Table2[[#This Row],[tov]]))</f>
        <v>0.95744680851063835</v>
      </c>
      <c r="AD3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336" spans="1:30" x14ac:dyDescent="0.25">
      <c r="A336">
        <v>71</v>
      </c>
      <c r="B336" s="1">
        <v>32602</v>
      </c>
      <c r="C336" t="s">
        <v>1613</v>
      </c>
      <c r="D336" t="s">
        <v>89</v>
      </c>
      <c r="E336" t="s">
        <v>1587</v>
      </c>
      <c r="F336" t="s">
        <v>253</v>
      </c>
      <c r="G336">
        <v>40</v>
      </c>
      <c r="H336">
        <v>10</v>
      </c>
      <c r="I336">
        <v>15</v>
      </c>
      <c r="J336">
        <v>0.66700000000000004</v>
      </c>
      <c r="K336">
        <v>0</v>
      </c>
      <c r="L336">
        <v>2</v>
      </c>
      <c r="M336">
        <v>0</v>
      </c>
      <c r="N336">
        <v>13</v>
      </c>
      <c r="O336">
        <v>15</v>
      </c>
      <c r="P336">
        <v>0.86699999999999999</v>
      </c>
      <c r="Q336">
        <v>4</v>
      </c>
      <c r="R336">
        <v>6</v>
      </c>
      <c r="S336">
        <v>10</v>
      </c>
      <c r="T336">
        <v>12</v>
      </c>
      <c r="U336">
        <v>6</v>
      </c>
      <c r="V336">
        <v>1</v>
      </c>
      <c r="W336">
        <v>3</v>
      </c>
      <c r="X336">
        <v>33</v>
      </c>
      <c r="Y336">
        <v>42</v>
      </c>
      <c r="AA336" s="6" t="s">
        <v>2235</v>
      </c>
      <c r="AB336">
        <f>(Table2[[#This Row],[ast]]/(Table2[[#This Row],[fga]]+(0.44*Table2[[#This Row],[fta]])+Table2[[#This Row],[ast]]+Table2[[#This Row],[tov]]))*100</f>
        <v>32.786885245901637</v>
      </c>
      <c r="AC336">
        <f>(Table2[[#This Row],[pts]]/(Table2[[#This Row],[fga]]+(0.44*Table2[[#This Row],[fta]])+Table2[[#This Row],[tov]]))</f>
        <v>1.3414634146341462</v>
      </c>
      <c r="AD3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</v>
      </c>
    </row>
    <row r="337" spans="1:30" x14ac:dyDescent="0.25">
      <c r="A337">
        <v>72</v>
      </c>
      <c r="B337" s="1">
        <v>32604</v>
      </c>
      <c r="C337" t="s">
        <v>725</v>
      </c>
      <c r="D337" t="s">
        <v>89</v>
      </c>
      <c r="E337" t="s">
        <v>69</v>
      </c>
      <c r="F337" t="s">
        <v>72</v>
      </c>
      <c r="G337">
        <v>43</v>
      </c>
      <c r="H337">
        <v>11</v>
      </c>
      <c r="I337">
        <v>23</v>
      </c>
      <c r="J337">
        <v>0.47799999999999998</v>
      </c>
      <c r="K337">
        <v>1</v>
      </c>
      <c r="L337">
        <v>5</v>
      </c>
      <c r="M337">
        <v>0.2</v>
      </c>
      <c r="N337">
        <v>8</v>
      </c>
      <c r="O337">
        <v>8</v>
      </c>
      <c r="P337">
        <v>1</v>
      </c>
      <c r="Q337">
        <v>2</v>
      </c>
      <c r="R337">
        <v>11</v>
      </c>
      <c r="S337">
        <v>13</v>
      </c>
      <c r="T337">
        <v>10</v>
      </c>
      <c r="U337">
        <v>2</v>
      </c>
      <c r="V337">
        <v>0</v>
      </c>
      <c r="W337">
        <v>2</v>
      </c>
      <c r="X337">
        <v>31</v>
      </c>
      <c r="Y337">
        <v>30.2</v>
      </c>
      <c r="AA337" s="6" t="s">
        <v>2234</v>
      </c>
      <c r="AB337">
        <f>(Table2[[#This Row],[ast]]/(Table2[[#This Row],[fga]]+(0.44*Table2[[#This Row],[fta]])+Table2[[#This Row],[ast]]+Table2[[#This Row],[tov]]))*100</f>
        <v>25.960539979231573</v>
      </c>
      <c r="AC337">
        <f>(Table2[[#This Row],[pts]]/(Table2[[#This Row],[fga]]+(0.44*Table2[[#This Row],[fta]])+Table2[[#This Row],[tov]]))</f>
        <v>1.0869565217391304</v>
      </c>
      <c r="AD3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0.97674418604651159</v>
      </c>
    </row>
    <row r="338" spans="1:30" x14ac:dyDescent="0.25">
      <c r="A338">
        <v>73</v>
      </c>
      <c r="B338" s="1">
        <v>32605</v>
      </c>
      <c r="C338" t="s">
        <v>1614</v>
      </c>
      <c r="D338" t="s">
        <v>89</v>
      </c>
      <c r="E338" t="s">
        <v>69</v>
      </c>
      <c r="F338" t="s">
        <v>202</v>
      </c>
      <c r="G338">
        <v>42</v>
      </c>
      <c r="H338">
        <v>11</v>
      </c>
      <c r="I338">
        <v>18</v>
      </c>
      <c r="J338">
        <v>0.61099999999999999</v>
      </c>
      <c r="K338">
        <v>0</v>
      </c>
      <c r="L338">
        <v>0</v>
      </c>
      <c r="N338">
        <v>18</v>
      </c>
      <c r="O338">
        <v>21</v>
      </c>
      <c r="P338">
        <v>0.85699999999999998</v>
      </c>
      <c r="Q338">
        <v>1</v>
      </c>
      <c r="R338">
        <v>6</v>
      </c>
      <c r="S338">
        <v>7</v>
      </c>
      <c r="T338">
        <v>11</v>
      </c>
      <c r="U338">
        <v>2</v>
      </c>
      <c r="V338">
        <v>0</v>
      </c>
      <c r="W338">
        <v>1</v>
      </c>
      <c r="X338">
        <v>40</v>
      </c>
      <c r="Y338">
        <v>39.4</v>
      </c>
      <c r="AA338" s="6" t="s">
        <v>2234</v>
      </c>
      <c r="AB338">
        <f>(Table2[[#This Row],[ast]]/(Table2[[#This Row],[fga]]+(0.44*Table2[[#This Row],[fta]])+Table2[[#This Row],[ast]]+Table2[[#This Row],[tov]]))*100</f>
        <v>28.032619775739043</v>
      </c>
      <c r="AC338">
        <f>(Table2[[#This Row],[pts]]/(Table2[[#This Row],[fga]]+(0.44*Table2[[#This Row],[fta]])+Table2[[#This Row],[tov]]))</f>
        <v>1.4164305949008498</v>
      </c>
      <c r="AD3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339" spans="1:30" x14ac:dyDescent="0.25">
      <c r="A339">
        <v>74</v>
      </c>
      <c r="B339" s="1">
        <v>32607</v>
      </c>
      <c r="C339" t="s">
        <v>1615</v>
      </c>
      <c r="D339" t="s">
        <v>89</v>
      </c>
      <c r="E339" t="s">
        <v>64</v>
      </c>
      <c r="F339" t="s">
        <v>159</v>
      </c>
      <c r="G339">
        <v>43</v>
      </c>
      <c r="H339">
        <v>13</v>
      </c>
      <c r="I339">
        <v>29</v>
      </c>
      <c r="J339">
        <v>0.44800000000000001</v>
      </c>
      <c r="K339">
        <v>0</v>
      </c>
      <c r="L339">
        <v>3</v>
      </c>
      <c r="M339">
        <v>0</v>
      </c>
      <c r="N339">
        <v>14</v>
      </c>
      <c r="O339">
        <v>14</v>
      </c>
      <c r="P339">
        <v>1</v>
      </c>
      <c r="Q339">
        <v>4</v>
      </c>
      <c r="R339">
        <v>6</v>
      </c>
      <c r="S339">
        <v>10</v>
      </c>
      <c r="T339">
        <v>12</v>
      </c>
      <c r="U339">
        <v>1</v>
      </c>
      <c r="V339">
        <v>0</v>
      </c>
      <c r="W339">
        <v>2</v>
      </c>
      <c r="X339">
        <v>40</v>
      </c>
      <c r="Y339">
        <v>35.700000000000003</v>
      </c>
      <c r="AA339" s="6" t="s">
        <v>2234</v>
      </c>
      <c r="AB339">
        <f>(Table2[[#This Row],[ast]]/(Table2[[#This Row],[fga]]+(0.44*Table2[[#This Row],[fta]])+Table2[[#This Row],[ast]]+Table2[[#This Row],[tov]]))*100</f>
        <v>24.410089503661514</v>
      </c>
      <c r="AC339">
        <f>(Table2[[#This Row],[pts]]/(Table2[[#This Row],[fga]]+(0.44*Table2[[#This Row],[fta]])+Table2[[#This Row],[tov]]))</f>
        <v>1.0764262648008613</v>
      </c>
      <c r="AD3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1.0465116279069768</v>
      </c>
    </row>
    <row r="340" spans="1:30" x14ac:dyDescent="0.25">
      <c r="A340">
        <v>75</v>
      </c>
      <c r="B340" s="1">
        <v>32611</v>
      </c>
      <c r="C340" t="s">
        <v>1616</v>
      </c>
      <c r="D340" t="s">
        <v>89</v>
      </c>
      <c r="E340" t="s">
        <v>40</v>
      </c>
      <c r="F340" t="s">
        <v>38</v>
      </c>
      <c r="G340">
        <v>46</v>
      </c>
      <c r="H340">
        <v>17</v>
      </c>
      <c r="I340">
        <v>30</v>
      </c>
      <c r="J340">
        <v>0.56699999999999995</v>
      </c>
      <c r="K340">
        <v>0</v>
      </c>
      <c r="L340">
        <v>1</v>
      </c>
      <c r="M340">
        <v>0</v>
      </c>
      <c r="N340">
        <v>13</v>
      </c>
      <c r="O340">
        <v>14</v>
      </c>
      <c r="P340">
        <v>0.92900000000000005</v>
      </c>
      <c r="Q340">
        <v>2</v>
      </c>
      <c r="R340">
        <v>9</v>
      </c>
      <c r="S340">
        <v>11</v>
      </c>
      <c r="T340">
        <v>13</v>
      </c>
      <c r="U340">
        <v>4</v>
      </c>
      <c r="V340">
        <v>2</v>
      </c>
      <c r="W340">
        <v>4</v>
      </c>
      <c r="X340">
        <v>47</v>
      </c>
      <c r="Y340">
        <v>45.8</v>
      </c>
      <c r="AA340" s="6" t="s">
        <v>2234</v>
      </c>
      <c r="AB340">
        <f>(Table2[[#This Row],[ast]]/(Table2[[#This Row],[fga]]+(0.44*Table2[[#This Row],[fta]])+Table2[[#This Row],[ast]]+Table2[[#This Row],[tov]]))*100</f>
        <v>24.454477050413846</v>
      </c>
      <c r="AC340">
        <f>(Table2[[#This Row],[pts]]/(Table2[[#This Row],[fga]]+(0.44*Table2[[#This Row],[fta]])+Table2[[#This Row],[tov]]))</f>
        <v>1.1703187250996017</v>
      </c>
      <c r="AD3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1.2826086956521738</v>
      </c>
    </row>
    <row r="341" spans="1:30" x14ac:dyDescent="0.25">
      <c r="A341">
        <v>76</v>
      </c>
      <c r="B341" s="1">
        <v>32612</v>
      </c>
      <c r="C341" t="s">
        <v>727</v>
      </c>
      <c r="D341" t="s">
        <v>89</v>
      </c>
      <c r="E341" t="s">
        <v>100</v>
      </c>
      <c r="F341" t="s">
        <v>74</v>
      </c>
      <c r="G341">
        <v>38</v>
      </c>
      <c r="H341">
        <v>12</v>
      </c>
      <c r="I341">
        <v>27</v>
      </c>
      <c r="J341">
        <v>0.44400000000000001</v>
      </c>
      <c r="K341">
        <v>0</v>
      </c>
      <c r="L341">
        <v>1</v>
      </c>
      <c r="M341">
        <v>0</v>
      </c>
      <c r="N341">
        <v>5</v>
      </c>
      <c r="O341">
        <v>7</v>
      </c>
      <c r="P341">
        <v>0.71399999999999997</v>
      </c>
      <c r="Q341">
        <v>2</v>
      </c>
      <c r="R341">
        <v>8</v>
      </c>
      <c r="S341">
        <v>10</v>
      </c>
      <c r="T341">
        <v>12</v>
      </c>
      <c r="U341">
        <v>3</v>
      </c>
      <c r="V341">
        <v>2</v>
      </c>
      <c r="W341">
        <v>4</v>
      </c>
      <c r="X341">
        <v>29</v>
      </c>
      <c r="Y341">
        <v>25.9</v>
      </c>
      <c r="AA341" s="6" t="s">
        <v>2234</v>
      </c>
      <c r="AB341">
        <f>(Table2[[#This Row],[ast]]/(Table2[[#This Row],[fga]]+(0.44*Table2[[#This Row],[fta]])+Table2[[#This Row],[ast]]+Table2[[#This Row],[tov]]))*100</f>
        <v>26.041666666666668</v>
      </c>
      <c r="AC341">
        <f>(Table2[[#This Row],[pts]]/(Table2[[#This Row],[fga]]+(0.44*Table2[[#This Row],[fta]])+Table2[[#This Row],[tov]]))</f>
        <v>0.85093896713615025</v>
      </c>
      <c r="AD3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0.92105263157894735</v>
      </c>
    </row>
    <row r="342" spans="1:30" x14ac:dyDescent="0.25">
      <c r="A342">
        <v>77</v>
      </c>
      <c r="B342" s="1">
        <v>32614</v>
      </c>
      <c r="C342" t="s">
        <v>1617</v>
      </c>
      <c r="D342" t="s">
        <v>89</v>
      </c>
      <c r="E342" t="s">
        <v>27</v>
      </c>
      <c r="F342" t="s">
        <v>35</v>
      </c>
      <c r="G342">
        <v>27</v>
      </c>
      <c r="H342">
        <v>8</v>
      </c>
      <c r="I342">
        <v>14</v>
      </c>
      <c r="J342">
        <v>0.57099999999999995</v>
      </c>
      <c r="K342">
        <v>0</v>
      </c>
      <c r="L342">
        <v>1</v>
      </c>
      <c r="M342">
        <v>0</v>
      </c>
      <c r="N342">
        <v>6</v>
      </c>
      <c r="O342">
        <v>6</v>
      </c>
      <c r="P342">
        <v>1</v>
      </c>
      <c r="Q342">
        <v>0</v>
      </c>
      <c r="R342">
        <v>3</v>
      </c>
      <c r="S342">
        <v>3</v>
      </c>
      <c r="T342">
        <v>3</v>
      </c>
      <c r="U342">
        <v>2</v>
      </c>
      <c r="V342">
        <v>1</v>
      </c>
      <c r="W342">
        <v>5</v>
      </c>
      <c r="X342">
        <v>22</v>
      </c>
      <c r="Y342">
        <v>15.3</v>
      </c>
      <c r="AA342" s="6" t="s">
        <v>2234</v>
      </c>
      <c r="AB342">
        <f>(Table2[[#This Row],[ast]]/(Table2[[#This Row],[fga]]+(0.44*Table2[[#This Row],[fta]])+Table2[[#This Row],[ast]]+Table2[[#This Row],[tov]]))*100</f>
        <v>12.175324675324676</v>
      </c>
      <c r="AC342">
        <f>(Table2[[#This Row],[pts]]/(Table2[[#This Row],[fga]]+(0.44*Table2[[#This Row],[fta]])+Table2[[#This Row],[tov]]))</f>
        <v>1.0166358595194085</v>
      </c>
      <c r="AD3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0.7407407407407407</v>
      </c>
    </row>
    <row r="343" spans="1:30" x14ac:dyDescent="0.25">
      <c r="A343">
        <v>78</v>
      </c>
      <c r="B343" s="1">
        <v>32615</v>
      </c>
      <c r="C343" t="s">
        <v>729</v>
      </c>
      <c r="D343" t="s">
        <v>89</v>
      </c>
      <c r="E343" t="s">
        <v>46</v>
      </c>
      <c r="F343" t="s">
        <v>123</v>
      </c>
      <c r="G343">
        <v>42</v>
      </c>
      <c r="H343">
        <v>11</v>
      </c>
      <c r="I343">
        <v>21</v>
      </c>
      <c r="J343">
        <v>0.52400000000000002</v>
      </c>
      <c r="K343">
        <v>1</v>
      </c>
      <c r="L343">
        <v>3</v>
      </c>
      <c r="M343">
        <v>0.33300000000000002</v>
      </c>
      <c r="N343">
        <v>11</v>
      </c>
      <c r="O343">
        <v>13</v>
      </c>
      <c r="P343">
        <v>0.84599999999999997</v>
      </c>
      <c r="Q343">
        <v>1</v>
      </c>
      <c r="R343">
        <v>10</v>
      </c>
      <c r="S343">
        <v>11</v>
      </c>
      <c r="T343">
        <v>9</v>
      </c>
      <c r="U343">
        <v>2</v>
      </c>
      <c r="V343">
        <v>3</v>
      </c>
      <c r="W343">
        <v>5</v>
      </c>
      <c r="X343">
        <v>34</v>
      </c>
      <c r="Y343">
        <v>30.8</v>
      </c>
      <c r="AA343" s="6" t="s">
        <v>2235</v>
      </c>
      <c r="AB343">
        <f>(Table2[[#This Row],[ast]]/(Table2[[#This Row],[fga]]+(0.44*Table2[[#This Row],[fta]])+Table2[[#This Row],[ast]]+Table2[[#This Row],[tov]]))*100</f>
        <v>22.102161100196462</v>
      </c>
      <c r="AC343">
        <f>(Table2[[#This Row],[pts]]/(Table2[[#This Row],[fga]]+(0.44*Table2[[#This Row],[fta]])+Table2[[#This Row],[tov]]))</f>
        <v>1.0718789407313998</v>
      </c>
      <c r="AD3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344" spans="1:30" x14ac:dyDescent="0.25">
      <c r="A344">
        <v>79</v>
      </c>
      <c r="B344" s="1">
        <v>32618</v>
      </c>
      <c r="C344" t="s">
        <v>1618</v>
      </c>
      <c r="D344" t="s">
        <v>89</v>
      </c>
      <c r="E344" t="s">
        <v>1400</v>
      </c>
      <c r="F344" t="s">
        <v>202</v>
      </c>
      <c r="G344">
        <v>39</v>
      </c>
      <c r="H344">
        <v>9</v>
      </c>
      <c r="I344">
        <v>20</v>
      </c>
      <c r="J344">
        <v>0.45</v>
      </c>
      <c r="K344">
        <v>0</v>
      </c>
      <c r="L344">
        <v>0</v>
      </c>
      <c r="N344">
        <v>12</v>
      </c>
      <c r="O344">
        <v>13</v>
      </c>
      <c r="P344">
        <v>0.92300000000000004</v>
      </c>
      <c r="Q344">
        <v>2</v>
      </c>
      <c r="R344">
        <v>3</v>
      </c>
      <c r="S344">
        <v>5</v>
      </c>
      <c r="T344">
        <v>4</v>
      </c>
      <c r="U344">
        <v>1</v>
      </c>
      <c r="V344">
        <v>1</v>
      </c>
      <c r="W344">
        <v>6</v>
      </c>
      <c r="X344">
        <v>30</v>
      </c>
      <c r="Y344">
        <v>18.399999999999999</v>
      </c>
      <c r="AA344" s="6" t="s">
        <v>2234</v>
      </c>
      <c r="AB344">
        <f>(Table2[[#This Row],[ast]]/(Table2[[#This Row],[fga]]+(0.44*Table2[[#This Row],[fta]])+Table2[[#This Row],[ast]]+Table2[[#This Row],[tov]]))*100</f>
        <v>11.198208286674133</v>
      </c>
      <c r="AC344">
        <f>(Table2[[#This Row],[pts]]/(Table2[[#This Row],[fga]]+(0.44*Table2[[#This Row],[fta]])+Table2[[#This Row],[tov]]))</f>
        <v>0.94577553593947039</v>
      </c>
      <c r="AD3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345" spans="1:30" x14ac:dyDescent="0.25">
      <c r="A345">
        <v>80</v>
      </c>
      <c r="B345" s="1">
        <v>32619</v>
      </c>
      <c r="C345" t="s">
        <v>730</v>
      </c>
      <c r="D345" t="s">
        <v>89</v>
      </c>
      <c r="E345" t="s">
        <v>1400</v>
      </c>
      <c r="F345" t="s">
        <v>137</v>
      </c>
      <c r="G345">
        <v>42</v>
      </c>
      <c r="H345">
        <v>13</v>
      </c>
      <c r="I345">
        <v>31</v>
      </c>
      <c r="J345">
        <v>0.41899999999999998</v>
      </c>
      <c r="K345">
        <v>0</v>
      </c>
      <c r="L345">
        <v>0</v>
      </c>
      <c r="N345">
        <v>8</v>
      </c>
      <c r="O345">
        <v>11</v>
      </c>
      <c r="P345">
        <v>0.72699999999999998</v>
      </c>
      <c r="Q345">
        <v>6</v>
      </c>
      <c r="R345">
        <v>8</v>
      </c>
      <c r="S345">
        <v>14</v>
      </c>
      <c r="T345">
        <v>11</v>
      </c>
      <c r="U345">
        <v>2</v>
      </c>
      <c r="V345">
        <v>1</v>
      </c>
      <c r="W345">
        <v>1</v>
      </c>
      <c r="X345">
        <v>34</v>
      </c>
      <c r="Y345">
        <v>31.9</v>
      </c>
      <c r="AA345" s="6" t="s">
        <v>2235</v>
      </c>
      <c r="AB345">
        <f>(Table2[[#This Row],[ast]]/(Table2[[#This Row],[fga]]+(0.44*Table2[[#This Row],[fta]])+Table2[[#This Row],[ast]]+Table2[[#This Row],[tov]]))*100</f>
        <v>22.993311036789297</v>
      </c>
      <c r="AC345">
        <f>(Table2[[#This Row],[pts]]/(Table2[[#This Row],[fga]]+(0.44*Table2[[#This Row],[fta]])+Table2[[#This Row],[tov]]))</f>
        <v>0.92290988056460366</v>
      </c>
      <c r="AD3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0.95238095238095233</v>
      </c>
    </row>
    <row r="346" spans="1:30" x14ac:dyDescent="0.25">
      <c r="A346">
        <v>81</v>
      </c>
      <c r="B346" s="1">
        <v>32621</v>
      </c>
      <c r="C346" t="s">
        <v>1619</v>
      </c>
      <c r="D346" t="s">
        <v>89</v>
      </c>
      <c r="E346" t="s">
        <v>27</v>
      </c>
      <c r="F346" t="s">
        <v>104</v>
      </c>
      <c r="G346">
        <v>35</v>
      </c>
      <c r="H346">
        <v>9</v>
      </c>
      <c r="I346">
        <v>19</v>
      </c>
      <c r="J346">
        <v>0.47399999999999998</v>
      </c>
      <c r="K346">
        <v>0</v>
      </c>
      <c r="L346">
        <v>2</v>
      </c>
      <c r="M346">
        <v>0</v>
      </c>
      <c r="N346">
        <v>7</v>
      </c>
      <c r="O346">
        <v>8</v>
      </c>
      <c r="P346">
        <v>0.875</v>
      </c>
      <c r="Q346">
        <v>3</v>
      </c>
      <c r="R346">
        <v>2</v>
      </c>
      <c r="S346">
        <v>5</v>
      </c>
      <c r="T346">
        <v>3</v>
      </c>
      <c r="U346">
        <v>1</v>
      </c>
      <c r="V346">
        <v>0</v>
      </c>
      <c r="W346">
        <v>3</v>
      </c>
      <c r="X346">
        <v>25</v>
      </c>
      <c r="Y346">
        <v>16.5</v>
      </c>
      <c r="AA346" s="6" t="s">
        <v>2234</v>
      </c>
      <c r="AB346">
        <f>(Table2[[#This Row],[ast]]/(Table2[[#This Row],[fga]]+(0.44*Table2[[#This Row],[fta]])+Table2[[#This Row],[ast]]+Table2[[#This Row],[tov]]))*100</f>
        <v>10.518934081346423</v>
      </c>
      <c r="AC346">
        <f>(Table2[[#This Row],[pts]]/(Table2[[#This Row],[fga]]+(0.44*Table2[[#This Row],[fta]])+Table2[[#This Row],[tov]]))</f>
        <v>0.97962382445141072</v>
      </c>
      <c r="AD3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0.5714285714285714</v>
      </c>
    </row>
    <row r="347" spans="1:30" x14ac:dyDescent="0.25">
      <c r="A347">
        <v>1</v>
      </c>
      <c r="B347" s="1">
        <v>32815</v>
      </c>
      <c r="C347" t="s">
        <v>1620</v>
      </c>
      <c r="D347" t="s">
        <v>89</v>
      </c>
      <c r="E347" t="s">
        <v>27</v>
      </c>
      <c r="F347" t="s">
        <v>142</v>
      </c>
      <c r="G347">
        <v>47</v>
      </c>
      <c r="H347">
        <v>19</v>
      </c>
      <c r="I347">
        <v>31</v>
      </c>
      <c r="J347">
        <v>0.61299999999999999</v>
      </c>
      <c r="K347">
        <v>1</v>
      </c>
      <c r="L347">
        <v>2</v>
      </c>
      <c r="M347">
        <v>0.5</v>
      </c>
      <c r="N347">
        <v>15</v>
      </c>
      <c r="O347">
        <v>17</v>
      </c>
      <c r="P347">
        <v>0.88200000000000001</v>
      </c>
      <c r="Q347">
        <v>3</v>
      </c>
      <c r="R347">
        <v>11</v>
      </c>
      <c r="S347">
        <v>14</v>
      </c>
      <c r="T347">
        <v>6</v>
      </c>
      <c r="U347">
        <v>3</v>
      </c>
      <c r="V347">
        <v>1</v>
      </c>
      <c r="W347">
        <v>0</v>
      </c>
      <c r="X347">
        <v>54</v>
      </c>
      <c r="Y347">
        <v>51.2</v>
      </c>
      <c r="AA347" s="6" t="s">
        <v>2235</v>
      </c>
      <c r="AB347">
        <f>(Table2[[#This Row],[ast]]/(Table2[[#This Row],[fga]]+(0.44*Table2[[#This Row],[fta]])+Table2[[#This Row],[ast]]+Table2[[#This Row],[tov]]))*100</f>
        <v>13.489208633093524</v>
      </c>
      <c r="AC347">
        <f>(Table2[[#This Row],[pts]]/(Table2[[#This Row],[fga]]+(0.44*Table2[[#This Row],[fta]])+Table2[[#This Row],[tov]]))</f>
        <v>1.4033264033264032</v>
      </c>
      <c r="AD3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1.3617021276595744</v>
      </c>
    </row>
    <row r="348" spans="1:30" x14ac:dyDescent="0.25">
      <c r="A348">
        <v>2</v>
      </c>
      <c r="B348" s="1">
        <v>32816</v>
      </c>
      <c r="C348" t="s">
        <v>1621</v>
      </c>
      <c r="D348" t="s">
        <v>89</v>
      </c>
      <c r="E348" t="s">
        <v>52</v>
      </c>
      <c r="F348" t="s">
        <v>202</v>
      </c>
      <c r="G348">
        <v>34</v>
      </c>
      <c r="H348">
        <v>10</v>
      </c>
      <c r="I348">
        <v>18</v>
      </c>
      <c r="J348">
        <v>0.55600000000000005</v>
      </c>
      <c r="K348">
        <v>0</v>
      </c>
      <c r="L348">
        <v>3</v>
      </c>
      <c r="M348">
        <v>0</v>
      </c>
      <c r="N348">
        <v>4</v>
      </c>
      <c r="O348">
        <v>6</v>
      </c>
      <c r="P348">
        <v>0.66700000000000004</v>
      </c>
      <c r="Q348">
        <v>0</v>
      </c>
      <c r="R348">
        <v>5</v>
      </c>
      <c r="S348">
        <v>5</v>
      </c>
      <c r="T348">
        <v>6</v>
      </c>
      <c r="U348">
        <v>5</v>
      </c>
      <c r="V348">
        <v>1</v>
      </c>
      <c r="W348">
        <v>4</v>
      </c>
      <c r="X348">
        <v>24</v>
      </c>
      <c r="Y348">
        <v>20</v>
      </c>
      <c r="AA348" s="6" t="s">
        <v>2234</v>
      </c>
      <c r="AB348">
        <f>(Table2[[#This Row],[ast]]/(Table2[[#This Row],[fga]]+(0.44*Table2[[#This Row],[fta]])+Table2[[#This Row],[ast]]+Table2[[#This Row],[tov]]))*100</f>
        <v>19.582245430809401</v>
      </c>
      <c r="AC348">
        <f>(Table2[[#This Row],[pts]]/(Table2[[#This Row],[fga]]+(0.44*Table2[[#This Row],[fta]])+Table2[[#This Row],[tov]]))</f>
        <v>0.97402597402597402</v>
      </c>
      <c r="AD3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349" spans="1:30" x14ac:dyDescent="0.25">
      <c r="A349">
        <v>3</v>
      </c>
      <c r="B349" s="1">
        <v>32819</v>
      </c>
      <c r="C349" t="s">
        <v>1622</v>
      </c>
      <c r="D349" t="s">
        <v>89</v>
      </c>
      <c r="E349" t="s">
        <v>69</v>
      </c>
      <c r="F349" t="s">
        <v>55</v>
      </c>
      <c r="G349">
        <v>44</v>
      </c>
      <c r="H349">
        <v>13</v>
      </c>
      <c r="I349">
        <v>24</v>
      </c>
      <c r="J349">
        <v>0.54200000000000004</v>
      </c>
      <c r="K349">
        <v>0</v>
      </c>
      <c r="L349">
        <v>2</v>
      </c>
      <c r="M349">
        <v>0</v>
      </c>
      <c r="N349">
        <v>14</v>
      </c>
      <c r="O349">
        <v>17</v>
      </c>
      <c r="P349">
        <v>0.82399999999999995</v>
      </c>
      <c r="Q349">
        <v>2</v>
      </c>
      <c r="R349">
        <v>3</v>
      </c>
      <c r="S349">
        <v>5</v>
      </c>
      <c r="T349">
        <v>7</v>
      </c>
      <c r="U349">
        <v>3</v>
      </c>
      <c r="V349">
        <v>0</v>
      </c>
      <c r="W349">
        <v>4</v>
      </c>
      <c r="X349">
        <v>40</v>
      </c>
      <c r="Y349">
        <v>33</v>
      </c>
      <c r="AA349" s="6" t="s">
        <v>2235</v>
      </c>
      <c r="AB349">
        <f>(Table2[[#This Row],[ast]]/(Table2[[#This Row],[fga]]+(0.44*Table2[[#This Row],[fta]])+Table2[[#This Row],[ast]]+Table2[[#This Row],[tov]]))*100</f>
        <v>16.478342749529187</v>
      </c>
      <c r="AC349">
        <f>(Table2[[#This Row],[pts]]/(Table2[[#This Row],[fga]]+(0.44*Table2[[#This Row],[fta]])+Table2[[#This Row],[tov]]))</f>
        <v>1.1273957158962795</v>
      </c>
      <c r="AD3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0.84090909090909094</v>
      </c>
    </row>
    <row r="350" spans="1:30" x14ac:dyDescent="0.25">
      <c r="A350">
        <v>4</v>
      </c>
      <c r="B350" s="1">
        <v>32820</v>
      </c>
      <c r="C350" t="s">
        <v>1623</v>
      </c>
      <c r="D350" t="s">
        <v>89</v>
      </c>
      <c r="E350" t="s">
        <v>62</v>
      </c>
      <c r="F350" t="s">
        <v>96</v>
      </c>
      <c r="G350">
        <v>40</v>
      </c>
      <c r="H350">
        <v>15</v>
      </c>
      <c r="I350">
        <v>24</v>
      </c>
      <c r="J350">
        <v>0.625</v>
      </c>
      <c r="K350">
        <v>1</v>
      </c>
      <c r="L350">
        <v>1</v>
      </c>
      <c r="M350">
        <v>1</v>
      </c>
      <c r="N350">
        <v>14</v>
      </c>
      <c r="O350">
        <v>14</v>
      </c>
      <c r="P350">
        <v>1</v>
      </c>
      <c r="Q350">
        <v>1</v>
      </c>
      <c r="R350">
        <v>5</v>
      </c>
      <c r="S350">
        <v>6</v>
      </c>
      <c r="T350">
        <v>2</v>
      </c>
      <c r="U350">
        <v>2</v>
      </c>
      <c r="V350">
        <v>0</v>
      </c>
      <c r="W350">
        <v>3</v>
      </c>
      <c r="X350">
        <v>45</v>
      </c>
      <c r="Y350">
        <v>36</v>
      </c>
      <c r="AA350" s="6" t="s">
        <v>2235</v>
      </c>
      <c r="AB350">
        <f>(Table2[[#This Row],[ast]]/(Table2[[#This Row],[fga]]+(0.44*Table2[[#This Row],[fta]])+Table2[[#This Row],[ast]]+Table2[[#This Row],[tov]]))*100</f>
        <v>5.6882821387940847</v>
      </c>
      <c r="AC350">
        <f>(Table2[[#This Row],[pts]]/(Table2[[#This Row],[fga]]+(0.44*Table2[[#This Row],[fta]])+Table2[[#This Row],[tov]]))</f>
        <v>1.3570566948130278</v>
      </c>
      <c r="AD3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1.075</v>
      </c>
    </row>
    <row r="351" spans="1:30" x14ac:dyDescent="0.25">
      <c r="A351">
        <v>5</v>
      </c>
      <c r="B351" s="1">
        <v>32822</v>
      </c>
      <c r="C351" t="s">
        <v>1624</v>
      </c>
      <c r="D351" t="s">
        <v>89</v>
      </c>
      <c r="E351" t="s">
        <v>100</v>
      </c>
      <c r="F351" t="s">
        <v>67</v>
      </c>
      <c r="G351">
        <v>41</v>
      </c>
      <c r="H351">
        <v>8</v>
      </c>
      <c r="I351">
        <v>22</v>
      </c>
      <c r="J351">
        <v>0.36399999999999999</v>
      </c>
      <c r="K351">
        <v>0</v>
      </c>
      <c r="L351">
        <v>0</v>
      </c>
      <c r="N351">
        <v>10</v>
      </c>
      <c r="O351">
        <v>11</v>
      </c>
      <c r="P351">
        <v>0.90900000000000003</v>
      </c>
      <c r="Q351">
        <v>3</v>
      </c>
      <c r="R351">
        <v>3</v>
      </c>
      <c r="S351">
        <v>6</v>
      </c>
      <c r="T351">
        <v>5</v>
      </c>
      <c r="U351">
        <v>2</v>
      </c>
      <c r="V351">
        <v>0</v>
      </c>
      <c r="W351">
        <v>2</v>
      </c>
      <c r="X351">
        <v>26</v>
      </c>
      <c r="Y351">
        <v>18.3</v>
      </c>
      <c r="AA351" s="6" t="s">
        <v>2234</v>
      </c>
      <c r="AB351">
        <f>(Table2[[#This Row],[ast]]/(Table2[[#This Row],[fga]]+(0.44*Table2[[#This Row],[fta]])+Table2[[#This Row],[ast]]+Table2[[#This Row],[tov]]))*100</f>
        <v>14.775413711583923</v>
      </c>
      <c r="AC351">
        <f>(Table2[[#This Row],[pts]]/(Table2[[#This Row],[fga]]+(0.44*Table2[[#This Row],[fta]])+Table2[[#This Row],[tov]]))</f>
        <v>0.90152565880721225</v>
      </c>
      <c r="AD3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0.53658536585365857</v>
      </c>
    </row>
    <row r="352" spans="1:30" x14ac:dyDescent="0.25">
      <c r="A352">
        <v>6</v>
      </c>
      <c r="B352" s="1">
        <v>32823</v>
      </c>
      <c r="C352" t="s">
        <v>1625</v>
      </c>
      <c r="D352" t="s">
        <v>89</v>
      </c>
      <c r="E352" t="s">
        <v>110</v>
      </c>
      <c r="F352" t="s">
        <v>87</v>
      </c>
      <c r="G352">
        <v>34</v>
      </c>
      <c r="H352">
        <v>8</v>
      </c>
      <c r="I352">
        <v>15</v>
      </c>
      <c r="J352">
        <v>0.53300000000000003</v>
      </c>
      <c r="K352">
        <v>1</v>
      </c>
      <c r="L352">
        <v>2</v>
      </c>
      <c r="M352">
        <v>0.5</v>
      </c>
      <c r="N352">
        <v>8</v>
      </c>
      <c r="O352">
        <v>9</v>
      </c>
      <c r="P352">
        <v>0.88900000000000001</v>
      </c>
      <c r="Q352">
        <v>0</v>
      </c>
      <c r="R352">
        <v>4</v>
      </c>
      <c r="S352">
        <v>4</v>
      </c>
      <c r="T352">
        <v>6</v>
      </c>
      <c r="U352">
        <v>3</v>
      </c>
      <c r="V352">
        <v>1</v>
      </c>
      <c r="W352">
        <v>4</v>
      </c>
      <c r="X352">
        <v>25</v>
      </c>
      <c r="Y352">
        <v>20.8</v>
      </c>
      <c r="AA352" s="6" t="s">
        <v>2235</v>
      </c>
      <c r="AB352">
        <f>(Table2[[#This Row],[ast]]/(Table2[[#This Row],[fga]]+(0.44*Table2[[#This Row],[fta]])+Table2[[#This Row],[ast]]+Table2[[#This Row],[tov]]))*100</f>
        <v>20.718232044198896</v>
      </c>
      <c r="AC352">
        <f>(Table2[[#This Row],[pts]]/(Table2[[#This Row],[fga]]+(0.44*Table2[[#This Row],[fta]])+Table2[[#This Row],[tov]]))</f>
        <v>1.0888501742160279</v>
      </c>
      <c r="AD3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353" spans="1:30" x14ac:dyDescent="0.25">
      <c r="A353">
        <v>7</v>
      </c>
      <c r="B353" s="1">
        <v>32826</v>
      </c>
      <c r="C353" t="s">
        <v>1626</v>
      </c>
      <c r="D353" t="s">
        <v>89</v>
      </c>
      <c r="E353" t="s">
        <v>28</v>
      </c>
      <c r="F353" t="s">
        <v>137</v>
      </c>
      <c r="G353">
        <v>40</v>
      </c>
      <c r="H353">
        <v>11</v>
      </c>
      <c r="I353">
        <v>25</v>
      </c>
      <c r="J353">
        <v>0.44</v>
      </c>
      <c r="K353">
        <v>1</v>
      </c>
      <c r="L353">
        <v>1</v>
      </c>
      <c r="M353">
        <v>1</v>
      </c>
      <c r="N353">
        <v>4</v>
      </c>
      <c r="O353">
        <v>8</v>
      </c>
      <c r="P353">
        <v>0.5</v>
      </c>
      <c r="Q353">
        <v>6</v>
      </c>
      <c r="R353">
        <v>7</v>
      </c>
      <c r="S353">
        <v>13</v>
      </c>
      <c r="T353">
        <v>7</v>
      </c>
      <c r="U353">
        <v>2</v>
      </c>
      <c r="V353">
        <v>0</v>
      </c>
      <c r="W353">
        <v>4</v>
      </c>
      <c r="X353">
        <v>27</v>
      </c>
      <c r="Y353">
        <v>20.7</v>
      </c>
      <c r="AA353" s="6" t="s">
        <v>2235</v>
      </c>
      <c r="AB353">
        <f>(Table2[[#This Row],[ast]]/(Table2[[#This Row],[fga]]+(0.44*Table2[[#This Row],[fta]])+Table2[[#This Row],[ast]]+Table2[[#This Row],[tov]]))*100</f>
        <v>17.712550607287451</v>
      </c>
      <c r="AC353">
        <f>(Table2[[#This Row],[pts]]/(Table2[[#This Row],[fga]]+(0.44*Table2[[#This Row],[fta]])+Table2[[#This Row],[tov]]))</f>
        <v>0.83025830258302591</v>
      </c>
      <c r="AD3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354" spans="1:30" x14ac:dyDescent="0.25">
      <c r="A354">
        <v>8</v>
      </c>
      <c r="B354" s="1">
        <v>32827</v>
      </c>
      <c r="C354" t="s">
        <v>1627</v>
      </c>
      <c r="D354" t="s">
        <v>89</v>
      </c>
      <c r="E354" t="s">
        <v>115</v>
      </c>
      <c r="F354" t="s">
        <v>41</v>
      </c>
      <c r="G354">
        <v>38</v>
      </c>
      <c r="H354">
        <v>12</v>
      </c>
      <c r="I354">
        <v>26</v>
      </c>
      <c r="J354">
        <v>0.46200000000000002</v>
      </c>
      <c r="K354">
        <v>0</v>
      </c>
      <c r="L354">
        <v>3</v>
      </c>
      <c r="M354">
        <v>0</v>
      </c>
      <c r="N354">
        <v>16</v>
      </c>
      <c r="O354">
        <v>19</v>
      </c>
      <c r="P354">
        <v>0.84199999999999997</v>
      </c>
      <c r="Q354">
        <v>1</v>
      </c>
      <c r="R354">
        <v>9</v>
      </c>
      <c r="S354">
        <v>10</v>
      </c>
      <c r="T354">
        <v>3</v>
      </c>
      <c r="U354">
        <v>1</v>
      </c>
      <c r="V354">
        <v>0</v>
      </c>
      <c r="W354">
        <v>2</v>
      </c>
      <c r="X354">
        <v>40</v>
      </c>
      <c r="Y354">
        <v>28.7</v>
      </c>
      <c r="AA354" s="6" t="s">
        <v>2234</v>
      </c>
      <c r="AB354">
        <f>(Table2[[#This Row],[ast]]/(Table2[[#This Row],[fga]]+(0.44*Table2[[#This Row],[fta]])+Table2[[#This Row],[ast]]+Table2[[#This Row],[tov]]))*100</f>
        <v>7.6219512195121952</v>
      </c>
      <c r="AC354">
        <f>(Table2[[#This Row],[pts]]/(Table2[[#This Row],[fga]]+(0.44*Table2[[#This Row],[fta]])+Table2[[#This Row],[tov]]))</f>
        <v>1.1001100110011002</v>
      </c>
      <c r="AD3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0.92105263157894735</v>
      </c>
    </row>
    <row r="355" spans="1:30" x14ac:dyDescent="0.25">
      <c r="A355">
        <v>9</v>
      </c>
      <c r="B355" s="1">
        <v>32830</v>
      </c>
      <c r="C355" t="s">
        <v>1628</v>
      </c>
      <c r="D355" t="s">
        <v>89</v>
      </c>
      <c r="E355" t="s">
        <v>110</v>
      </c>
      <c r="F355" t="s">
        <v>32</v>
      </c>
      <c r="G355">
        <v>39</v>
      </c>
      <c r="H355">
        <v>12</v>
      </c>
      <c r="I355">
        <v>26</v>
      </c>
      <c r="J355">
        <v>0.46200000000000002</v>
      </c>
      <c r="K355">
        <v>3</v>
      </c>
      <c r="L355">
        <v>8</v>
      </c>
      <c r="M355">
        <v>0.375</v>
      </c>
      <c r="N355">
        <v>5</v>
      </c>
      <c r="O355">
        <v>7</v>
      </c>
      <c r="P355">
        <v>0.71399999999999997</v>
      </c>
      <c r="Q355">
        <v>3</v>
      </c>
      <c r="R355">
        <v>3</v>
      </c>
      <c r="S355">
        <v>6</v>
      </c>
      <c r="T355">
        <v>7</v>
      </c>
      <c r="U355">
        <v>1</v>
      </c>
      <c r="V355">
        <v>0</v>
      </c>
      <c r="W355">
        <v>2</v>
      </c>
      <c r="X355">
        <v>32</v>
      </c>
      <c r="Y355">
        <v>23.5</v>
      </c>
      <c r="AA355" s="6" t="s">
        <v>2234</v>
      </c>
      <c r="AB355">
        <f>(Table2[[#This Row],[ast]]/(Table2[[#This Row],[fga]]+(0.44*Table2[[#This Row],[fta]])+Table2[[#This Row],[ast]]+Table2[[#This Row],[tov]]))*100</f>
        <v>18.382352941176471</v>
      </c>
      <c r="AC355">
        <f>(Table2[[#This Row],[pts]]/(Table2[[#This Row],[fga]]+(0.44*Table2[[#This Row],[fta]])+Table2[[#This Row],[tov]]))</f>
        <v>1.0296010296010296</v>
      </c>
      <c r="AD3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356" spans="1:30" x14ac:dyDescent="0.25">
      <c r="A356">
        <v>10</v>
      </c>
      <c r="B356" s="1">
        <v>32833</v>
      </c>
      <c r="C356" t="s">
        <v>1629</v>
      </c>
      <c r="D356" t="s">
        <v>89</v>
      </c>
      <c r="E356" t="s">
        <v>34</v>
      </c>
      <c r="F356" t="s">
        <v>60</v>
      </c>
      <c r="G356">
        <v>36</v>
      </c>
      <c r="H356">
        <v>5</v>
      </c>
      <c r="I356">
        <v>13</v>
      </c>
      <c r="J356">
        <v>0.38500000000000001</v>
      </c>
      <c r="K356">
        <v>1</v>
      </c>
      <c r="L356">
        <v>3</v>
      </c>
      <c r="M356">
        <v>0.33300000000000002</v>
      </c>
      <c r="N356">
        <v>5</v>
      </c>
      <c r="O356">
        <v>6</v>
      </c>
      <c r="P356">
        <v>0.83299999999999996</v>
      </c>
      <c r="Q356">
        <v>0</v>
      </c>
      <c r="R356">
        <v>0</v>
      </c>
      <c r="S356">
        <v>0</v>
      </c>
      <c r="T356">
        <v>7</v>
      </c>
      <c r="U356">
        <v>2</v>
      </c>
      <c r="V356">
        <v>0</v>
      </c>
      <c r="W356">
        <v>4</v>
      </c>
      <c r="X356">
        <v>16</v>
      </c>
      <c r="Y356">
        <v>11</v>
      </c>
      <c r="AA356" s="6" t="s">
        <v>2234</v>
      </c>
      <c r="AB356">
        <f>(Table2[[#This Row],[ast]]/(Table2[[#This Row],[fga]]+(0.44*Table2[[#This Row],[fta]])+Table2[[#This Row],[ast]]+Table2[[#This Row],[tov]]))*100</f>
        <v>26.276276276276278</v>
      </c>
      <c r="AC356">
        <f>(Table2[[#This Row],[pts]]/(Table2[[#This Row],[fga]]+(0.44*Table2[[#This Row],[fta]])+Table2[[#This Row],[tov]]))</f>
        <v>0.81466395112016288</v>
      </c>
      <c r="AD3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357" spans="1:30" x14ac:dyDescent="0.25">
      <c r="A357">
        <v>11</v>
      </c>
      <c r="B357" s="1">
        <v>32834</v>
      </c>
      <c r="C357" t="s">
        <v>1630</v>
      </c>
      <c r="D357" t="s">
        <v>89</v>
      </c>
      <c r="E357" t="s">
        <v>31</v>
      </c>
      <c r="F357" t="s">
        <v>142</v>
      </c>
      <c r="G357">
        <v>44</v>
      </c>
      <c r="H357">
        <v>12</v>
      </c>
      <c r="I357">
        <v>30</v>
      </c>
      <c r="J357">
        <v>0.4</v>
      </c>
      <c r="K357">
        <v>1</v>
      </c>
      <c r="L357">
        <v>3</v>
      </c>
      <c r="M357">
        <v>0.33300000000000002</v>
      </c>
      <c r="N357">
        <v>9</v>
      </c>
      <c r="O357">
        <v>10</v>
      </c>
      <c r="P357">
        <v>0.9</v>
      </c>
      <c r="Q357">
        <v>2</v>
      </c>
      <c r="R357">
        <v>5</v>
      </c>
      <c r="S357">
        <v>7</v>
      </c>
      <c r="T357">
        <v>7</v>
      </c>
      <c r="U357">
        <v>2</v>
      </c>
      <c r="V357">
        <v>0</v>
      </c>
      <c r="W357">
        <v>2</v>
      </c>
      <c r="X357">
        <v>34</v>
      </c>
      <c r="Y357">
        <v>24.4</v>
      </c>
      <c r="AA357" s="6" t="s">
        <v>2235</v>
      </c>
      <c r="AB357">
        <f>(Table2[[#This Row],[ast]]/(Table2[[#This Row],[fga]]+(0.44*Table2[[#This Row],[fta]])+Table2[[#This Row],[ast]]+Table2[[#This Row],[tov]]))*100</f>
        <v>16.129032258064516</v>
      </c>
      <c r="AC357">
        <f>(Table2[[#This Row],[pts]]/(Table2[[#This Row],[fga]]+(0.44*Table2[[#This Row],[fta]])+Table2[[#This Row],[tov]]))</f>
        <v>0.93406593406593408</v>
      </c>
      <c r="AD3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0.65909090909090906</v>
      </c>
    </row>
    <row r="358" spans="1:30" x14ac:dyDescent="0.25">
      <c r="A358">
        <v>12</v>
      </c>
      <c r="B358" s="1">
        <v>32837</v>
      </c>
      <c r="C358" t="s">
        <v>1631</v>
      </c>
      <c r="D358" t="s">
        <v>89</v>
      </c>
      <c r="E358" t="s">
        <v>112</v>
      </c>
      <c r="F358" t="s">
        <v>44</v>
      </c>
      <c r="G358">
        <v>41</v>
      </c>
      <c r="H358">
        <v>12</v>
      </c>
      <c r="I358">
        <v>29</v>
      </c>
      <c r="J358">
        <v>0.41399999999999998</v>
      </c>
      <c r="K358">
        <v>1</v>
      </c>
      <c r="L358">
        <v>5</v>
      </c>
      <c r="M358">
        <v>0.2</v>
      </c>
      <c r="N358">
        <v>4</v>
      </c>
      <c r="O358">
        <v>5</v>
      </c>
      <c r="P358">
        <v>0.8</v>
      </c>
      <c r="Q358">
        <v>6</v>
      </c>
      <c r="R358">
        <v>8</v>
      </c>
      <c r="S358">
        <v>14</v>
      </c>
      <c r="T358">
        <v>9</v>
      </c>
      <c r="U358">
        <v>3</v>
      </c>
      <c r="V358">
        <v>0</v>
      </c>
      <c r="W358">
        <v>3</v>
      </c>
      <c r="X358">
        <v>29</v>
      </c>
      <c r="Y358">
        <v>24.8</v>
      </c>
      <c r="AA358" s="6" t="s">
        <v>2235</v>
      </c>
      <c r="AB358">
        <f>(Table2[[#This Row],[ast]]/(Table2[[#This Row],[fga]]+(0.44*Table2[[#This Row],[fta]])+Table2[[#This Row],[ast]]+Table2[[#This Row],[tov]]))*100</f>
        <v>20.833333333333332</v>
      </c>
      <c r="AC358">
        <f>(Table2[[#This Row],[pts]]/(Table2[[#This Row],[fga]]+(0.44*Table2[[#This Row],[fta]])+Table2[[#This Row],[tov]]))</f>
        <v>0.8479532163742689</v>
      </c>
      <c r="AD3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0.82926829268292679</v>
      </c>
    </row>
    <row r="359" spans="1:30" x14ac:dyDescent="0.25">
      <c r="A359">
        <v>13</v>
      </c>
      <c r="B359" s="1">
        <v>32838</v>
      </c>
      <c r="C359" t="s">
        <v>1632</v>
      </c>
      <c r="D359" t="s">
        <v>89</v>
      </c>
      <c r="E359" t="s">
        <v>57</v>
      </c>
      <c r="F359" t="s">
        <v>231</v>
      </c>
      <c r="G359">
        <v>33</v>
      </c>
      <c r="H359">
        <v>9</v>
      </c>
      <c r="I359">
        <v>18</v>
      </c>
      <c r="J359">
        <v>0.5</v>
      </c>
      <c r="K359">
        <v>1</v>
      </c>
      <c r="L359">
        <v>2</v>
      </c>
      <c r="M359">
        <v>0.5</v>
      </c>
      <c r="N359">
        <v>7</v>
      </c>
      <c r="O359">
        <v>10</v>
      </c>
      <c r="P359">
        <v>0.7</v>
      </c>
      <c r="Q359">
        <v>3</v>
      </c>
      <c r="R359">
        <v>4</v>
      </c>
      <c r="S359">
        <v>7</v>
      </c>
      <c r="T359">
        <v>4</v>
      </c>
      <c r="U359">
        <v>2</v>
      </c>
      <c r="V359">
        <v>2</v>
      </c>
      <c r="W359">
        <v>7</v>
      </c>
      <c r="X359">
        <v>26</v>
      </c>
      <c r="Y359">
        <v>17.100000000000001</v>
      </c>
      <c r="AA359" s="6" t="s">
        <v>2234</v>
      </c>
      <c r="AB359">
        <f>(Table2[[#This Row],[ast]]/(Table2[[#This Row],[fga]]+(0.44*Table2[[#This Row],[fta]])+Table2[[#This Row],[ast]]+Table2[[#This Row],[tov]]))*100</f>
        <v>11.976047904191617</v>
      </c>
      <c r="AC359">
        <f>(Table2[[#This Row],[pts]]/(Table2[[#This Row],[fga]]+(0.44*Table2[[#This Row],[fta]])+Table2[[#This Row],[tov]]))</f>
        <v>0.88435374149659873</v>
      </c>
      <c r="AD3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360" spans="1:30" x14ac:dyDescent="0.25">
      <c r="A360">
        <v>14</v>
      </c>
      <c r="B360" s="1">
        <v>32840</v>
      </c>
      <c r="C360" t="s">
        <v>1633</v>
      </c>
      <c r="D360" t="s">
        <v>89</v>
      </c>
      <c r="E360" t="s">
        <v>64</v>
      </c>
      <c r="F360" t="s">
        <v>244</v>
      </c>
      <c r="G360">
        <v>39</v>
      </c>
      <c r="H360">
        <v>8</v>
      </c>
      <c r="I360">
        <v>15</v>
      </c>
      <c r="J360">
        <v>0.53300000000000003</v>
      </c>
      <c r="K360">
        <v>0</v>
      </c>
      <c r="L360">
        <v>0</v>
      </c>
      <c r="N360">
        <v>6</v>
      </c>
      <c r="O360">
        <v>6</v>
      </c>
      <c r="P360">
        <v>1</v>
      </c>
      <c r="Q360">
        <v>0</v>
      </c>
      <c r="R360">
        <v>9</v>
      </c>
      <c r="S360">
        <v>9</v>
      </c>
      <c r="T360">
        <v>13</v>
      </c>
      <c r="U360">
        <v>3</v>
      </c>
      <c r="V360">
        <v>0</v>
      </c>
      <c r="W360">
        <v>4</v>
      </c>
      <c r="X360">
        <v>22</v>
      </c>
      <c r="Y360">
        <v>23.9</v>
      </c>
      <c r="AA360" s="6" t="s">
        <v>2235</v>
      </c>
      <c r="AB360">
        <f>(Table2[[#This Row],[ast]]/(Table2[[#This Row],[fga]]+(0.44*Table2[[#This Row],[fta]])+Table2[[#This Row],[ast]]+Table2[[#This Row],[tov]]))*100</f>
        <v>37.528868360277137</v>
      </c>
      <c r="AC360">
        <f>(Table2[[#This Row],[pts]]/(Table2[[#This Row],[fga]]+(0.44*Table2[[#This Row],[fta]])+Table2[[#This Row],[tov]]))</f>
        <v>1.0166358595194085</v>
      </c>
      <c r="AD3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361" spans="1:30" x14ac:dyDescent="0.25">
      <c r="A361">
        <v>15</v>
      </c>
      <c r="B361" s="1">
        <v>32844</v>
      </c>
      <c r="C361" t="s">
        <v>1634</v>
      </c>
      <c r="D361" t="s">
        <v>89</v>
      </c>
      <c r="E361" t="s">
        <v>49</v>
      </c>
      <c r="F361" t="s">
        <v>87</v>
      </c>
      <c r="G361">
        <v>36</v>
      </c>
      <c r="H361">
        <v>11</v>
      </c>
      <c r="I361">
        <v>16</v>
      </c>
      <c r="J361">
        <v>0.68799999999999994</v>
      </c>
      <c r="K361">
        <v>0</v>
      </c>
      <c r="L361">
        <v>0</v>
      </c>
      <c r="N361">
        <v>14</v>
      </c>
      <c r="O361">
        <v>15</v>
      </c>
      <c r="P361">
        <v>0.93300000000000005</v>
      </c>
      <c r="Q361">
        <v>2</v>
      </c>
      <c r="R361">
        <v>3</v>
      </c>
      <c r="S361">
        <v>5</v>
      </c>
      <c r="T361">
        <v>7</v>
      </c>
      <c r="U361">
        <v>0</v>
      </c>
      <c r="V361">
        <v>1</v>
      </c>
      <c r="W361">
        <v>5</v>
      </c>
      <c r="X361">
        <v>36</v>
      </c>
      <c r="Y361">
        <v>30.1</v>
      </c>
      <c r="AA361" s="6" t="s">
        <v>2235</v>
      </c>
      <c r="AB361">
        <f>(Table2[[#This Row],[ast]]/(Table2[[#This Row],[fga]]+(0.44*Table2[[#This Row],[fta]])+Table2[[#This Row],[ast]]+Table2[[#This Row],[tov]]))*100</f>
        <v>20.231213872832367</v>
      </c>
      <c r="AC361">
        <f>(Table2[[#This Row],[pts]]/(Table2[[#This Row],[fga]]+(0.44*Table2[[#This Row],[fta]])+Table2[[#This Row],[tov]]))</f>
        <v>1.3043478260869565</v>
      </c>
      <c r="AD3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1.0555555555555556</v>
      </c>
    </row>
    <row r="362" spans="1:30" x14ac:dyDescent="0.25">
      <c r="A362">
        <v>16</v>
      </c>
      <c r="B362" s="1">
        <v>32847</v>
      </c>
      <c r="C362" t="s">
        <v>1635</v>
      </c>
      <c r="D362" t="s">
        <v>89</v>
      </c>
      <c r="E362" t="s">
        <v>37</v>
      </c>
      <c r="F362" t="s">
        <v>253</v>
      </c>
      <c r="G362">
        <v>33</v>
      </c>
      <c r="H362">
        <v>15</v>
      </c>
      <c r="I362">
        <v>27</v>
      </c>
      <c r="J362">
        <v>0.55600000000000005</v>
      </c>
      <c r="K362">
        <v>0</v>
      </c>
      <c r="L362">
        <v>1</v>
      </c>
      <c r="M362">
        <v>0</v>
      </c>
      <c r="N362">
        <v>5</v>
      </c>
      <c r="O362">
        <v>5</v>
      </c>
      <c r="P362">
        <v>1</v>
      </c>
      <c r="Q362">
        <v>8</v>
      </c>
      <c r="R362">
        <v>9</v>
      </c>
      <c r="S362">
        <v>17</v>
      </c>
      <c r="T362">
        <v>7</v>
      </c>
      <c r="U362">
        <v>1</v>
      </c>
      <c r="V362">
        <v>1</v>
      </c>
      <c r="W362">
        <v>1</v>
      </c>
      <c r="X362">
        <v>35</v>
      </c>
      <c r="Y362">
        <v>36</v>
      </c>
      <c r="AA362" s="6" t="s">
        <v>2235</v>
      </c>
      <c r="AB362">
        <f>(Table2[[#This Row],[ast]]/(Table2[[#This Row],[fga]]+(0.44*Table2[[#This Row],[fta]])+Table2[[#This Row],[ast]]+Table2[[#This Row],[tov]]))*100</f>
        <v>18.817204301075268</v>
      </c>
      <c r="AC362">
        <f>(Table2[[#This Row],[pts]]/(Table2[[#This Row],[fga]]+(0.44*Table2[[#This Row],[fta]])+Table2[[#This Row],[tov]]))</f>
        <v>1.1589403973509933</v>
      </c>
      <c r="AD3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1.4545454545454546</v>
      </c>
    </row>
    <row r="363" spans="1:30" x14ac:dyDescent="0.25">
      <c r="A363">
        <v>17</v>
      </c>
      <c r="B363" s="1">
        <v>32850</v>
      </c>
      <c r="C363" t="s">
        <v>1636</v>
      </c>
      <c r="D363" t="s">
        <v>89</v>
      </c>
      <c r="E363" t="s">
        <v>40</v>
      </c>
      <c r="F363" t="s">
        <v>202</v>
      </c>
      <c r="G363">
        <v>46</v>
      </c>
      <c r="H363">
        <v>14</v>
      </c>
      <c r="I363">
        <v>25</v>
      </c>
      <c r="J363">
        <v>0.56000000000000005</v>
      </c>
      <c r="K363">
        <v>1</v>
      </c>
      <c r="L363">
        <v>3</v>
      </c>
      <c r="M363">
        <v>0.33300000000000002</v>
      </c>
      <c r="N363">
        <v>7</v>
      </c>
      <c r="O363">
        <v>9</v>
      </c>
      <c r="P363">
        <v>0.77800000000000002</v>
      </c>
      <c r="Q363">
        <v>0</v>
      </c>
      <c r="R363">
        <v>8</v>
      </c>
      <c r="S363">
        <v>8</v>
      </c>
      <c r="T363">
        <v>10</v>
      </c>
      <c r="U363">
        <v>4</v>
      </c>
      <c r="V363">
        <v>1</v>
      </c>
      <c r="W363">
        <v>4</v>
      </c>
      <c r="X363">
        <v>36</v>
      </c>
      <c r="Y363">
        <v>31.8</v>
      </c>
      <c r="AA363" s="6" t="s">
        <v>2234</v>
      </c>
      <c r="AB363">
        <f>(Table2[[#This Row],[ast]]/(Table2[[#This Row],[fga]]+(0.44*Table2[[#This Row],[fta]])+Table2[[#This Row],[ast]]+Table2[[#This Row],[tov]]))*100</f>
        <v>23.277467411545626</v>
      </c>
      <c r="AC363">
        <f>(Table2[[#This Row],[pts]]/(Table2[[#This Row],[fga]]+(0.44*Table2[[#This Row],[fta]])+Table2[[#This Row],[tov]]))</f>
        <v>1.0922330097087378</v>
      </c>
      <c r="AD3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0.91304347826086951</v>
      </c>
    </row>
    <row r="364" spans="1:30" x14ac:dyDescent="0.25">
      <c r="A364">
        <v>18</v>
      </c>
      <c r="B364" s="1">
        <v>32851</v>
      </c>
      <c r="C364" t="s">
        <v>1637</v>
      </c>
      <c r="D364" t="s">
        <v>89</v>
      </c>
      <c r="E364" t="s">
        <v>54</v>
      </c>
      <c r="F364" t="s">
        <v>253</v>
      </c>
      <c r="G364">
        <v>36</v>
      </c>
      <c r="H364">
        <v>13</v>
      </c>
      <c r="I364">
        <v>21</v>
      </c>
      <c r="J364">
        <v>0.61899999999999999</v>
      </c>
      <c r="K364">
        <v>3</v>
      </c>
      <c r="L364">
        <v>6</v>
      </c>
      <c r="M364">
        <v>0.5</v>
      </c>
      <c r="N364">
        <v>0</v>
      </c>
      <c r="O364">
        <v>0</v>
      </c>
      <c r="Q364">
        <v>0</v>
      </c>
      <c r="R364">
        <v>9</v>
      </c>
      <c r="S364">
        <v>9</v>
      </c>
      <c r="T364">
        <v>9</v>
      </c>
      <c r="U364">
        <v>1</v>
      </c>
      <c r="V364">
        <v>0</v>
      </c>
      <c r="W364">
        <v>1</v>
      </c>
      <c r="X364">
        <v>29</v>
      </c>
      <c r="Y364">
        <v>27.3</v>
      </c>
      <c r="AA364" s="6" t="s">
        <v>2235</v>
      </c>
      <c r="AB364">
        <f>(Table2[[#This Row],[ast]]/(Table2[[#This Row],[fga]]+(0.44*Table2[[#This Row],[fta]])+Table2[[#This Row],[ast]]+Table2[[#This Row],[tov]]))*100</f>
        <v>29.032258064516132</v>
      </c>
      <c r="AC364">
        <f>(Table2[[#This Row],[pts]]/(Table2[[#This Row],[fga]]+(0.44*Table2[[#This Row],[fta]])+Table2[[#This Row],[tov]]))</f>
        <v>1.3181818181818181</v>
      </c>
      <c r="AD3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1.0833333333333333</v>
      </c>
    </row>
    <row r="365" spans="1:30" x14ac:dyDescent="0.25">
      <c r="A365">
        <v>19</v>
      </c>
      <c r="B365" s="1">
        <v>32854</v>
      </c>
      <c r="C365" t="s">
        <v>1638</v>
      </c>
      <c r="D365" t="s">
        <v>89</v>
      </c>
      <c r="E365" t="s">
        <v>133</v>
      </c>
      <c r="F365" t="s">
        <v>58</v>
      </c>
      <c r="G365">
        <v>41</v>
      </c>
      <c r="H365">
        <v>18</v>
      </c>
      <c r="I365">
        <v>29</v>
      </c>
      <c r="J365">
        <v>0.621</v>
      </c>
      <c r="K365">
        <v>2</v>
      </c>
      <c r="L365">
        <v>2</v>
      </c>
      <c r="M365">
        <v>1</v>
      </c>
      <c r="N365">
        <v>3</v>
      </c>
      <c r="O365">
        <v>4</v>
      </c>
      <c r="P365">
        <v>0.75</v>
      </c>
      <c r="Q365">
        <v>1</v>
      </c>
      <c r="R365">
        <v>6</v>
      </c>
      <c r="S365">
        <v>7</v>
      </c>
      <c r="T365">
        <v>7</v>
      </c>
      <c r="U365">
        <v>2</v>
      </c>
      <c r="V365">
        <v>1</v>
      </c>
      <c r="W365">
        <v>2</v>
      </c>
      <c r="X365">
        <v>41</v>
      </c>
      <c r="Y365">
        <v>35.200000000000003</v>
      </c>
      <c r="AA365" s="6" t="s">
        <v>2235</v>
      </c>
      <c r="AB365">
        <f>(Table2[[#This Row],[ast]]/(Table2[[#This Row],[fga]]+(0.44*Table2[[#This Row],[fta]])+Table2[[#This Row],[ast]]+Table2[[#This Row],[tov]]))*100</f>
        <v>17.6056338028169</v>
      </c>
      <c r="AC365">
        <f>(Table2[[#This Row],[pts]]/(Table2[[#This Row],[fga]]+(0.44*Table2[[#This Row],[fta]])+Table2[[#This Row],[tov]]))</f>
        <v>1.2515262515262513</v>
      </c>
      <c r="AD3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1.0731707317073171</v>
      </c>
    </row>
    <row r="366" spans="1:30" x14ac:dyDescent="0.25">
      <c r="A366">
        <v>20</v>
      </c>
      <c r="B366" s="1">
        <v>32856</v>
      </c>
      <c r="C366" t="s">
        <v>1639</v>
      </c>
      <c r="D366" t="s">
        <v>89</v>
      </c>
      <c r="E366" t="s">
        <v>93</v>
      </c>
      <c r="F366" t="s">
        <v>91</v>
      </c>
      <c r="G366">
        <v>25</v>
      </c>
      <c r="H366">
        <v>14</v>
      </c>
      <c r="I366">
        <v>20</v>
      </c>
      <c r="J366">
        <v>0.7</v>
      </c>
      <c r="K366">
        <v>3</v>
      </c>
      <c r="L366">
        <v>3</v>
      </c>
      <c r="M366">
        <v>1</v>
      </c>
      <c r="N366">
        <v>7</v>
      </c>
      <c r="O366">
        <v>9</v>
      </c>
      <c r="P366">
        <v>0.77800000000000002</v>
      </c>
      <c r="Q366">
        <v>2</v>
      </c>
      <c r="R366">
        <v>5</v>
      </c>
      <c r="S366">
        <v>7</v>
      </c>
      <c r="T366">
        <v>5</v>
      </c>
      <c r="U366">
        <v>2</v>
      </c>
      <c r="V366">
        <v>0</v>
      </c>
      <c r="W366">
        <v>1</v>
      </c>
      <c r="X366">
        <v>38</v>
      </c>
      <c r="Y366">
        <v>35.4</v>
      </c>
      <c r="AA366" s="6" t="s">
        <v>2235</v>
      </c>
      <c r="AB366">
        <f>(Table2[[#This Row],[ast]]/(Table2[[#This Row],[fga]]+(0.44*Table2[[#This Row],[fta]])+Table2[[#This Row],[ast]]+Table2[[#This Row],[tov]]))*100</f>
        <v>16.688918558077436</v>
      </c>
      <c r="AC366">
        <f>(Table2[[#This Row],[pts]]/(Table2[[#This Row],[fga]]+(0.44*Table2[[#This Row],[fta]])+Table2[[#This Row],[tov]]))</f>
        <v>1.5224358974358974</v>
      </c>
      <c r="AD3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1.72</v>
      </c>
    </row>
    <row r="367" spans="1:30" x14ac:dyDescent="0.25">
      <c r="A367">
        <v>21</v>
      </c>
      <c r="B367" s="1">
        <v>32858</v>
      </c>
      <c r="C367" t="s">
        <v>1640</v>
      </c>
      <c r="D367" t="s">
        <v>89</v>
      </c>
      <c r="E367" t="s">
        <v>1587</v>
      </c>
      <c r="F367" t="s">
        <v>91</v>
      </c>
      <c r="G367">
        <v>41</v>
      </c>
      <c r="H367">
        <v>13</v>
      </c>
      <c r="I367">
        <v>28</v>
      </c>
      <c r="J367">
        <v>0.46400000000000002</v>
      </c>
      <c r="K367">
        <v>0</v>
      </c>
      <c r="L367">
        <v>1</v>
      </c>
      <c r="M367">
        <v>0</v>
      </c>
      <c r="N367">
        <v>7</v>
      </c>
      <c r="O367">
        <v>10</v>
      </c>
      <c r="P367">
        <v>0.7</v>
      </c>
      <c r="Q367">
        <v>2</v>
      </c>
      <c r="R367">
        <v>7</v>
      </c>
      <c r="S367">
        <v>9</v>
      </c>
      <c r="T367">
        <v>7</v>
      </c>
      <c r="U367">
        <v>2</v>
      </c>
      <c r="V367">
        <v>2</v>
      </c>
      <c r="W367">
        <v>0</v>
      </c>
      <c r="X367">
        <v>33</v>
      </c>
      <c r="Y367">
        <v>28.4</v>
      </c>
      <c r="AA367" s="6" t="s">
        <v>2235</v>
      </c>
      <c r="AB367">
        <f>(Table2[[#This Row],[ast]]/(Table2[[#This Row],[fga]]+(0.44*Table2[[#This Row],[fta]])+Table2[[#This Row],[ast]]+Table2[[#This Row],[tov]]))*100</f>
        <v>17.766497461928935</v>
      </c>
      <c r="AC367">
        <f>(Table2[[#This Row],[pts]]/(Table2[[#This Row],[fga]]+(0.44*Table2[[#This Row],[fta]])+Table2[[#This Row],[tov]]))</f>
        <v>1.0185185185185186</v>
      </c>
      <c r="AD3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0.85365853658536583</v>
      </c>
    </row>
    <row r="368" spans="1:30" x14ac:dyDescent="0.25">
      <c r="A368">
        <v>22</v>
      </c>
      <c r="B368" s="1">
        <v>32861</v>
      </c>
      <c r="C368" t="s">
        <v>1641</v>
      </c>
      <c r="D368" t="s">
        <v>89</v>
      </c>
      <c r="E368" t="s">
        <v>108</v>
      </c>
      <c r="F368" t="s">
        <v>77</v>
      </c>
      <c r="G368">
        <v>44</v>
      </c>
      <c r="H368">
        <v>15</v>
      </c>
      <c r="I368">
        <v>29</v>
      </c>
      <c r="J368">
        <v>0.51700000000000002</v>
      </c>
      <c r="K368">
        <v>2</v>
      </c>
      <c r="L368">
        <v>4</v>
      </c>
      <c r="M368">
        <v>0.5</v>
      </c>
      <c r="N368">
        <v>5</v>
      </c>
      <c r="O368">
        <v>5</v>
      </c>
      <c r="P368">
        <v>1</v>
      </c>
      <c r="Q368">
        <v>0</v>
      </c>
      <c r="R368">
        <v>7</v>
      </c>
      <c r="S368">
        <v>7</v>
      </c>
      <c r="T368">
        <v>5</v>
      </c>
      <c r="U368">
        <v>2</v>
      </c>
      <c r="V368">
        <v>1</v>
      </c>
      <c r="W368">
        <v>7</v>
      </c>
      <c r="X368">
        <v>37</v>
      </c>
      <c r="Y368">
        <v>23.6</v>
      </c>
      <c r="AA368" s="6" t="s">
        <v>2235</v>
      </c>
      <c r="AB368">
        <f>(Table2[[#This Row],[ast]]/(Table2[[#This Row],[fga]]+(0.44*Table2[[#This Row],[fta]])+Table2[[#This Row],[ast]]+Table2[[#This Row],[tov]]))*100</f>
        <v>11.574074074074073</v>
      </c>
      <c r="AC368">
        <f>(Table2[[#This Row],[pts]]/(Table2[[#This Row],[fga]]+(0.44*Table2[[#This Row],[fta]])+Table2[[#This Row],[tov]]))</f>
        <v>0.96858638743455494</v>
      </c>
      <c r="AD3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0.70454545454545459</v>
      </c>
    </row>
    <row r="369" spans="1:30" x14ac:dyDescent="0.25">
      <c r="A369">
        <v>23</v>
      </c>
      <c r="B369" s="1">
        <v>32862</v>
      </c>
      <c r="C369" t="s">
        <v>1642</v>
      </c>
      <c r="D369" t="s">
        <v>89</v>
      </c>
      <c r="E369" t="s">
        <v>93</v>
      </c>
      <c r="F369" t="s">
        <v>41</v>
      </c>
      <c r="G369">
        <v>45</v>
      </c>
      <c r="H369">
        <v>20</v>
      </c>
      <c r="I369">
        <v>37</v>
      </c>
      <c r="J369">
        <v>0.54100000000000004</v>
      </c>
      <c r="K369">
        <v>2</v>
      </c>
      <c r="L369">
        <v>3</v>
      </c>
      <c r="M369">
        <v>0.66700000000000004</v>
      </c>
      <c r="N369">
        <v>10</v>
      </c>
      <c r="O369">
        <v>10</v>
      </c>
      <c r="P369">
        <v>1</v>
      </c>
      <c r="Q369">
        <v>1</v>
      </c>
      <c r="R369">
        <v>4</v>
      </c>
      <c r="S369">
        <v>5</v>
      </c>
      <c r="T369">
        <v>7</v>
      </c>
      <c r="U369">
        <v>4</v>
      </c>
      <c r="V369">
        <v>0</v>
      </c>
      <c r="W369">
        <v>3</v>
      </c>
      <c r="X369">
        <v>52</v>
      </c>
      <c r="Y369">
        <v>40.700000000000003</v>
      </c>
      <c r="AA369" s="6" t="s">
        <v>2234</v>
      </c>
      <c r="AB369">
        <f>(Table2[[#This Row],[ast]]/(Table2[[#This Row],[fga]]+(0.44*Table2[[#This Row],[fta]])+Table2[[#This Row],[ast]]+Table2[[#This Row],[tov]]))*100</f>
        <v>13.618677042801558</v>
      </c>
      <c r="AC369">
        <f>(Table2[[#This Row],[pts]]/(Table2[[#This Row],[fga]]+(0.44*Table2[[#This Row],[fta]])+Table2[[#This Row],[tov]]))</f>
        <v>1.1711711711711712</v>
      </c>
      <c r="AD3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1.0666666666666667</v>
      </c>
    </row>
    <row r="370" spans="1:30" x14ac:dyDescent="0.25">
      <c r="A370">
        <v>24</v>
      </c>
      <c r="B370" s="1">
        <v>32864</v>
      </c>
      <c r="C370" t="s">
        <v>1643</v>
      </c>
      <c r="D370" t="s">
        <v>89</v>
      </c>
      <c r="E370" t="s">
        <v>64</v>
      </c>
      <c r="F370" t="s">
        <v>96</v>
      </c>
      <c r="G370">
        <v>32</v>
      </c>
      <c r="H370">
        <v>10</v>
      </c>
      <c r="I370">
        <v>17</v>
      </c>
      <c r="J370">
        <v>0.58799999999999997</v>
      </c>
      <c r="K370">
        <v>2</v>
      </c>
      <c r="L370">
        <v>3</v>
      </c>
      <c r="M370">
        <v>0.66700000000000004</v>
      </c>
      <c r="N370">
        <v>7</v>
      </c>
      <c r="O370">
        <v>8</v>
      </c>
      <c r="P370">
        <v>0.875</v>
      </c>
      <c r="Q370">
        <v>0</v>
      </c>
      <c r="R370">
        <v>4</v>
      </c>
      <c r="S370">
        <v>4</v>
      </c>
      <c r="T370">
        <v>4</v>
      </c>
      <c r="U370">
        <v>2</v>
      </c>
      <c r="V370">
        <v>0</v>
      </c>
      <c r="W370">
        <v>4</v>
      </c>
      <c r="X370">
        <v>29</v>
      </c>
      <c r="Y370">
        <v>21.1</v>
      </c>
      <c r="AA370" s="6" t="s">
        <v>2235</v>
      </c>
      <c r="AB370">
        <f>(Table2[[#This Row],[ast]]/(Table2[[#This Row],[fga]]+(0.44*Table2[[#This Row],[fta]])+Table2[[#This Row],[ast]]+Table2[[#This Row],[tov]]))*100</f>
        <v>14.025245441795231</v>
      </c>
      <c r="AC370">
        <f>(Table2[[#This Row],[pts]]/(Table2[[#This Row],[fga]]+(0.44*Table2[[#This Row],[fta]])+Table2[[#This Row],[tov]]))</f>
        <v>1.1827079934747144</v>
      </c>
      <c r="AD3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0.84375</v>
      </c>
    </row>
    <row r="371" spans="1:30" x14ac:dyDescent="0.25">
      <c r="A371">
        <v>25</v>
      </c>
      <c r="B371" s="1">
        <v>32865</v>
      </c>
      <c r="C371" t="s">
        <v>1644</v>
      </c>
      <c r="D371" t="s">
        <v>89</v>
      </c>
      <c r="E371" t="s">
        <v>54</v>
      </c>
      <c r="F371" t="s">
        <v>216</v>
      </c>
      <c r="G371">
        <v>30</v>
      </c>
      <c r="H371">
        <v>5</v>
      </c>
      <c r="I371">
        <v>13</v>
      </c>
      <c r="J371">
        <v>0.38500000000000001</v>
      </c>
      <c r="K371">
        <v>0</v>
      </c>
      <c r="L371">
        <v>1</v>
      </c>
      <c r="M371">
        <v>0</v>
      </c>
      <c r="N371">
        <v>6</v>
      </c>
      <c r="O371">
        <v>6</v>
      </c>
      <c r="P371">
        <v>1</v>
      </c>
      <c r="Q371">
        <v>1</v>
      </c>
      <c r="R371">
        <v>3</v>
      </c>
      <c r="S371">
        <v>4</v>
      </c>
      <c r="T371">
        <v>6</v>
      </c>
      <c r="U371">
        <v>2</v>
      </c>
      <c r="V371">
        <v>0</v>
      </c>
      <c r="W371">
        <v>4</v>
      </c>
      <c r="X371">
        <v>16</v>
      </c>
      <c r="Y371">
        <v>11.9</v>
      </c>
      <c r="AA371" s="6" t="s">
        <v>2234</v>
      </c>
      <c r="AB371">
        <f>(Table2[[#This Row],[ast]]/(Table2[[#This Row],[fga]]+(0.44*Table2[[#This Row],[fta]])+Table2[[#This Row],[ast]]+Table2[[#This Row],[tov]]))*100</f>
        <v>23.400936037441497</v>
      </c>
      <c r="AC371">
        <f>(Table2[[#This Row],[pts]]/(Table2[[#This Row],[fga]]+(0.44*Table2[[#This Row],[fta]])+Table2[[#This Row],[tov]]))</f>
        <v>0.81466395112016288</v>
      </c>
      <c r="AD3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0.53333333333333333</v>
      </c>
    </row>
    <row r="372" spans="1:30" x14ac:dyDescent="0.25">
      <c r="A372">
        <v>26</v>
      </c>
      <c r="B372" s="1">
        <v>32868</v>
      </c>
      <c r="C372" t="s">
        <v>1645</v>
      </c>
      <c r="D372" t="s">
        <v>89</v>
      </c>
      <c r="E372" t="s">
        <v>62</v>
      </c>
      <c r="F372" t="s">
        <v>44</v>
      </c>
      <c r="G372">
        <v>35</v>
      </c>
      <c r="H372">
        <v>12</v>
      </c>
      <c r="I372">
        <v>17</v>
      </c>
      <c r="J372">
        <v>0.70599999999999996</v>
      </c>
      <c r="K372">
        <v>3</v>
      </c>
      <c r="L372">
        <v>5</v>
      </c>
      <c r="M372">
        <v>0.6</v>
      </c>
      <c r="N372">
        <v>1</v>
      </c>
      <c r="O372">
        <v>2</v>
      </c>
      <c r="P372">
        <v>0.5</v>
      </c>
      <c r="Q372">
        <v>1</v>
      </c>
      <c r="R372">
        <v>1</v>
      </c>
      <c r="S372">
        <v>2</v>
      </c>
      <c r="T372">
        <v>4</v>
      </c>
      <c r="U372">
        <v>4</v>
      </c>
      <c r="V372">
        <v>1</v>
      </c>
      <c r="W372">
        <v>3</v>
      </c>
      <c r="X372">
        <v>28</v>
      </c>
      <c r="Y372">
        <v>24.4</v>
      </c>
      <c r="AA372" s="6" t="s">
        <v>2235</v>
      </c>
      <c r="AB372">
        <f>(Table2[[#This Row],[ast]]/(Table2[[#This Row],[fga]]+(0.44*Table2[[#This Row],[fta]])+Table2[[#This Row],[ast]]+Table2[[#This Row],[tov]]))*100</f>
        <v>16.077170418006432</v>
      </c>
      <c r="AC372">
        <f>(Table2[[#This Row],[pts]]/(Table2[[#This Row],[fga]]+(0.44*Table2[[#This Row],[fta]])+Table2[[#This Row],[tov]]))</f>
        <v>1.3409961685823755</v>
      </c>
      <c r="AD3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373" spans="1:30" x14ac:dyDescent="0.25">
      <c r="A373">
        <v>27</v>
      </c>
      <c r="B373" s="1">
        <v>32871</v>
      </c>
      <c r="C373" t="s">
        <v>1646</v>
      </c>
      <c r="D373" t="s">
        <v>89</v>
      </c>
      <c r="E373" t="s">
        <v>136</v>
      </c>
      <c r="F373" t="s">
        <v>123</v>
      </c>
      <c r="G373">
        <v>42</v>
      </c>
      <c r="H373">
        <v>10</v>
      </c>
      <c r="I373">
        <v>26</v>
      </c>
      <c r="J373">
        <v>0.38500000000000001</v>
      </c>
      <c r="K373">
        <v>1</v>
      </c>
      <c r="L373">
        <v>2</v>
      </c>
      <c r="M373">
        <v>0.5</v>
      </c>
      <c r="N373">
        <v>13</v>
      </c>
      <c r="O373">
        <v>15</v>
      </c>
      <c r="P373">
        <v>0.86699999999999999</v>
      </c>
      <c r="Q373">
        <v>1</v>
      </c>
      <c r="R373">
        <v>4</v>
      </c>
      <c r="S373">
        <v>5</v>
      </c>
      <c r="T373">
        <v>7</v>
      </c>
      <c r="U373">
        <v>3</v>
      </c>
      <c r="V373">
        <v>0</v>
      </c>
      <c r="W373">
        <v>4</v>
      </c>
      <c r="X373">
        <v>34</v>
      </c>
      <c r="Y373">
        <v>23.2</v>
      </c>
      <c r="AA373" s="6" t="s">
        <v>2235</v>
      </c>
      <c r="AB373">
        <f>(Table2[[#This Row],[ast]]/(Table2[[#This Row],[fga]]+(0.44*Table2[[#This Row],[fta]])+Table2[[#This Row],[ast]]+Table2[[#This Row],[tov]]))*100</f>
        <v>16.055045871559631</v>
      </c>
      <c r="AC373">
        <f>(Table2[[#This Row],[pts]]/(Table2[[#This Row],[fga]]+(0.44*Table2[[#This Row],[fta]])+Table2[[#This Row],[tov]]))</f>
        <v>0.9289617486338797</v>
      </c>
      <c r="AD3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0.6428571428571429</v>
      </c>
    </row>
    <row r="374" spans="1:30" x14ac:dyDescent="0.25">
      <c r="A374">
        <v>28</v>
      </c>
      <c r="B374" s="1">
        <v>32872</v>
      </c>
      <c r="C374" t="s">
        <v>1647</v>
      </c>
      <c r="D374" t="s">
        <v>89</v>
      </c>
      <c r="E374" t="s">
        <v>1400</v>
      </c>
      <c r="F374" t="s">
        <v>142</v>
      </c>
      <c r="G374">
        <v>43</v>
      </c>
      <c r="H374">
        <v>13</v>
      </c>
      <c r="I374">
        <v>26</v>
      </c>
      <c r="J374">
        <v>0.5</v>
      </c>
      <c r="K374">
        <v>0</v>
      </c>
      <c r="L374">
        <v>2</v>
      </c>
      <c r="M374">
        <v>0</v>
      </c>
      <c r="N374">
        <v>2</v>
      </c>
      <c r="O374">
        <v>2</v>
      </c>
      <c r="P374">
        <v>1</v>
      </c>
      <c r="Q374">
        <v>1</v>
      </c>
      <c r="R374">
        <v>6</v>
      </c>
      <c r="S374">
        <v>7</v>
      </c>
      <c r="T374">
        <v>10</v>
      </c>
      <c r="U374">
        <v>4</v>
      </c>
      <c r="V374">
        <v>3</v>
      </c>
      <c r="W374">
        <v>3</v>
      </c>
      <c r="X374">
        <v>28</v>
      </c>
      <c r="Y374">
        <v>26</v>
      </c>
      <c r="AA374" s="6" t="s">
        <v>2235</v>
      </c>
      <c r="AB374">
        <f>(Table2[[#This Row],[ast]]/(Table2[[#This Row],[fga]]+(0.44*Table2[[#This Row],[fta]])+Table2[[#This Row],[ast]]+Table2[[#This Row],[tov]]))*100</f>
        <v>25.075225677031099</v>
      </c>
      <c r="AC374">
        <f>(Table2[[#This Row],[pts]]/(Table2[[#This Row],[fga]]+(0.44*Table2[[#This Row],[fta]])+Table2[[#This Row],[tov]]))</f>
        <v>0.93708165997322623</v>
      </c>
      <c r="AD3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375" spans="1:30" x14ac:dyDescent="0.25">
      <c r="A375">
        <v>29</v>
      </c>
      <c r="B375" s="1">
        <v>32876</v>
      </c>
      <c r="C375" t="s">
        <v>1648</v>
      </c>
      <c r="D375" t="s">
        <v>89</v>
      </c>
      <c r="E375" t="s">
        <v>27</v>
      </c>
      <c r="F375" t="s">
        <v>116</v>
      </c>
      <c r="G375">
        <v>46</v>
      </c>
      <c r="H375">
        <v>15</v>
      </c>
      <c r="I375">
        <v>32</v>
      </c>
      <c r="J375">
        <v>0.46899999999999997</v>
      </c>
      <c r="K375">
        <v>0</v>
      </c>
      <c r="L375">
        <v>3</v>
      </c>
      <c r="M375">
        <v>0</v>
      </c>
      <c r="N375">
        <v>8</v>
      </c>
      <c r="O375">
        <v>9</v>
      </c>
      <c r="P375">
        <v>0.88900000000000001</v>
      </c>
      <c r="Q375">
        <v>1</v>
      </c>
      <c r="R375">
        <v>7</v>
      </c>
      <c r="S375">
        <v>8</v>
      </c>
      <c r="T375">
        <v>8</v>
      </c>
      <c r="U375">
        <v>4</v>
      </c>
      <c r="V375">
        <v>0</v>
      </c>
      <c r="W375">
        <v>1</v>
      </c>
      <c r="X375">
        <v>38</v>
      </c>
      <c r="Y375">
        <v>31</v>
      </c>
      <c r="AA375" s="6" t="s">
        <v>2235</v>
      </c>
      <c r="AB375">
        <f>(Table2[[#This Row],[ast]]/(Table2[[#This Row],[fga]]+(0.44*Table2[[#This Row],[fta]])+Table2[[#This Row],[ast]]+Table2[[#This Row],[tov]]))*100</f>
        <v>17.793594306049823</v>
      </c>
      <c r="AC375">
        <f>(Table2[[#This Row],[pts]]/(Table2[[#This Row],[fga]]+(0.44*Table2[[#This Row],[fta]])+Table2[[#This Row],[tov]]))</f>
        <v>1.028138528138528</v>
      </c>
      <c r="AD3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0.84782608695652173</v>
      </c>
    </row>
    <row r="376" spans="1:30" x14ac:dyDescent="0.25">
      <c r="A376">
        <v>30</v>
      </c>
      <c r="B376" s="1">
        <v>32878</v>
      </c>
      <c r="C376" t="s">
        <v>1649</v>
      </c>
      <c r="D376" t="s">
        <v>89</v>
      </c>
      <c r="E376" t="s">
        <v>93</v>
      </c>
      <c r="F376" t="s">
        <v>91</v>
      </c>
      <c r="G376">
        <v>41</v>
      </c>
      <c r="H376">
        <v>19</v>
      </c>
      <c r="I376">
        <v>31</v>
      </c>
      <c r="J376">
        <v>0.61299999999999999</v>
      </c>
      <c r="K376">
        <v>2</v>
      </c>
      <c r="L376">
        <v>5</v>
      </c>
      <c r="M376">
        <v>0.4</v>
      </c>
      <c r="N376">
        <v>3</v>
      </c>
      <c r="O376">
        <v>3</v>
      </c>
      <c r="P376">
        <v>1</v>
      </c>
      <c r="Q376">
        <v>0</v>
      </c>
      <c r="R376">
        <v>4</v>
      </c>
      <c r="S376">
        <v>4</v>
      </c>
      <c r="T376">
        <v>6</v>
      </c>
      <c r="U376">
        <v>4</v>
      </c>
      <c r="V376">
        <v>0</v>
      </c>
      <c r="W376">
        <v>3</v>
      </c>
      <c r="X376">
        <v>43</v>
      </c>
      <c r="Y376">
        <v>33.700000000000003</v>
      </c>
      <c r="AA376" s="6" t="s">
        <v>2235</v>
      </c>
      <c r="AB376">
        <f>(Table2[[#This Row],[ast]]/(Table2[[#This Row],[fga]]+(0.44*Table2[[#This Row],[fta]])+Table2[[#This Row],[ast]]+Table2[[#This Row],[tov]]))*100</f>
        <v>14.52081316553727</v>
      </c>
      <c r="AC376">
        <f>(Table2[[#This Row],[pts]]/(Table2[[#This Row],[fga]]+(0.44*Table2[[#This Row],[fta]])+Table2[[#This Row],[tov]]))</f>
        <v>1.2174405436013589</v>
      </c>
      <c r="AD3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1.024390243902439</v>
      </c>
    </row>
    <row r="377" spans="1:30" x14ac:dyDescent="0.25">
      <c r="A377">
        <v>31</v>
      </c>
      <c r="B377" s="1">
        <v>32879</v>
      </c>
      <c r="C377" t="s">
        <v>1650</v>
      </c>
      <c r="D377" t="s">
        <v>89</v>
      </c>
      <c r="E377" t="s">
        <v>121</v>
      </c>
      <c r="F377" t="s">
        <v>72</v>
      </c>
      <c r="G377">
        <v>41</v>
      </c>
      <c r="H377">
        <v>13</v>
      </c>
      <c r="I377">
        <v>23</v>
      </c>
      <c r="J377">
        <v>0.56499999999999995</v>
      </c>
      <c r="K377">
        <v>3</v>
      </c>
      <c r="L377">
        <v>7</v>
      </c>
      <c r="M377">
        <v>0.42899999999999999</v>
      </c>
      <c r="N377">
        <v>6</v>
      </c>
      <c r="O377">
        <v>7</v>
      </c>
      <c r="P377">
        <v>0.85699999999999998</v>
      </c>
      <c r="Q377">
        <v>1</v>
      </c>
      <c r="R377">
        <v>8</v>
      </c>
      <c r="S377">
        <v>9</v>
      </c>
      <c r="T377">
        <v>5</v>
      </c>
      <c r="U377">
        <v>5</v>
      </c>
      <c r="V377">
        <v>1</v>
      </c>
      <c r="W377">
        <v>6</v>
      </c>
      <c r="X377">
        <v>35</v>
      </c>
      <c r="Y377">
        <v>28.8</v>
      </c>
      <c r="AA377" s="6" t="s">
        <v>2234</v>
      </c>
      <c r="AB377">
        <f>(Table2[[#This Row],[ast]]/(Table2[[#This Row],[fga]]+(0.44*Table2[[#This Row],[fta]])+Table2[[#This Row],[ast]]+Table2[[#This Row],[tov]]))*100</f>
        <v>13.484358144552319</v>
      </c>
      <c r="AC377">
        <f>(Table2[[#This Row],[pts]]/(Table2[[#This Row],[fga]]+(0.44*Table2[[#This Row],[fta]])+Table2[[#This Row],[tov]]))</f>
        <v>1.0910224438902745</v>
      </c>
      <c r="AD3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0.92682926829268297</v>
      </c>
    </row>
    <row r="378" spans="1:30" x14ac:dyDescent="0.25">
      <c r="A378">
        <v>32</v>
      </c>
      <c r="B378" s="1">
        <v>32882</v>
      </c>
      <c r="C378" t="s">
        <v>1651</v>
      </c>
      <c r="D378" t="s">
        <v>89</v>
      </c>
      <c r="E378" t="s">
        <v>69</v>
      </c>
      <c r="F378" t="s">
        <v>67</v>
      </c>
      <c r="G378">
        <v>34</v>
      </c>
      <c r="H378">
        <v>6</v>
      </c>
      <c r="I378">
        <v>17</v>
      </c>
      <c r="J378">
        <v>0.35299999999999998</v>
      </c>
      <c r="K378">
        <v>1</v>
      </c>
      <c r="L378">
        <v>3</v>
      </c>
      <c r="M378">
        <v>0.33300000000000002</v>
      </c>
      <c r="N378">
        <v>3</v>
      </c>
      <c r="O378">
        <v>4</v>
      </c>
      <c r="P378">
        <v>0.75</v>
      </c>
      <c r="Q378">
        <v>3</v>
      </c>
      <c r="R378">
        <v>5</v>
      </c>
      <c r="S378">
        <v>8</v>
      </c>
      <c r="T378">
        <v>5</v>
      </c>
      <c r="U378">
        <v>2</v>
      </c>
      <c r="V378">
        <v>1</v>
      </c>
      <c r="W378">
        <v>4</v>
      </c>
      <c r="X378">
        <v>16</v>
      </c>
      <c r="Y378">
        <v>11.1</v>
      </c>
      <c r="AA378" s="6" t="s">
        <v>2234</v>
      </c>
      <c r="AB378">
        <f>(Table2[[#This Row],[ast]]/(Table2[[#This Row],[fga]]+(0.44*Table2[[#This Row],[fta]])+Table2[[#This Row],[ast]]+Table2[[#This Row],[tov]]))*100</f>
        <v>18.011527377521613</v>
      </c>
      <c r="AC378">
        <f>(Table2[[#This Row],[pts]]/(Table2[[#This Row],[fga]]+(0.44*Table2[[#This Row],[fta]])+Table2[[#This Row],[tov]]))</f>
        <v>0.70298769771528991</v>
      </c>
      <c r="AD3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0.47058823529411764</v>
      </c>
    </row>
    <row r="379" spans="1:30" x14ac:dyDescent="0.25">
      <c r="A379">
        <v>33</v>
      </c>
      <c r="B379" s="1">
        <v>32883</v>
      </c>
      <c r="C379" t="s">
        <v>1652</v>
      </c>
      <c r="D379" t="s">
        <v>89</v>
      </c>
      <c r="E379" t="s">
        <v>40</v>
      </c>
      <c r="F379" t="s">
        <v>72</v>
      </c>
      <c r="G379">
        <v>42</v>
      </c>
      <c r="H379">
        <v>13</v>
      </c>
      <c r="I379">
        <v>30</v>
      </c>
      <c r="J379">
        <v>0.433</v>
      </c>
      <c r="K379">
        <v>1</v>
      </c>
      <c r="L379">
        <v>3</v>
      </c>
      <c r="M379">
        <v>0.33300000000000002</v>
      </c>
      <c r="N379">
        <v>8</v>
      </c>
      <c r="O379">
        <v>8</v>
      </c>
      <c r="P379">
        <v>1</v>
      </c>
      <c r="Q379">
        <v>2</v>
      </c>
      <c r="R379">
        <v>5</v>
      </c>
      <c r="S379">
        <v>7</v>
      </c>
      <c r="T379">
        <v>5</v>
      </c>
      <c r="U379">
        <v>2</v>
      </c>
      <c r="V379">
        <v>1</v>
      </c>
      <c r="W379">
        <v>2</v>
      </c>
      <c r="X379">
        <v>35</v>
      </c>
      <c r="Y379">
        <v>26.3</v>
      </c>
      <c r="AA379" s="6" t="s">
        <v>2234</v>
      </c>
      <c r="AB379">
        <f>(Table2[[#This Row],[ast]]/(Table2[[#This Row],[fga]]+(0.44*Table2[[#This Row],[fta]])+Table2[[#This Row],[ast]]+Table2[[#This Row],[tov]]))*100</f>
        <v>12.339585389930898</v>
      </c>
      <c r="AC379">
        <f>(Table2[[#This Row],[pts]]/(Table2[[#This Row],[fga]]+(0.44*Table2[[#This Row],[fta]])+Table2[[#This Row],[tov]]))</f>
        <v>0.98536036036036023</v>
      </c>
      <c r="AD3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380" spans="1:30" x14ac:dyDescent="0.25">
      <c r="A380">
        <v>34</v>
      </c>
      <c r="B380" s="1">
        <v>32885</v>
      </c>
      <c r="C380" t="s">
        <v>1653</v>
      </c>
      <c r="D380" t="s">
        <v>89</v>
      </c>
      <c r="E380" t="s">
        <v>1587</v>
      </c>
      <c r="F380" t="s">
        <v>96</v>
      </c>
      <c r="G380">
        <v>40</v>
      </c>
      <c r="H380">
        <v>19</v>
      </c>
      <c r="I380">
        <v>28</v>
      </c>
      <c r="J380">
        <v>0.67900000000000005</v>
      </c>
      <c r="K380">
        <v>0</v>
      </c>
      <c r="L380">
        <v>1</v>
      </c>
      <c r="M380">
        <v>0</v>
      </c>
      <c r="N380">
        <v>7</v>
      </c>
      <c r="O380">
        <v>9</v>
      </c>
      <c r="P380">
        <v>0.77800000000000002</v>
      </c>
      <c r="Q380">
        <v>2</v>
      </c>
      <c r="R380">
        <v>2</v>
      </c>
      <c r="S380">
        <v>4</v>
      </c>
      <c r="T380">
        <v>6</v>
      </c>
      <c r="U380">
        <v>1</v>
      </c>
      <c r="V380">
        <v>0</v>
      </c>
      <c r="W380">
        <v>2</v>
      </c>
      <c r="X380">
        <v>45</v>
      </c>
      <c r="Y380">
        <v>35.799999999999997</v>
      </c>
      <c r="AA380" s="6" t="s">
        <v>2235</v>
      </c>
      <c r="AB380">
        <f>(Table2[[#This Row],[ast]]/(Table2[[#This Row],[fga]]+(0.44*Table2[[#This Row],[fta]])+Table2[[#This Row],[ast]]+Table2[[#This Row],[tov]]))*100</f>
        <v>15.015015015015015</v>
      </c>
      <c r="AC380">
        <f>(Table2[[#This Row],[pts]]/(Table2[[#This Row],[fga]]+(0.44*Table2[[#This Row],[fta]])+Table2[[#This Row],[tov]]))</f>
        <v>1.3250883392226147</v>
      </c>
      <c r="AD3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1.075</v>
      </c>
    </row>
    <row r="381" spans="1:30" x14ac:dyDescent="0.25">
      <c r="A381">
        <v>35</v>
      </c>
      <c r="B381" s="1">
        <v>32886</v>
      </c>
      <c r="C381" t="s">
        <v>1654</v>
      </c>
      <c r="D381" t="s">
        <v>89</v>
      </c>
      <c r="E381" t="s">
        <v>57</v>
      </c>
      <c r="F381" t="s">
        <v>116</v>
      </c>
      <c r="G381">
        <v>34</v>
      </c>
      <c r="H381">
        <v>11</v>
      </c>
      <c r="I381">
        <v>21</v>
      </c>
      <c r="J381">
        <v>0.52400000000000002</v>
      </c>
      <c r="K381">
        <v>2</v>
      </c>
      <c r="L381">
        <v>4</v>
      </c>
      <c r="M381">
        <v>0.5</v>
      </c>
      <c r="N381">
        <v>4</v>
      </c>
      <c r="O381">
        <v>6</v>
      </c>
      <c r="P381">
        <v>0.66700000000000004</v>
      </c>
      <c r="Q381">
        <v>0</v>
      </c>
      <c r="R381">
        <v>5</v>
      </c>
      <c r="S381">
        <v>5</v>
      </c>
      <c r="T381">
        <v>10</v>
      </c>
      <c r="U381">
        <v>4</v>
      </c>
      <c r="V381">
        <v>0</v>
      </c>
      <c r="W381">
        <v>0</v>
      </c>
      <c r="X381">
        <v>28</v>
      </c>
      <c r="Y381">
        <v>29</v>
      </c>
      <c r="AA381" s="6" t="s">
        <v>2235</v>
      </c>
      <c r="AB381">
        <f>(Table2[[#This Row],[ast]]/(Table2[[#This Row],[fga]]+(0.44*Table2[[#This Row],[fta]])+Table2[[#This Row],[ast]]+Table2[[#This Row],[tov]]))*100</f>
        <v>29.726516052318669</v>
      </c>
      <c r="AC381">
        <f>(Table2[[#This Row],[pts]]/(Table2[[#This Row],[fga]]+(0.44*Table2[[#This Row],[fta]])+Table2[[#This Row],[tov]]))</f>
        <v>1.1844331641285957</v>
      </c>
      <c r="AD3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1.0294117647058822</v>
      </c>
    </row>
    <row r="382" spans="1:30" x14ac:dyDescent="0.25">
      <c r="A382">
        <v>36</v>
      </c>
      <c r="B382" s="1">
        <v>32888</v>
      </c>
      <c r="C382" t="s">
        <v>1655</v>
      </c>
      <c r="D382" t="s">
        <v>89</v>
      </c>
      <c r="E382" t="s">
        <v>46</v>
      </c>
      <c r="F382" t="s">
        <v>98</v>
      </c>
      <c r="G382">
        <v>42</v>
      </c>
      <c r="H382">
        <v>9</v>
      </c>
      <c r="I382">
        <v>24</v>
      </c>
      <c r="J382">
        <v>0.375</v>
      </c>
      <c r="K382">
        <v>0</v>
      </c>
      <c r="L382">
        <v>2</v>
      </c>
      <c r="M382">
        <v>0</v>
      </c>
      <c r="N382">
        <v>8</v>
      </c>
      <c r="O382">
        <v>9</v>
      </c>
      <c r="P382">
        <v>0.88900000000000001</v>
      </c>
      <c r="Q382">
        <v>1</v>
      </c>
      <c r="R382">
        <v>3</v>
      </c>
      <c r="S382">
        <v>4</v>
      </c>
      <c r="T382">
        <v>8</v>
      </c>
      <c r="U382">
        <v>3</v>
      </c>
      <c r="V382">
        <v>0</v>
      </c>
      <c r="W382">
        <v>5</v>
      </c>
      <c r="X382">
        <v>26</v>
      </c>
      <c r="Y382">
        <v>16.399999999999999</v>
      </c>
      <c r="AA382" s="6" t="s">
        <v>2234</v>
      </c>
      <c r="AB382">
        <f>(Table2[[#This Row],[ast]]/(Table2[[#This Row],[fga]]+(0.44*Table2[[#This Row],[fta]])+Table2[[#This Row],[ast]]+Table2[[#This Row],[tov]]))*100</f>
        <v>19.53125</v>
      </c>
      <c r="AC382">
        <f>(Table2[[#This Row],[pts]]/(Table2[[#This Row],[fga]]+(0.44*Table2[[#This Row],[fta]])+Table2[[#This Row],[tov]]))</f>
        <v>0.78883495145631066</v>
      </c>
      <c r="AD3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0.47619047619047616</v>
      </c>
    </row>
    <row r="383" spans="1:30" x14ac:dyDescent="0.25">
      <c r="A383">
        <v>37</v>
      </c>
      <c r="B383" s="1">
        <v>32891</v>
      </c>
      <c r="C383" t="s">
        <v>1656</v>
      </c>
      <c r="D383" t="s">
        <v>89</v>
      </c>
      <c r="E383" t="s">
        <v>112</v>
      </c>
      <c r="F383" t="s">
        <v>209</v>
      </c>
      <c r="G383">
        <v>33</v>
      </c>
      <c r="H383">
        <v>17</v>
      </c>
      <c r="I383">
        <v>30</v>
      </c>
      <c r="J383">
        <v>0.56699999999999995</v>
      </c>
      <c r="K383">
        <v>7</v>
      </c>
      <c r="L383">
        <v>12</v>
      </c>
      <c r="M383">
        <v>0.58299999999999996</v>
      </c>
      <c r="N383">
        <v>3</v>
      </c>
      <c r="O383">
        <v>3</v>
      </c>
      <c r="P383">
        <v>1</v>
      </c>
      <c r="Q383">
        <v>3</v>
      </c>
      <c r="R383">
        <v>9</v>
      </c>
      <c r="S383">
        <v>12</v>
      </c>
      <c r="T383">
        <v>8</v>
      </c>
      <c r="U383">
        <v>1</v>
      </c>
      <c r="V383">
        <v>2</v>
      </c>
      <c r="W383">
        <v>2</v>
      </c>
      <c r="X383">
        <v>44</v>
      </c>
      <c r="Y383">
        <v>39.4</v>
      </c>
      <c r="AA383" s="6" t="s">
        <v>2235</v>
      </c>
      <c r="AB383">
        <f>(Table2[[#This Row],[ast]]/(Table2[[#This Row],[fga]]+(0.44*Table2[[#This Row],[fta]])+Table2[[#This Row],[ast]]+Table2[[#This Row],[tov]]))*100</f>
        <v>19.361084220716361</v>
      </c>
      <c r="AC383">
        <f>(Table2[[#This Row],[pts]]/(Table2[[#This Row],[fga]]+(0.44*Table2[[#This Row],[fta]])+Table2[[#This Row],[tov]]))</f>
        <v>1.3205282112845138</v>
      </c>
      <c r="AD3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1.5757575757575757</v>
      </c>
    </row>
    <row r="384" spans="1:30" x14ac:dyDescent="0.25">
      <c r="A384">
        <v>38</v>
      </c>
      <c r="B384" s="1">
        <v>32892</v>
      </c>
      <c r="C384" t="s">
        <v>1657</v>
      </c>
      <c r="D384" t="s">
        <v>89</v>
      </c>
      <c r="E384" t="s">
        <v>64</v>
      </c>
      <c r="F384" t="s">
        <v>58</v>
      </c>
      <c r="G384">
        <v>40</v>
      </c>
      <c r="H384">
        <v>12</v>
      </c>
      <c r="I384">
        <v>24</v>
      </c>
      <c r="J384">
        <v>0.5</v>
      </c>
      <c r="K384">
        <v>0</v>
      </c>
      <c r="L384">
        <v>3</v>
      </c>
      <c r="M384">
        <v>0</v>
      </c>
      <c r="N384">
        <v>12</v>
      </c>
      <c r="O384">
        <v>16</v>
      </c>
      <c r="P384">
        <v>0.75</v>
      </c>
      <c r="Q384">
        <v>3</v>
      </c>
      <c r="R384">
        <v>6</v>
      </c>
      <c r="S384">
        <v>9</v>
      </c>
      <c r="T384">
        <v>3</v>
      </c>
      <c r="U384">
        <v>7</v>
      </c>
      <c r="V384">
        <v>0</v>
      </c>
      <c r="W384">
        <v>7</v>
      </c>
      <c r="X384">
        <v>36</v>
      </c>
      <c r="Y384">
        <v>28</v>
      </c>
      <c r="AA384" s="6" t="s">
        <v>2235</v>
      </c>
      <c r="AB384">
        <f>(Table2[[#This Row],[ast]]/(Table2[[#This Row],[fga]]+(0.44*Table2[[#This Row],[fta]])+Table2[[#This Row],[ast]]+Table2[[#This Row],[tov]]))*100</f>
        <v>7.3099415204678362</v>
      </c>
      <c r="AC384">
        <f>(Table2[[#This Row],[pts]]/(Table2[[#This Row],[fga]]+(0.44*Table2[[#This Row],[fta]])+Table2[[#This Row],[tov]]))</f>
        <v>0.94637223974763407</v>
      </c>
      <c r="AD3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385" spans="1:30" x14ac:dyDescent="0.25">
      <c r="A385">
        <v>39</v>
      </c>
      <c r="B385" s="1">
        <v>32894</v>
      </c>
      <c r="C385" t="s">
        <v>1658</v>
      </c>
      <c r="D385" t="s">
        <v>89</v>
      </c>
      <c r="E385" t="s">
        <v>46</v>
      </c>
      <c r="F385" t="s">
        <v>58</v>
      </c>
      <c r="G385">
        <v>41</v>
      </c>
      <c r="H385">
        <v>10</v>
      </c>
      <c r="I385">
        <v>17</v>
      </c>
      <c r="J385">
        <v>0.58799999999999997</v>
      </c>
      <c r="K385">
        <v>4</v>
      </c>
      <c r="L385">
        <v>5</v>
      </c>
      <c r="M385">
        <v>0.8</v>
      </c>
      <c r="N385">
        <v>18</v>
      </c>
      <c r="O385">
        <v>20</v>
      </c>
      <c r="P385">
        <v>0.9</v>
      </c>
      <c r="Q385">
        <v>1</v>
      </c>
      <c r="R385">
        <v>9</v>
      </c>
      <c r="S385">
        <v>10</v>
      </c>
      <c r="T385">
        <v>7</v>
      </c>
      <c r="U385">
        <v>4</v>
      </c>
      <c r="V385">
        <v>2</v>
      </c>
      <c r="W385">
        <v>4</v>
      </c>
      <c r="X385">
        <v>42</v>
      </c>
      <c r="Y385">
        <v>41.4</v>
      </c>
      <c r="AA385" s="6" t="s">
        <v>2235</v>
      </c>
      <c r="AB385">
        <f>(Table2[[#This Row],[ast]]/(Table2[[#This Row],[fga]]+(0.44*Table2[[#This Row],[fta]])+Table2[[#This Row],[ast]]+Table2[[#This Row],[tov]]))*100</f>
        <v>19.021739130434785</v>
      </c>
      <c r="AC385">
        <f>(Table2[[#This Row],[pts]]/(Table2[[#This Row],[fga]]+(0.44*Table2[[#This Row],[fta]])+Table2[[#This Row],[tov]]))</f>
        <v>1.4093959731543624</v>
      </c>
      <c r="AD3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1.2682926829268293</v>
      </c>
    </row>
    <row r="386" spans="1:30" x14ac:dyDescent="0.25">
      <c r="A386">
        <v>40</v>
      </c>
      <c r="B386" s="1">
        <v>32896</v>
      </c>
      <c r="C386" t="s">
        <v>1659</v>
      </c>
      <c r="D386" t="s">
        <v>89</v>
      </c>
      <c r="E386" t="s">
        <v>69</v>
      </c>
      <c r="F386" t="s">
        <v>74</v>
      </c>
      <c r="G386">
        <v>45</v>
      </c>
      <c r="H386">
        <v>11</v>
      </c>
      <c r="I386">
        <v>31</v>
      </c>
      <c r="J386">
        <v>0.35499999999999998</v>
      </c>
      <c r="K386">
        <v>1</v>
      </c>
      <c r="L386">
        <v>6</v>
      </c>
      <c r="M386">
        <v>0.16700000000000001</v>
      </c>
      <c r="N386">
        <v>9</v>
      </c>
      <c r="O386">
        <v>11</v>
      </c>
      <c r="P386">
        <v>0.81799999999999995</v>
      </c>
      <c r="Q386">
        <v>2</v>
      </c>
      <c r="R386">
        <v>4</v>
      </c>
      <c r="S386">
        <v>6</v>
      </c>
      <c r="T386">
        <v>2</v>
      </c>
      <c r="U386">
        <v>2</v>
      </c>
      <c r="V386">
        <v>1</v>
      </c>
      <c r="W386">
        <v>4</v>
      </c>
      <c r="X386">
        <v>32</v>
      </c>
      <c r="Y386">
        <v>14.6</v>
      </c>
      <c r="AA386" s="6" t="s">
        <v>2234</v>
      </c>
      <c r="AB386">
        <f>(Table2[[#This Row],[ast]]/(Table2[[#This Row],[fga]]+(0.44*Table2[[#This Row],[fta]])+Table2[[#This Row],[ast]]+Table2[[#This Row],[tov]]))*100</f>
        <v>4.7801147227533463</v>
      </c>
      <c r="AC386">
        <f>(Table2[[#This Row],[pts]]/(Table2[[#This Row],[fga]]+(0.44*Table2[[#This Row],[fta]])+Table2[[#This Row],[tov]]))</f>
        <v>0.80321285140562237</v>
      </c>
      <c r="AD3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0.37777777777777777</v>
      </c>
    </row>
    <row r="387" spans="1:30" x14ac:dyDescent="0.25">
      <c r="A387">
        <v>41</v>
      </c>
      <c r="B387" s="1">
        <v>32899</v>
      </c>
      <c r="C387" t="s">
        <v>1660</v>
      </c>
      <c r="D387" t="s">
        <v>89</v>
      </c>
      <c r="E387" t="s">
        <v>54</v>
      </c>
      <c r="F387" t="s">
        <v>60</v>
      </c>
      <c r="G387">
        <v>42</v>
      </c>
      <c r="H387">
        <v>12</v>
      </c>
      <c r="I387">
        <v>27</v>
      </c>
      <c r="J387">
        <v>0.44400000000000001</v>
      </c>
      <c r="K387">
        <v>0</v>
      </c>
      <c r="L387">
        <v>2</v>
      </c>
      <c r="M387">
        <v>0</v>
      </c>
      <c r="N387">
        <v>7</v>
      </c>
      <c r="O387">
        <v>9</v>
      </c>
      <c r="P387">
        <v>0.77800000000000002</v>
      </c>
      <c r="Q387">
        <v>2</v>
      </c>
      <c r="R387">
        <v>3</v>
      </c>
      <c r="S387">
        <v>5</v>
      </c>
      <c r="T387">
        <v>11</v>
      </c>
      <c r="U387">
        <v>2</v>
      </c>
      <c r="V387">
        <v>0</v>
      </c>
      <c r="W387">
        <v>1</v>
      </c>
      <c r="X387">
        <v>31</v>
      </c>
      <c r="Y387">
        <v>25.9</v>
      </c>
      <c r="AA387" s="6" t="s">
        <v>2234</v>
      </c>
      <c r="AB387">
        <f>(Table2[[#This Row],[ast]]/(Table2[[#This Row],[fga]]+(0.44*Table2[[#This Row],[fta]])+Table2[[#This Row],[ast]]+Table2[[#This Row],[tov]]))*100</f>
        <v>25.605214152700185</v>
      </c>
      <c r="AC387">
        <f>(Table2[[#This Row],[pts]]/(Table2[[#This Row],[fga]]+(0.44*Table2[[#This Row],[fta]])+Table2[[#This Row],[tov]]))</f>
        <v>0.96996245306633289</v>
      </c>
      <c r="AD3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388" spans="1:30" x14ac:dyDescent="0.25">
      <c r="A388">
        <v>42</v>
      </c>
      <c r="B388" s="1">
        <v>32900</v>
      </c>
      <c r="C388" t="s">
        <v>1661</v>
      </c>
      <c r="D388" t="s">
        <v>89</v>
      </c>
      <c r="E388" t="s">
        <v>100</v>
      </c>
      <c r="F388" t="s">
        <v>55</v>
      </c>
      <c r="G388">
        <v>35</v>
      </c>
      <c r="H388">
        <v>15</v>
      </c>
      <c r="I388">
        <v>25</v>
      </c>
      <c r="J388">
        <v>0.6</v>
      </c>
      <c r="K388">
        <v>1</v>
      </c>
      <c r="L388">
        <v>3</v>
      </c>
      <c r="M388">
        <v>0.33300000000000002</v>
      </c>
      <c r="N388">
        <v>8</v>
      </c>
      <c r="O388">
        <v>8</v>
      </c>
      <c r="P388">
        <v>1</v>
      </c>
      <c r="Q388">
        <v>2</v>
      </c>
      <c r="R388">
        <v>5</v>
      </c>
      <c r="S388">
        <v>7</v>
      </c>
      <c r="T388">
        <v>4</v>
      </c>
      <c r="U388">
        <v>4</v>
      </c>
      <c r="V388">
        <v>0</v>
      </c>
      <c r="W388">
        <v>3</v>
      </c>
      <c r="X388">
        <v>39</v>
      </c>
      <c r="Y388">
        <v>33</v>
      </c>
      <c r="AA388" s="6" t="s">
        <v>2235</v>
      </c>
      <c r="AB388">
        <f>(Table2[[#This Row],[ast]]/(Table2[[#This Row],[fga]]+(0.44*Table2[[#This Row],[fta]])+Table2[[#This Row],[ast]]+Table2[[#This Row],[tov]]))*100</f>
        <v>11.261261261261263</v>
      </c>
      <c r="AC388">
        <f>(Table2[[#This Row],[pts]]/(Table2[[#This Row],[fga]]+(0.44*Table2[[#This Row],[fta]])+Table2[[#This Row],[tov]]))</f>
        <v>1.2373096446700507</v>
      </c>
      <c r="AD3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1.1714285714285715</v>
      </c>
    </row>
    <row r="389" spans="1:30" x14ac:dyDescent="0.25">
      <c r="A389">
        <v>43</v>
      </c>
      <c r="B389" s="1">
        <v>32902</v>
      </c>
      <c r="C389" t="s">
        <v>1662</v>
      </c>
      <c r="D389" t="s">
        <v>89</v>
      </c>
      <c r="E389" t="s">
        <v>64</v>
      </c>
      <c r="F389" t="s">
        <v>77</v>
      </c>
      <c r="G389">
        <v>30</v>
      </c>
      <c r="H389">
        <v>7</v>
      </c>
      <c r="I389">
        <v>14</v>
      </c>
      <c r="J389">
        <v>0.5</v>
      </c>
      <c r="K389">
        <v>0</v>
      </c>
      <c r="L389">
        <v>2</v>
      </c>
      <c r="M389">
        <v>0</v>
      </c>
      <c r="N389">
        <v>2</v>
      </c>
      <c r="O389">
        <v>3</v>
      </c>
      <c r="P389">
        <v>0.66700000000000004</v>
      </c>
      <c r="Q389">
        <v>2</v>
      </c>
      <c r="R389">
        <v>5</v>
      </c>
      <c r="S389">
        <v>7</v>
      </c>
      <c r="T389">
        <v>9</v>
      </c>
      <c r="U389">
        <v>1</v>
      </c>
      <c r="V389">
        <v>1</v>
      </c>
      <c r="W389">
        <v>4</v>
      </c>
      <c r="X389">
        <v>16</v>
      </c>
      <c r="Y389">
        <v>14.7</v>
      </c>
      <c r="AA389" s="6" t="s">
        <v>2235</v>
      </c>
      <c r="AB389">
        <f>(Table2[[#This Row],[ast]]/(Table2[[#This Row],[fga]]+(0.44*Table2[[#This Row],[fta]])+Table2[[#This Row],[ast]]+Table2[[#This Row],[tov]]))*100</f>
        <v>31.779661016949152</v>
      </c>
      <c r="AC389">
        <f>(Table2[[#This Row],[pts]]/(Table2[[#This Row],[fga]]+(0.44*Table2[[#This Row],[fta]])+Table2[[#This Row],[tov]]))</f>
        <v>0.82815734989648027</v>
      </c>
      <c r="AD3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0.73333333333333328</v>
      </c>
    </row>
    <row r="390" spans="1:30" x14ac:dyDescent="0.25">
      <c r="A390">
        <v>44</v>
      </c>
      <c r="B390" s="1">
        <v>32905</v>
      </c>
      <c r="C390" t="s">
        <v>1663</v>
      </c>
      <c r="D390" t="s">
        <v>89</v>
      </c>
      <c r="E390" t="s">
        <v>85</v>
      </c>
      <c r="F390" t="s">
        <v>216</v>
      </c>
      <c r="G390">
        <v>38</v>
      </c>
      <c r="H390">
        <v>16</v>
      </c>
      <c r="I390">
        <v>31</v>
      </c>
      <c r="J390">
        <v>0.51600000000000001</v>
      </c>
      <c r="K390">
        <v>0</v>
      </c>
      <c r="L390">
        <v>2</v>
      </c>
      <c r="M390">
        <v>0</v>
      </c>
      <c r="N390">
        <v>3</v>
      </c>
      <c r="O390">
        <v>4</v>
      </c>
      <c r="P390">
        <v>0.75</v>
      </c>
      <c r="Q390">
        <v>2</v>
      </c>
      <c r="R390">
        <v>4</v>
      </c>
      <c r="S390">
        <v>6</v>
      </c>
      <c r="T390">
        <v>5</v>
      </c>
      <c r="U390">
        <v>2</v>
      </c>
      <c r="V390">
        <v>0</v>
      </c>
      <c r="W390">
        <v>3</v>
      </c>
      <c r="X390">
        <v>35</v>
      </c>
      <c r="Y390">
        <v>24.4</v>
      </c>
      <c r="AA390" s="6" t="s">
        <v>2234</v>
      </c>
      <c r="AB390">
        <f>(Table2[[#This Row],[ast]]/(Table2[[#This Row],[fga]]+(0.44*Table2[[#This Row],[fta]])+Table2[[#This Row],[ast]]+Table2[[#This Row],[tov]]))*100</f>
        <v>12.266928361138371</v>
      </c>
      <c r="AC390">
        <f>(Table2[[#This Row],[pts]]/(Table2[[#This Row],[fga]]+(0.44*Table2[[#This Row],[fta]])+Table2[[#This Row],[tov]]))</f>
        <v>0.97874720357941836</v>
      </c>
      <c r="AD3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0.76315789473684215</v>
      </c>
    </row>
    <row r="391" spans="1:30" x14ac:dyDescent="0.25">
      <c r="A391">
        <v>45</v>
      </c>
      <c r="B391" s="1">
        <v>32907</v>
      </c>
      <c r="C391" t="s">
        <v>1664</v>
      </c>
      <c r="D391" t="s">
        <v>89</v>
      </c>
      <c r="E391" t="s">
        <v>136</v>
      </c>
      <c r="F391" t="s">
        <v>41</v>
      </c>
      <c r="G391">
        <v>46</v>
      </c>
      <c r="H391">
        <v>17</v>
      </c>
      <c r="I391">
        <v>32</v>
      </c>
      <c r="J391">
        <v>0.53100000000000003</v>
      </c>
      <c r="K391">
        <v>2</v>
      </c>
      <c r="L391">
        <v>4</v>
      </c>
      <c r="M391">
        <v>0.5</v>
      </c>
      <c r="N391">
        <v>8</v>
      </c>
      <c r="O391">
        <v>8</v>
      </c>
      <c r="P391">
        <v>1</v>
      </c>
      <c r="Q391">
        <v>3</v>
      </c>
      <c r="R391">
        <v>0</v>
      </c>
      <c r="S391">
        <v>3</v>
      </c>
      <c r="T391">
        <v>5</v>
      </c>
      <c r="U391">
        <v>2</v>
      </c>
      <c r="V391">
        <v>0</v>
      </c>
      <c r="W391">
        <v>3</v>
      </c>
      <c r="X391">
        <v>44</v>
      </c>
      <c r="Y391">
        <v>31.8</v>
      </c>
      <c r="AA391" s="6" t="s">
        <v>2234</v>
      </c>
      <c r="AB391">
        <f>(Table2[[#This Row],[ast]]/(Table2[[#This Row],[fga]]+(0.44*Table2[[#This Row],[fta]])+Table2[[#This Row],[ast]]+Table2[[#This Row],[tov]]))*100</f>
        <v>11.488970588235293</v>
      </c>
      <c r="AC391">
        <f>(Table2[[#This Row],[pts]]/(Table2[[#This Row],[fga]]+(0.44*Table2[[#This Row],[fta]])+Table2[[#This Row],[tov]]))</f>
        <v>1.1422637590861888</v>
      </c>
      <c r="AD3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0.78260869565217395</v>
      </c>
    </row>
    <row r="392" spans="1:30" x14ac:dyDescent="0.25">
      <c r="A392">
        <v>46</v>
      </c>
      <c r="B392" s="1">
        <v>32911</v>
      </c>
      <c r="C392" t="s">
        <v>1665</v>
      </c>
      <c r="D392" t="s">
        <v>89</v>
      </c>
      <c r="E392" t="s">
        <v>108</v>
      </c>
      <c r="F392" t="s">
        <v>128</v>
      </c>
      <c r="G392">
        <v>40</v>
      </c>
      <c r="H392">
        <v>12</v>
      </c>
      <c r="I392">
        <v>21</v>
      </c>
      <c r="J392">
        <v>0.57099999999999995</v>
      </c>
      <c r="K392">
        <v>0</v>
      </c>
      <c r="L392">
        <v>1</v>
      </c>
      <c r="M392">
        <v>0</v>
      </c>
      <c r="N392">
        <v>8</v>
      </c>
      <c r="O392">
        <v>12</v>
      </c>
      <c r="P392">
        <v>0.66700000000000004</v>
      </c>
      <c r="Q392">
        <v>0</v>
      </c>
      <c r="R392">
        <v>4</v>
      </c>
      <c r="S392">
        <v>4</v>
      </c>
      <c r="T392">
        <v>4</v>
      </c>
      <c r="U392">
        <v>0</v>
      </c>
      <c r="V392">
        <v>1</v>
      </c>
      <c r="W392">
        <v>8</v>
      </c>
      <c r="X392">
        <v>32</v>
      </c>
      <c r="Y392">
        <v>16</v>
      </c>
      <c r="AA392" s="6" t="s">
        <v>2234</v>
      </c>
      <c r="AB392">
        <f>(Table2[[#This Row],[ast]]/(Table2[[#This Row],[fga]]+(0.44*Table2[[#This Row],[fta]])+Table2[[#This Row],[ast]]+Table2[[#This Row],[tov]]))*100</f>
        <v>10.449320794148379</v>
      </c>
      <c r="AC392">
        <f>(Table2[[#This Row],[pts]]/(Table2[[#This Row],[fga]]+(0.44*Table2[[#This Row],[fta]])+Table2[[#This Row],[tov]]))</f>
        <v>0.93348891481913654</v>
      </c>
      <c r="AD3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393" spans="1:30" x14ac:dyDescent="0.25">
      <c r="A393">
        <v>47</v>
      </c>
      <c r="B393" s="1">
        <v>32912</v>
      </c>
      <c r="C393" t="s">
        <v>1666</v>
      </c>
      <c r="D393" t="s">
        <v>89</v>
      </c>
      <c r="E393" t="s">
        <v>37</v>
      </c>
      <c r="F393" t="s">
        <v>106</v>
      </c>
      <c r="G393">
        <v>37</v>
      </c>
      <c r="H393">
        <v>5</v>
      </c>
      <c r="I393">
        <v>18</v>
      </c>
      <c r="J393">
        <v>0.27800000000000002</v>
      </c>
      <c r="K393">
        <v>1</v>
      </c>
      <c r="L393">
        <v>2</v>
      </c>
      <c r="M393">
        <v>0.5</v>
      </c>
      <c r="N393">
        <v>4</v>
      </c>
      <c r="O393">
        <v>6</v>
      </c>
      <c r="P393">
        <v>0.66700000000000004</v>
      </c>
      <c r="Q393">
        <v>0</v>
      </c>
      <c r="R393">
        <v>1</v>
      </c>
      <c r="S393">
        <v>1</v>
      </c>
      <c r="T393">
        <v>8</v>
      </c>
      <c r="U393">
        <v>1</v>
      </c>
      <c r="V393">
        <v>1</v>
      </c>
      <c r="W393">
        <v>4</v>
      </c>
      <c r="X393">
        <v>15</v>
      </c>
      <c r="Y393">
        <v>6.4</v>
      </c>
      <c r="AA393" s="6" t="s">
        <v>2234</v>
      </c>
      <c r="AB393">
        <f>(Table2[[#This Row],[ast]]/(Table2[[#This Row],[fga]]+(0.44*Table2[[#This Row],[fta]])+Table2[[#This Row],[ast]]+Table2[[#This Row],[tov]]))*100</f>
        <v>24.509803921568626</v>
      </c>
      <c r="AC393">
        <f>(Table2[[#This Row],[pts]]/(Table2[[#This Row],[fga]]+(0.44*Table2[[#This Row],[fta]])+Table2[[#This Row],[tov]]))</f>
        <v>0.60876623376623373</v>
      </c>
      <c r="AD3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0.1891891891891892</v>
      </c>
    </row>
    <row r="394" spans="1:30" x14ac:dyDescent="0.25">
      <c r="A394">
        <v>48</v>
      </c>
      <c r="B394" s="1">
        <v>32917</v>
      </c>
      <c r="C394" t="s">
        <v>1667</v>
      </c>
      <c r="D394" t="s">
        <v>89</v>
      </c>
      <c r="E394" t="s">
        <v>49</v>
      </c>
      <c r="F394" t="s">
        <v>96</v>
      </c>
      <c r="G394">
        <v>40</v>
      </c>
      <c r="H394">
        <v>8</v>
      </c>
      <c r="I394">
        <v>16</v>
      </c>
      <c r="J394">
        <v>0.5</v>
      </c>
      <c r="K394">
        <v>0</v>
      </c>
      <c r="L394">
        <v>1</v>
      </c>
      <c r="M394">
        <v>0</v>
      </c>
      <c r="N394">
        <v>10</v>
      </c>
      <c r="O394">
        <v>11</v>
      </c>
      <c r="P394">
        <v>0.90900000000000003</v>
      </c>
      <c r="Q394">
        <v>1</v>
      </c>
      <c r="R394">
        <v>3</v>
      </c>
      <c r="S394">
        <v>4</v>
      </c>
      <c r="T394">
        <v>6</v>
      </c>
      <c r="U394">
        <v>3</v>
      </c>
      <c r="V394">
        <v>0</v>
      </c>
      <c r="W394">
        <v>3</v>
      </c>
      <c r="X394">
        <v>26</v>
      </c>
      <c r="Y394">
        <v>21.8</v>
      </c>
      <c r="AA394" s="6" t="s">
        <v>2235</v>
      </c>
      <c r="AB394">
        <f>(Table2[[#This Row],[ast]]/(Table2[[#This Row],[fga]]+(0.44*Table2[[#This Row],[fta]])+Table2[[#This Row],[ast]]+Table2[[#This Row],[tov]]))*100</f>
        <v>20.107238605898122</v>
      </c>
      <c r="AC394">
        <f>(Table2[[#This Row],[pts]]/(Table2[[#This Row],[fga]]+(0.44*Table2[[#This Row],[fta]])+Table2[[#This Row],[tov]]))</f>
        <v>1.0906040268456376</v>
      </c>
      <c r="AD3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395" spans="1:30" x14ac:dyDescent="0.25">
      <c r="A395">
        <v>49</v>
      </c>
      <c r="B395" s="1">
        <v>32918</v>
      </c>
      <c r="C395" t="s">
        <v>752</v>
      </c>
      <c r="D395" t="s">
        <v>89</v>
      </c>
      <c r="E395" t="s">
        <v>93</v>
      </c>
      <c r="F395" t="s">
        <v>104</v>
      </c>
      <c r="G395">
        <v>47</v>
      </c>
      <c r="H395">
        <v>21</v>
      </c>
      <c r="I395">
        <v>43</v>
      </c>
      <c r="J395">
        <v>0.48799999999999999</v>
      </c>
      <c r="K395">
        <v>0</v>
      </c>
      <c r="L395">
        <v>2</v>
      </c>
      <c r="M395">
        <v>0</v>
      </c>
      <c r="N395">
        <v>7</v>
      </c>
      <c r="O395">
        <v>10</v>
      </c>
      <c r="P395">
        <v>0.7</v>
      </c>
      <c r="Q395">
        <v>1</v>
      </c>
      <c r="R395">
        <v>6</v>
      </c>
      <c r="S395">
        <v>7</v>
      </c>
      <c r="T395">
        <v>2</v>
      </c>
      <c r="U395">
        <v>0</v>
      </c>
      <c r="V395">
        <v>1</v>
      </c>
      <c r="W395">
        <v>0</v>
      </c>
      <c r="X395">
        <v>49</v>
      </c>
      <c r="Y395">
        <v>30.3</v>
      </c>
      <c r="AA395" s="6" t="s">
        <v>2234</v>
      </c>
      <c r="AB395">
        <f>(Table2[[#This Row],[ast]]/(Table2[[#This Row],[fga]]+(0.44*Table2[[#This Row],[fta]])+Table2[[#This Row],[ast]]+Table2[[#This Row],[tov]]))*100</f>
        <v>4.048582995951417</v>
      </c>
      <c r="AC395">
        <f>(Table2[[#This Row],[pts]]/(Table2[[#This Row],[fga]]+(0.44*Table2[[#This Row],[fta]])+Table2[[#This Row],[tov]]))</f>
        <v>1.0337552742616034</v>
      </c>
      <c r="AD3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0.72340425531914898</v>
      </c>
    </row>
    <row r="396" spans="1:30" x14ac:dyDescent="0.25">
      <c r="A396">
        <v>50</v>
      </c>
      <c r="B396" s="1">
        <v>32920</v>
      </c>
      <c r="C396" t="s">
        <v>1668</v>
      </c>
      <c r="D396" t="s">
        <v>89</v>
      </c>
      <c r="E396" t="s">
        <v>49</v>
      </c>
      <c r="F396" t="s">
        <v>47</v>
      </c>
      <c r="G396">
        <v>31</v>
      </c>
      <c r="H396">
        <v>10</v>
      </c>
      <c r="I396">
        <v>14</v>
      </c>
      <c r="J396">
        <v>0.71399999999999997</v>
      </c>
      <c r="K396">
        <v>1</v>
      </c>
      <c r="L396">
        <v>2</v>
      </c>
      <c r="M396">
        <v>0.5</v>
      </c>
      <c r="N396">
        <v>5</v>
      </c>
      <c r="O396">
        <v>6</v>
      </c>
      <c r="P396">
        <v>0.83299999999999996</v>
      </c>
      <c r="Q396">
        <v>0</v>
      </c>
      <c r="R396">
        <v>3</v>
      </c>
      <c r="S396">
        <v>3</v>
      </c>
      <c r="T396">
        <v>4</v>
      </c>
      <c r="U396">
        <v>2</v>
      </c>
      <c r="V396">
        <v>0</v>
      </c>
      <c r="W396">
        <v>5</v>
      </c>
      <c r="X396">
        <v>26</v>
      </c>
      <c r="Y396">
        <v>19.7</v>
      </c>
      <c r="AA396" s="6" t="s">
        <v>2235</v>
      </c>
      <c r="AB396">
        <f>(Table2[[#This Row],[ast]]/(Table2[[#This Row],[fga]]+(0.44*Table2[[#This Row],[fta]])+Table2[[#This Row],[ast]]+Table2[[#This Row],[tov]]))*100</f>
        <v>15.600624024960998</v>
      </c>
      <c r="AC396">
        <f>(Table2[[#This Row],[pts]]/(Table2[[#This Row],[fga]]+(0.44*Table2[[#This Row],[fta]])+Table2[[#This Row],[tov]]))</f>
        <v>1.2014787430683918</v>
      </c>
      <c r="AD3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0.80645161290322576</v>
      </c>
    </row>
    <row r="397" spans="1:30" x14ac:dyDescent="0.25">
      <c r="A397">
        <v>51</v>
      </c>
      <c r="B397" s="1">
        <v>32922</v>
      </c>
      <c r="C397" t="s">
        <v>1669</v>
      </c>
      <c r="D397" t="s">
        <v>89</v>
      </c>
      <c r="E397" t="s">
        <v>121</v>
      </c>
      <c r="F397" t="s">
        <v>409</v>
      </c>
      <c r="G397">
        <v>36</v>
      </c>
      <c r="H397">
        <v>15</v>
      </c>
      <c r="I397">
        <v>26</v>
      </c>
      <c r="J397">
        <v>0.57699999999999996</v>
      </c>
      <c r="K397">
        <v>0</v>
      </c>
      <c r="L397">
        <v>2</v>
      </c>
      <c r="M397">
        <v>0</v>
      </c>
      <c r="N397">
        <v>9</v>
      </c>
      <c r="O397">
        <v>10</v>
      </c>
      <c r="P397">
        <v>0.9</v>
      </c>
      <c r="Q397">
        <v>1</v>
      </c>
      <c r="R397">
        <v>2</v>
      </c>
      <c r="S397">
        <v>3</v>
      </c>
      <c r="T397">
        <v>4</v>
      </c>
      <c r="U397">
        <v>2</v>
      </c>
      <c r="V397">
        <v>1</v>
      </c>
      <c r="W397">
        <v>0</v>
      </c>
      <c r="X397">
        <v>39</v>
      </c>
      <c r="Y397">
        <v>31.6</v>
      </c>
      <c r="AA397" s="6" t="s">
        <v>2235</v>
      </c>
      <c r="AB397">
        <f>(Table2[[#This Row],[ast]]/(Table2[[#This Row],[fga]]+(0.44*Table2[[#This Row],[fta]])+Table2[[#This Row],[ast]]+Table2[[#This Row],[tov]]))*100</f>
        <v>11.627906976744185</v>
      </c>
      <c r="AC397">
        <f>(Table2[[#This Row],[pts]]/(Table2[[#This Row],[fga]]+(0.44*Table2[[#This Row],[fta]])+Table2[[#This Row],[tov]]))</f>
        <v>1.2828947368421053</v>
      </c>
      <c r="AD3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398" spans="1:30" x14ac:dyDescent="0.25">
      <c r="A398">
        <v>52</v>
      </c>
      <c r="B398" s="1">
        <v>32923</v>
      </c>
      <c r="C398" t="s">
        <v>755</v>
      </c>
      <c r="D398" t="s">
        <v>89</v>
      </c>
      <c r="E398" t="s">
        <v>85</v>
      </c>
      <c r="F398" t="s">
        <v>142</v>
      </c>
      <c r="G398">
        <v>42</v>
      </c>
      <c r="H398">
        <v>11</v>
      </c>
      <c r="I398">
        <v>25</v>
      </c>
      <c r="J398">
        <v>0.44</v>
      </c>
      <c r="K398">
        <v>0</v>
      </c>
      <c r="L398">
        <v>0</v>
      </c>
      <c r="N398">
        <v>8</v>
      </c>
      <c r="O398">
        <v>9</v>
      </c>
      <c r="P398">
        <v>0.88900000000000001</v>
      </c>
      <c r="Q398">
        <v>2</v>
      </c>
      <c r="R398">
        <v>4</v>
      </c>
      <c r="S398">
        <v>6</v>
      </c>
      <c r="T398">
        <v>9</v>
      </c>
      <c r="U398">
        <v>2</v>
      </c>
      <c r="V398">
        <v>0</v>
      </c>
      <c r="W398">
        <v>5</v>
      </c>
      <c r="X398">
        <v>30</v>
      </c>
      <c r="Y398">
        <v>21.2</v>
      </c>
      <c r="AA398" s="6" t="s">
        <v>2235</v>
      </c>
      <c r="AB398">
        <f>(Table2[[#This Row],[ast]]/(Table2[[#This Row],[fga]]+(0.44*Table2[[#This Row],[fta]])+Table2[[#This Row],[ast]]+Table2[[#This Row],[tov]]))*100</f>
        <v>20.949720670391063</v>
      </c>
      <c r="AC398">
        <f>(Table2[[#This Row],[pts]]/(Table2[[#This Row],[fga]]+(0.44*Table2[[#This Row],[fta]])+Table2[[#This Row],[tov]]))</f>
        <v>0.88339222614840984</v>
      </c>
      <c r="AD3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0.6428571428571429</v>
      </c>
    </row>
    <row r="399" spans="1:30" x14ac:dyDescent="0.25">
      <c r="A399">
        <v>53</v>
      </c>
      <c r="B399" s="1">
        <v>32927</v>
      </c>
      <c r="C399" t="s">
        <v>1670</v>
      </c>
      <c r="D399" t="s">
        <v>89</v>
      </c>
      <c r="E399" t="s">
        <v>34</v>
      </c>
      <c r="F399" t="s">
        <v>91</v>
      </c>
      <c r="G399">
        <v>35</v>
      </c>
      <c r="H399">
        <v>12</v>
      </c>
      <c r="I399">
        <v>25</v>
      </c>
      <c r="J399">
        <v>0.48</v>
      </c>
      <c r="K399">
        <v>2</v>
      </c>
      <c r="L399">
        <v>2</v>
      </c>
      <c r="M399">
        <v>1</v>
      </c>
      <c r="N399">
        <v>9</v>
      </c>
      <c r="O399">
        <v>10</v>
      </c>
      <c r="P399">
        <v>0.9</v>
      </c>
      <c r="Q399">
        <v>2</v>
      </c>
      <c r="R399">
        <v>8</v>
      </c>
      <c r="S399">
        <v>10</v>
      </c>
      <c r="T399">
        <v>10</v>
      </c>
      <c r="U399">
        <v>1</v>
      </c>
      <c r="V399">
        <v>0</v>
      </c>
      <c r="W399">
        <v>6</v>
      </c>
      <c r="X399">
        <v>35</v>
      </c>
      <c r="Y399">
        <v>26.1</v>
      </c>
      <c r="AA399" s="6" t="s">
        <v>2235</v>
      </c>
      <c r="AB399">
        <f>(Table2[[#This Row],[ast]]/(Table2[[#This Row],[fga]]+(0.44*Table2[[#This Row],[fta]])+Table2[[#This Row],[ast]]+Table2[[#This Row],[tov]]))*100</f>
        <v>22.026431718061676</v>
      </c>
      <c r="AC399">
        <f>(Table2[[#This Row],[pts]]/(Table2[[#This Row],[fga]]+(0.44*Table2[[#This Row],[fta]])+Table2[[#This Row],[tov]]))</f>
        <v>0.98870056497175141</v>
      </c>
      <c r="AD3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1.0285714285714285</v>
      </c>
    </row>
    <row r="400" spans="1:30" x14ac:dyDescent="0.25">
      <c r="A400">
        <v>54</v>
      </c>
      <c r="B400" s="1">
        <v>32929</v>
      </c>
      <c r="C400" t="s">
        <v>759</v>
      </c>
      <c r="D400" t="s">
        <v>89</v>
      </c>
      <c r="E400" t="s">
        <v>100</v>
      </c>
      <c r="F400" t="s">
        <v>118</v>
      </c>
      <c r="G400">
        <v>44</v>
      </c>
      <c r="H400">
        <v>12</v>
      </c>
      <c r="I400">
        <v>24</v>
      </c>
      <c r="J400">
        <v>0.5</v>
      </c>
      <c r="K400">
        <v>0</v>
      </c>
      <c r="L400">
        <v>1</v>
      </c>
      <c r="M400">
        <v>0</v>
      </c>
      <c r="N400">
        <v>8</v>
      </c>
      <c r="O400">
        <v>9</v>
      </c>
      <c r="P400">
        <v>0.88900000000000001</v>
      </c>
      <c r="Q400">
        <v>1</v>
      </c>
      <c r="R400">
        <v>7</v>
      </c>
      <c r="S400">
        <v>8</v>
      </c>
      <c r="T400">
        <v>8</v>
      </c>
      <c r="U400">
        <v>2</v>
      </c>
      <c r="V400">
        <v>2</v>
      </c>
      <c r="W400">
        <v>5</v>
      </c>
      <c r="X400">
        <v>32</v>
      </c>
      <c r="Y400">
        <v>24.8</v>
      </c>
      <c r="AA400" s="6" t="s">
        <v>2235</v>
      </c>
      <c r="AB400">
        <f>(Table2[[#This Row],[ast]]/(Table2[[#This Row],[fga]]+(0.44*Table2[[#This Row],[fta]])+Table2[[#This Row],[ast]]+Table2[[#This Row],[tov]]))*100</f>
        <v>19.53125</v>
      </c>
      <c r="AC400">
        <f>(Table2[[#This Row],[pts]]/(Table2[[#This Row],[fga]]+(0.44*Table2[[#This Row],[fta]])+Table2[[#This Row],[tov]]))</f>
        <v>0.970873786407767</v>
      </c>
      <c r="AD4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401" spans="1:30" x14ac:dyDescent="0.25">
      <c r="A401">
        <v>55</v>
      </c>
      <c r="B401" s="1">
        <v>32931</v>
      </c>
      <c r="C401" t="s">
        <v>1671</v>
      </c>
      <c r="D401" t="s">
        <v>89</v>
      </c>
      <c r="E401" t="s">
        <v>121</v>
      </c>
      <c r="F401" t="s">
        <v>77</v>
      </c>
      <c r="G401">
        <v>41</v>
      </c>
      <c r="H401">
        <v>13</v>
      </c>
      <c r="I401">
        <v>25</v>
      </c>
      <c r="J401">
        <v>0.52</v>
      </c>
      <c r="K401">
        <v>0</v>
      </c>
      <c r="L401">
        <v>1</v>
      </c>
      <c r="M401">
        <v>0</v>
      </c>
      <c r="N401">
        <v>17</v>
      </c>
      <c r="O401">
        <v>19</v>
      </c>
      <c r="P401">
        <v>0.89500000000000002</v>
      </c>
      <c r="Q401">
        <v>2</v>
      </c>
      <c r="R401">
        <v>4</v>
      </c>
      <c r="S401">
        <v>6</v>
      </c>
      <c r="T401">
        <v>6</v>
      </c>
      <c r="U401">
        <v>3</v>
      </c>
      <c r="V401">
        <v>0</v>
      </c>
      <c r="W401">
        <v>3</v>
      </c>
      <c r="X401">
        <v>43</v>
      </c>
      <c r="Y401">
        <v>35.1</v>
      </c>
      <c r="AA401" s="6" t="s">
        <v>2235</v>
      </c>
      <c r="AB401">
        <f>(Table2[[#This Row],[ast]]/(Table2[[#This Row],[fga]]+(0.44*Table2[[#This Row],[fta]])+Table2[[#This Row],[ast]]+Table2[[#This Row],[tov]]))*100</f>
        <v>14.164305949008499</v>
      </c>
      <c r="AC401">
        <f>(Table2[[#This Row],[pts]]/(Table2[[#This Row],[fga]]+(0.44*Table2[[#This Row],[fta]])+Table2[[#This Row],[tov]]))</f>
        <v>1.1826182618261827</v>
      </c>
      <c r="AD4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02" spans="1:30" x14ac:dyDescent="0.25">
      <c r="A402">
        <v>56</v>
      </c>
      <c r="B402" s="1">
        <v>32934</v>
      </c>
      <c r="C402" t="s">
        <v>1672</v>
      </c>
      <c r="D402" t="s">
        <v>89</v>
      </c>
      <c r="E402" t="s">
        <v>100</v>
      </c>
      <c r="F402" t="s">
        <v>507</v>
      </c>
      <c r="G402">
        <v>31</v>
      </c>
      <c r="H402">
        <v>8</v>
      </c>
      <c r="I402">
        <v>12</v>
      </c>
      <c r="J402">
        <v>0.66700000000000004</v>
      </c>
      <c r="K402">
        <v>2</v>
      </c>
      <c r="L402">
        <v>4</v>
      </c>
      <c r="M402">
        <v>0.5</v>
      </c>
      <c r="N402">
        <v>5</v>
      </c>
      <c r="O402">
        <v>6</v>
      </c>
      <c r="P402">
        <v>0.83299999999999996</v>
      </c>
      <c r="Q402">
        <v>0</v>
      </c>
      <c r="R402">
        <v>4</v>
      </c>
      <c r="S402">
        <v>4</v>
      </c>
      <c r="T402">
        <v>4</v>
      </c>
      <c r="U402">
        <v>1</v>
      </c>
      <c r="V402">
        <v>2</v>
      </c>
      <c r="W402">
        <v>0</v>
      </c>
      <c r="X402">
        <v>23</v>
      </c>
      <c r="Y402">
        <v>23</v>
      </c>
      <c r="AA402" s="6" t="s">
        <v>2235</v>
      </c>
      <c r="AB402">
        <f>(Table2[[#This Row],[ast]]/(Table2[[#This Row],[fga]]+(0.44*Table2[[#This Row],[fta]])+Table2[[#This Row],[ast]]+Table2[[#This Row],[tov]]))*100</f>
        <v>21.459227467811161</v>
      </c>
      <c r="AC402">
        <f>(Table2[[#This Row],[pts]]/(Table2[[#This Row],[fga]]+(0.44*Table2[[#This Row],[fta]])+Table2[[#This Row],[tov]]))</f>
        <v>1.5710382513661201</v>
      </c>
      <c r="AD4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0.93548387096774188</v>
      </c>
    </row>
    <row r="403" spans="1:30" x14ac:dyDescent="0.25">
      <c r="A403">
        <v>57</v>
      </c>
      <c r="B403" s="1">
        <v>32936</v>
      </c>
      <c r="C403" t="s">
        <v>1673</v>
      </c>
      <c r="D403" t="s">
        <v>89</v>
      </c>
      <c r="E403" t="s">
        <v>52</v>
      </c>
      <c r="F403" t="s">
        <v>123</v>
      </c>
      <c r="G403">
        <v>40</v>
      </c>
      <c r="H403">
        <v>11</v>
      </c>
      <c r="I403">
        <v>23</v>
      </c>
      <c r="J403">
        <v>0.47799999999999998</v>
      </c>
      <c r="K403">
        <v>1</v>
      </c>
      <c r="L403">
        <v>1</v>
      </c>
      <c r="M403">
        <v>1</v>
      </c>
      <c r="N403">
        <v>13</v>
      </c>
      <c r="O403">
        <v>15</v>
      </c>
      <c r="P403">
        <v>0.86699999999999999</v>
      </c>
      <c r="Q403">
        <v>0</v>
      </c>
      <c r="R403">
        <v>6</v>
      </c>
      <c r="S403">
        <v>6</v>
      </c>
      <c r="T403">
        <v>11</v>
      </c>
      <c r="U403">
        <v>4</v>
      </c>
      <c r="V403">
        <v>0</v>
      </c>
      <c r="W403">
        <v>2</v>
      </c>
      <c r="X403">
        <v>36</v>
      </c>
      <c r="Y403">
        <v>33.4</v>
      </c>
      <c r="AA403" s="6" t="s">
        <v>2235</v>
      </c>
      <c r="AB403">
        <f>(Table2[[#This Row],[ast]]/(Table2[[#This Row],[fga]]+(0.44*Table2[[#This Row],[fta]])+Table2[[#This Row],[ast]]+Table2[[#This Row],[tov]]))*100</f>
        <v>25.821596244131456</v>
      </c>
      <c r="AC403">
        <f>(Table2[[#This Row],[pts]]/(Table2[[#This Row],[fga]]+(0.44*Table2[[#This Row],[fta]])+Table2[[#This Row],[tov]]))</f>
        <v>1.1392405063291138</v>
      </c>
      <c r="AD4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1.0249999999999999</v>
      </c>
    </row>
    <row r="404" spans="1:30" x14ac:dyDescent="0.25">
      <c r="A404">
        <v>58</v>
      </c>
      <c r="B404" s="1">
        <v>32938</v>
      </c>
      <c r="C404" t="s">
        <v>1674</v>
      </c>
      <c r="D404" t="s">
        <v>89</v>
      </c>
      <c r="E404" t="s">
        <v>121</v>
      </c>
      <c r="F404" t="s">
        <v>81</v>
      </c>
      <c r="G404">
        <v>37</v>
      </c>
      <c r="H404">
        <v>14</v>
      </c>
      <c r="I404">
        <v>26</v>
      </c>
      <c r="J404">
        <v>0.53800000000000003</v>
      </c>
      <c r="K404">
        <v>2</v>
      </c>
      <c r="L404">
        <v>4</v>
      </c>
      <c r="M404">
        <v>0.5</v>
      </c>
      <c r="N404">
        <v>5</v>
      </c>
      <c r="O404">
        <v>6</v>
      </c>
      <c r="P404">
        <v>0.83299999999999996</v>
      </c>
      <c r="Q404">
        <v>2</v>
      </c>
      <c r="R404">
        <v>6</v>
      </c>
      <c r="S404">
        <v>8</v>
      </c>
      <c r="T404">
        <v>6</v>
      </c>
      <c r="U404">
        <v>4</v>
      </c>
      <c r="V404">
        <v>0</v>
      </c>
      <c r="W404">
        <v>2</v>
      </c>
      <c r="X404">
        <v>35</v>
      </c>
      <c r="Y404">
        <v>29.4</v>
      </c>
      <c r="AA404" s="6" t="s">
        <v>2235</v>
      </c>
      <c r="AB404">
        <f>(Table2[[#This Row],[ast]]/(Table2[[#This Row],[fga]]+(0.44*Table2[[#This Row],[fta]])+Table2[[#This Row],[ast]]+Table2[[#This Row],[tov]]))*100</f>
        <v>16.375545851528383</v>
      </c>
      <c r="AC404">
        <f>(Table2[[#This Row],[pts]]/(Table2[[#This Row],[fga]]+(0.44*Table2[[#This Row],[fta]])+Table2[[#This Row],[tov]]))</f>
        <v>1.1422976501305482</v>
      </c>
      <c r="AD4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1.027027027027027</v>
      </c>
    </row>
    <row r="405" spans="1:30" x14ac:dyDescent="0.25">
      <c r="A405">
        <v>59</v>
      </c>
      <c r="B405" s="1">
        <v>32940</v>
      </c>
      <c r="C405" t="s">
        <v>1675</v>
      </c>
      <c r="D405" t="s">
        <v>89</v>
      </c>
      <c r="E405" t="s">
        <v>115</v>
      </c>
      <c r="F405" t="s">
        <v>38</v>
      </c>
      <c r="G405">
        <v>47</v>
      </c>
      <c r="H405">
        <v>12</v>
      </c>
      <c r="I405">
        <v>29</v>
      </c>
      <c r="J405">
        <v>0.41399999999999998</v>
      </c>
      <c r="K405">
        <v>0</v>
      </c>
      <c r="L405">
        <v>6</v>
      </c>
      <c r="M405">
        <v>0</v>
      </c>
      <c r="N405">
        <v>19</v>
      </c>
      <c r="O405">
        <v>22</v>
      </c>
      <c r="P405">
        <v>0.86399999999999999</v>
      </c>
      <c r="Q405">
        <v>5</v>
      </c>
      <c r="R405">
        <v>2</v>
      </c>
      <c r="S405">
        <v>7</v>
      </c>
      <c r="T405">
        <v>4</v>
      </c>
      <c r="U405">
        <v>7</v>
      </c>
      <c r="V405">
        <v>0</v>
      </c>
      <c r="W405">
        <v>3</v>
      </c>
      <c r="X405">
        <v>43</v>
      </c>
      <c r="Y405">
        <v>35.200000000000003</v>
      </c>
      <c r="AA405" s="6" t="s">
        <v>2234</v>
      </c>
      <c r="AB405">
        <f>(Table2[[#This Row],[ast]]/(Table2[[#This Row],[fga]]+(0.44*Table2[[#This Row],[fta]])+Table2[[#This Row],[ast]]+Table2[[#This Row],[tov]]))*100</f>
        <v>8.7565674255691768</v>
      </c>
      <c r="AC405">
        <f>(Table2[[#This Row],[pts]]/(Table2[[#This Row],[fga]]+(0.44*Table2[[#This Row],[fta]])+Table2[[#This Row],[tov]]))</f>
        <v>1.0316698656429943</v>
      </c>
      <c r="AD4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0.80851063829787229</v>
      </c>
    </row>
    <row r="406" spans="1:30" x14ac:dyDescent="0.25">
      <c r="A406">
        <v>60</v>
      </c>
      <c r="B406" s="1">
        <v>32942</v>
      </c>
      <c r="C406" t="s">
        <v>1676</v>
      </c>
      <c r="D406" t="s">
        <v>89</v>
      </c>
      <c r="E406" t="s">
        <v>40</v>
      </c>
      <c r="F406" t="s">
        <v>96</v>
      </c>
      <c r="G406">
        <v>39</v>
      </c>
      <c r="H406">
        <v>17</v>
      </c>
      <c r="I406">
        <v>27</v>
      </c>
      <c r="J406">
        <v>0.63</v>
      </c>
      <c r="K406">
        <v>1</v>
      </c>
      <c r="L406">
        <v>2</v>
      </c>
      <c r="M406">
        <v>0.5</v>
      </c>
      <c r="N406">
        <v>10</v>
      </c>
      <c r="O406">
        <v>10</v>
      </c>
      <c r="P406">
        <v>1</v>
      </c>
      <c r="Q406">
        <v>2</v>
      </c>
      <c r="R406">
        <v>5</v>
      </c>
      <c r="S406">
        <v>7</v>
      </c>
      <c r="T406">
        <v>3</v>
      </c>
      <c r="U406">
        <v>5</v>
      </c>
      <c r="V406">
        <v>1</v>
      </c>
      <c r="W406">
        <v>2</v>
      </c>
      <c r="X406">
        <v>45</v>
      </c>
      <c r="Y406">
        <v>39.6</v>
      </c>
      <c r="AA406" s="6" t="s">
        <v>2235</v>
      </c>
      <c r="AB406">
        <f>(Table2[[#This Row],[ast]]/(Table2[[#This Row],[fga]]+(0.44*Table2[[#This Row],[fta]])+Table2[[#This Row],[ast]]+Table2[[#This Row],[tov]]))*100</f>
        <v>8.2417582417582409</v>
      </c>
      <c r="AC406">
        <f>(Table2[[#This Row],[pts]]/(Table2[[#This Row],[fga]]+(0.44*Table2[[#This Row],[fta]])+Table2[[#This Row],[tov]]))</f>
        <v>1.347305389221557</v>
      </c>
      <c r="AD4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1.2564102564102564</v>
      </c>
    </row>
    <row r="407" spans="1:30" x14ac:dyDescent="0.25">
      <c r="A407">
        <v>61</v>
      </c>
      <c r="B407" s="1">
        <v>32945</v>
      </c>
      <c r="C407" t="s">
        <v>1677</v>
      </c>
      <c r="D407" t="s">
        <v>89</v>
      </c>
      <c r="E407" t="s">
        <v>46</v>
      </c>
      <c r="F407" t="s">
        <v>55</v>
      </c>
      <c r="G407">
        <v>42</v>
      </c>
      <c r="H407">
        <v>11</v>
      </c>
      <c r="I407">
        <v>19</v>
      </c>
      <c r="J407">
        <v>0.57899999999999996</v>
      </c>
      <c r="K407">
        <v>1</v>
      </c>
      <c r="L407">
        <v>3</v>
      </c>
      <c r="M407">
        <v>0.33300000000000002</v>
      </c>
      <c r="N407">
        <v>11</v>
      </c>
      <c r="O407">
        <v>12</v>
      </c>
      <c r="P407">
        <v>0.91700000000000004</v>
      </c>
      <c r="Q407">
        <v>2</v>
      </c>
      <c r="R407">
        <v>6</v>
      </c>
      <c r="S407">
        <v>8</v>
      </c>
      <c r="T407">
        <v>7</v>
      </c>
      <c r="U407">
        <v>1</v>
      </c>
      <c r="V407">
        <v>1</v>
      </c>
      <c r="W407">
        <v>4</v>
      </c>
      <c r="X407">
        <v>34</v>
      </c>
      <c r="Y407">
        <v>29.7</v>
      </c>
      <c r="AA407" s="6" t="s">
        <v>2235</v>
      </c>
      <c r="AB407">
        <f>(Table2[[#This Row],[ast]]/(Table2[[#This Row],[fga]]+(0.44*Table2[[#This Row],[fta]])+Table2[[#This Row],[ast]]+Table2[[#This Row],[tov]]))*100</f>
        <v>19.841269841269842</v>
      </c>
      <c r="AC407">
        <f>(Table2[[#This Row],[pts]]/(Table2[[#This Row],[fga]]+(0.44*Table2[[#This Row],[fta]])+Table2[[#This Row],[tov]]))</f>
        <v>1.2022630834512023</v>
      </c>
      <c r="AD4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0.90476190476190477</v>
      </c>
    </row>
    <row r="408" spans="1:30" x14ac:dyDescent="0.25">
      <c r="A408">
        <v>62</v>
      </c>
      <c r="B408" s="1">
        <v>32948</v>
      </c>
      <c r="C408" t="s">
        <v>1678</v>
      </c>
      <c r="D408" t="s">
        <v>89</v>
      </c>
      <c r="E408" t="s">
        <v>69</v>
      </c>
      <c r="F408" t="s">
        <v>106</v>
      </c>
      <c r="G408">
        <v>41</v>
      </c>
      <c r="H408">
        <v>8</v>
      </c>
      <c r="I408">
        <v>17</v>
      </c>
      <c r="J408">
        <v>0.47099999999999997</v>
      </c>
      <c r="K408">
        <v>3</v>
      </c>
      <c r="L408">
        <v>5</v>
      </c>
      <c r="M408">
        <v>0.6</v>
      </c>
      <c r="N408">
        <v>1</v>
      </c>
      <c r="O408">
        <v>3</v>
      </c>
      <c r="P408">
        <v>0.33300000000000002</v>
      </c>
      <c r="Q408">
        <v>0</v>
      </c>
      <c r="R408">
        <v>8</v>
      </c>
      <c r="S408">
        <v>8</v>
      </c>
      <c r="T408">
        <v>7</v>
      </c>
      <c r="U408">
        <v>1</v>
      </c>
      <c r="V408">
        <v>0</v>
      </c>
      <c r="W408">
        <v>3</v>
      </c>
      <c r="X408">
        <v>20</v>
      </c>
      <c r="Y408">
        <v>14.6</v>
      </c>
      <c r="AA408" s="6" t="s">
        <v>2234</v>
      </c>
      <c r="AB408">
        <f>(Table2[[#This Row],[ast]]/(Table2[[#This Row],[fga]]+(0.44*Table2[[#This Row],[fta]])+Table2[[#This Row],[ast]]+Table2[[#This Row],[tov]]))*100</f>
        <v>24.717514124293785</v>
      </c>
      <c r="AC408">
        <f>(Table2[[#This Row],[pts]]/(Table2[[#This Row],[fga]]+(0.44*Table2[[#This Row],[fta]])+Table2[[#This Row],[tov]]))</f>
        <v>0.93808630393996251</v>
      </c>
      <c r="AD4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0.53658536585365857</v>
      </c>
    </row>
    <row r="409" spans="1:30" x14ac:dyDescent="0.25">
      <c r="A409">
        <v>63</v>
      </c>
      <c r="B409" s="1">
        <v>32949</v>
      </c>
      <c r="C409" t="s">
        <v>770</v>
      </c>
      <c r="D409" t="s">
        <v>89</v>
      </c>
      <c r="E409" t="s">
        <v>54</v>
      </c>
      <c r="F409" t="s">
        <v>142</v>
      </c>
      <c r="G409">
        <v>39</v>
      </c>
      <c r="H409">
        <v>13</v>
      </c>
      <c r="I409">
        <v>21</v>
      </c>
      <c r="J409">
        <v>0.61899999999999999</v>
      </c>
      <c r="K409">
        <v>3</v>
      </c>
      <c r="L409">
        <v>6</v>
      </c>
      <c r="M409">
        <v>0.5</v>
      </c>
      <c r="N409">
        <v>3</v>
      </c>
      <c r="O409">
        <v>4</v>
      </c>
      <c r="P409">
        <v>0.75</v>
      </c>
      <c r="Q409">
        <v>2</v>
      </c>
      <c r="R409">
        <v>6</v>
      </c>
      <c r="S409">
        <v>8</v>
      </c>
      <c r="T409">
        <v>10</v>
      </c>
      <c r="U409">
        <v>2</v>
      </c>
      <c r="V409">
        <v>1</v>
      </c>
      <c r="W409">
        <v>2</v>
      </c>
      <c r="X409">
        <v>32</v>
      </c>
      <c r="Y409">
        <v>32.200000000000003</v>
      </c>
      <c r="AA409" s="6" t="s">
        <v>2235</v>
      </c>
      <c r="AB409">
        <f>(Table2[[#This Row],[ast]]/(Table2[[#This Row],[fga]]+(0.44*Table2[[#This Row],[fta]])+Table2[[#This Row],[ast]]+Table2[[#This Row],[tov]]))*100</f>
        <v>28.768699654775599</v>
      </c>
      <c r="AC409">
        <f>(Table2[[#This Row],[pts]]/(Table2[[#This Row],[fga]]+(0.44*Table2[[#This Row],[fta]])+Table2[[#This Row],[tov]]))</f>
        <v>1.2924071082390953</v>
      </c>
      <c r="AD4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410" spans="1:30" x14ac:dyDescent="0.25">
      <c r="A410">
        <v>64</v>
      </c>
      <c r="B410" s="1">
        <v>32952</v>
      </c>
      <c r="C410" t="s">
        <v>772</v>
      </c>
      <c r="D410" t="s">
        <v>89</v>
      </c>
      <c r="E410" t="s">
        <v>1400</v>
      </c>
      <c r="F410" t="s">
        <v>209</v>
      </c>
      <c r="G410">
        <v>39</v>
      </c>
      <c r="H410">
        <v>8</v>
      </c>
      <c r="I410">
        <v>19</v>
      </c>
      <c r="J410">
        <v>0.42099999999999999</v>
      </c>
      <c r="K410">
        <v>1</v>
      </c>
      <c r="L410">
        <v>2</v>
      </c>
      <c r="M410">
        <v>0.5</v>
      </c>
      <c r="N410">
        <v>4</v>
      </c>
      <c r="O410">
        <v>4</v>
      </c>
      <c r="P410">
        <v>1</v>
      </c>
      <c r="Q410">
        <v>3</v>
      </c>
      <c r="R410">
        <v>5</v>
      </c>
      <c r="S410">
        <v>8</v>
      </c>
      <c r="T410">
        <v>5</v>
      </c>
      <c r="U410">
        <v>2</v>
      </c>
      <c r="V410">
        <v>2</v>
      </c>
      <c r="W410">
        <v>3</v>
      </c>
      <c r="X410">
        <v>21</v>
      </c>
      <c r="Y410">
        <v>17.600000000000001</v>
      </c>
      <c r="AA410" s="6" t="s">
        <v>2235</v>
      </c>
      <c r="AB410">
        <f>(Table2[[#This Row],[ast]]/(Table2[[#This Row],[fga]]+(0.44*Table2[[#This Row],[fta]])+Table2[[#This Row],[ast]]+Table2[[#This Row],[tov]]))*100</f>
        <v>17.385257301808068</v>
      </c>
      <c r="AC410">
        <f>(Table2[[#This Row],[pts]]/(Table2[[#This Row],[fga]]+(0.44*Table2[[#This Row],[fta]])+Table2[[#This Row],[tov]]))</f>
        <v>0.88383838383838376</v>
      </c>
      <c r="AD4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411" spans="1:30" x14ac:dyDescent="0.25">
      <c r="A411">
        <v>65</v>
      </c>
      <c r="B411" s="1">
        <v>32953</v>
      </c>
      <c r="C411" t="s">
        <v>1679</v>
      </c>
      <c r="D411" t="s">
        <v>89</v>
      </c>
      <c r="E411" t="s">
        <v>64</v>
      </c>
      <c r="F411" t="s">
        <v>77</v>
      </c>
      <c r="G411">
        <v>38</v>
      </c>
      <c r="H411">
        <v>10</v>
      </c>
      <c r="I411">
        <v>20</v>
      </c>
      <c r="J411">
        <v>0.5</v>
      </c>
      <c r="K411">
        <v>0</v>
      </c>
      <c r="L411">
        <v>2</v>
      </c>
      <c r="M411">
        <v>0</v>
      </c>
      <c r="N411">
        <v>7</v>
      </c>
      <c r="O411">
        <v>9</v>
      </c>
      <c r="P411">
        <v>0.77800000000000002</v>
      </c>
      <c r="Q411">
        <v>2</v>
      </c>
      <c r="R411">
        <v>2</v>
      </c>
      <c r="S411">
        <v>4</v>
      </c>
      <c r="T411">
        <v>6</v>
      </c>
      <c r="U411">
        <v>5</v>
      </c>
      <c r="V411">
        <v>0</v>
      </c>
      <c r="W411">
        <v>1</v>
      </c>
      <c r="X411">
        <v>27</v>
      </c>
      <c r="Y411">
        <v>25.6</v>
      </c>
      <c r="AA411" s="6" t="s">
        <v>2235</v>
      </c>
      <c r="AB411">
        <f>(Table2[[#This Row],[ast]]/(Table2[[#This Row],[fga]]+(0.44*Table2[[#This Row],[fta]])+Table2[[#This Row],[ast]]+Table2[[#This Row],[tov]]))*100</f>
        <v>19.379844961240309</v>
      </c>
      <c r="AC411">
        <f>(Table2[[#This Row],[pts]]/(Table2[[#This Row],[fga]]+(0.44*Table2[[#This Row],[fta]])+Table2[[#This Row],[tov]]))</f>
        <v>1.0817307692307692</v>
      </c>
      <c r="AD4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0.76315789473684215</v>
      </c>
    </row>
    <row r="412" spans="1:30" x14ac:dyDescent="0.25">
      <c r="A412">
        <v>66</v>
      </c>
      <c r="B412" s="1">
        <v>32955</v>
      </c>
      <c r="C412" t="s">
        <v>1680</v>
      </c>
      <c r="D412" t="s">
        <v>89</v>
      </c>
      <c r="E412" t="s">
        <v>27</v>
      </c>
      <c r="F412" t="s">
        <v>87</v>
      </c>
      <c r="G412">
        <v>40</v>
      </c>
      <c r="H412">
        <v>18</v>
      </c>
      <c r="I412">
        <v>32</v>
      </c>
      <c r="J412">
        <v>0.56299999999999994</v>
      </c>
      <c r="K412">
        <v>0</v>
      </c>
      <c r="L412">
        <v>3</v>
      </c>
      <c r="M412">
        <v>0</v>
      </c>
      <c r="N412">
        <v>5</v>
      </c>
      <c r="O412">
        <v>6</v>
      </c>
      <c r="P412">
        <v>0.83299999999999996</v>
      </c>
      <c r="Q412">
        <v>2</v>
      </c>
      <c r="R412">
        <v>4</v>
      </c>
      <c r="S412">
        <v>6</v>
      </c>
      <c r="T412">
        <v>5</v>
      </c>
      <c r="U412">
        <v>5</v>
      </c>
      <c r="V412">
        <v>1</v>
      </c>
      <c r="W412">
        <v>3</v>
      </c>
      <c r="X412">
        <v>41</v>
      </c>
      <c r="Y412">
        <v>33.799999999999997</v>
      </c>
      <c r="AA412" s="6" t="s">
        <v>2235</v>
      </c>
      <c r="AB412">
        <f>(Table2[[#This Row],[ast]]/(Table2[[#This Row],[fga]]+(0.44*Table2[[#This Row],[fta]])+Table2[[#This Row],[ast]]+Table2[[#This Row],[tov]]))*100</f>
        <v>11.726078799249532</v>
      </c>
      <c r="AC412">
        <f>(Table2[[#This Row],[pts]]/(Table2[[#This Row],[fga]]+(0.44*Table2[[#This Row],[fta]])+Table2[[#This Row],[tov]]))</f>
        <v>1.0892667375132836</v>
      </c>
      <c r="AD4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13" spans="1:30" x14ac:dyDescent="0.25">
      <c r="A413">
        <v>67</v>
      </c>
      <c r="B413" s="1">
        <v>32956</v>
      </c>
      <c r="C413" t="s">
        <v>774</v>
      </c>
      <c r="D413" t="s">
        <v>89</v>
      </c>
      <c r="E413" t="s">
        <v>28</v>
      </c>
      <c r="F413" t="s">
        <v>98</v>
      </c>
      <c r="G413">
        <v>39</v>
      </c>
      <c r="H413">
        <v>16</v>
      </c>
      <c r="I413">
        <v>28</v>
      </c>
      <c r="J413">
        <v>0.57099999999999995</v>
      </c>
      <c r="K413">
        <v>2</v>
      </c>
      <c r="L413">
        <v>3</v>
      </c>
      <c r="M413">
        <v>0.66700000000000004</v>
      </c>
      <c r="N413">
        <v>9</v>
      </c>
      <c r="O413">
        <v>10</v>
      </c>
      <c r="P413">
        <v>0.9</v>
      </c>
      <c r="Q413">
        <v>1</v>
      </c>
      <c r="R413">
        <v>4</v>
      </c>
      <c r="S413">
        <v>5</v>
      </c>
      <c r="T413">
        <v>6</v>
      </c>
      <c r="U413">
        <v>5</v>
      </c>
      <c r="V413">
        <v>0</v>
      </c>
      <c r="W413">
        <v>1</v>
      </c>
      <c r="X413">
        <v>43</v>
      </c>
      <c r="Y413">
        <v>38.299999999999997</v>
      </c>
      <c r="AA413" s="6" t="s">
        <v>2234</v>
      </c>
      <c r="AB413">
        <f>(Table2[[#This Row],[ast]]/(Table2[[#This Row],[fga]]+(0.44*Table2[[#This Row],[fta]])+Table2[[#This Row],[ast]]+Table2[[#This Row],[tov]]))*100</f>
        <v>15.228426395939088</v>
      </c>
      <c r="AC413">
        <f>(Table2[[#This Row],[pts]]/(Table2[[#This Row],[fga]]+(0.44*Table2[[#This Row],[fta]])+Table2[[#This Row],[tov]]))</f>
        <v>1.2874251497005988</v>
      </c>
      <c r="AD4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414" spans="1:30" x14ac:dyDescent="0.25">
      <c r="A414">
        <v>68</v>
      </c>
      <c r="B414" s="1">
        <v>32958</v>
      </c>
      <c r="C414" t="s">
        <v>775</v>
      </c>
      <c r="D414" t="s">
        <v>89</v>
      </c>
      <c r="E414" t="s">
        <v>31</v>
      </c>
      <c r="F414" t="s">
        <v>851</v>
      </c>
      <c r="G414">
        <v>28</v>
      </c>
      <c r="H414">
        <v>14</v>
      </c>
      <c r="I414">
        <v>24</v>
      </c>
      <c r="J414">
        <v>0.58299999999999996</v>
      </c>
      <c r="K414">
        <v>0</v>
      </c>
      <c r="L414">
        <v>1</v>
      </c>
      <c r="M414">
        <v>0</v>
      </c>
      <c r="N414">
        <v>0</v>
      </c>
      <c r="O414">
        <v>0</v>
      </c>
      <c r="Q414">
        <v>4</v>
      </c>
      <c r="R414">
        <v>8</v>
      </c>
      <c r="S414">
        <v>12</v>
      </c>
      <c r="T414">
        <v>5</v>
      </c>
      <c r="U414">
        <v>6</v>
      </c>
      <c r="V414">
        <v>0</v>
      </c>
      <c r="W414">
        <v>2</v>
      </c>
      <c r="X414">
        <v>28</v>
      </c>
      <c r="Y414">
        <v>29.5</v>
      </c>
      <c r="AA414" s="6" t="s">
        <v>2235</v>
      </c>
      <c r="AB414">
        <f>(Table2[[#This Row],[ast]]/(Table2[[#This Row],[fga]]+(0.44*Table2[[#This Row],[fta]])+Table2[[#This Row],[ast]]+Table2[[#This Row],[tov]]))*100</f>
        <v>16.129032258064516</v>
      </c>
      <c r="AC414">
        <f>(Table2[[#This Row],[pts]]/(Table2[[#This Row],[fga]]+(0.44*Table2[[#This Row],[fta]])+Table2[[#This Row],[tov]]))</f>
        <v>1.0769230769230769</v>
      </c>
      <c r="AD4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1.3928571428571428</v>
      </c>
    </row>
    <row r="415" spans="1:30" x14ac:dyDescent="0.25">
      <c r="A415">
        <v>69</v>
      </c>
      <c r="B415" s="1">
        <v>32960</v>
      </c>
      <c r="C415" t="s">
        <v>776</v>
      </c>
      <c r="D415" t="s">
        <v>89</v>
      </c>
      <c r="E415" t="s">
        <v>27</v>
      </c>
      <c r="F415" t="s">
        <v>123</v>
      </c>
      <c r="G415">
        <v>50</v>
      </c>
      <c r="H415">
        <v>23</v>
      </c>
      <c r="I415">
        <v>37</v>
      </c>
      <c r="J415">
        <v>0.622</v>
      </c>
      <c r="K415">
        <v>2</v>
      </c>
      <c r="L415">
        <v>6</v>
      </c>
      <c r="M415">
        <v>0.33300000000000002</v>
      </c>
      <c r="N415">
        <v>21</v>
      </c>
      <c r="O415">
        <v>23</v>
      </c>
      <c r="P415">
        <v>0.91300000000000003</v>
      </c>
      <c r="Q415">
        <v>7</v>
      </c>
      <c r="R415">
        <v>11</v>
      </c>
      <c r="S415">
        <v>18</v>
      </c>
      <c r="T415">
        <v>6</v>
      </c>
      <c r="U415">
        <v>4</v>
      </c>
      <c r="V415">
        <v>1</v>
      </c>
      <c r="W415">
        <v>2</v>
      </c>
      <c r="X415">
        <v>69</v>
      </c>
      <c r="Y415">
        <v>64.599999999999994</v>
      </c>
      <c r="AA415" s="6" t="s">
        <v>2235</v>
      </c>
      <c r="AB415">
        <f>(Table2[[#This Row],[ast]]/(Table2[[#This Row],[fga]]+(0.44*Table2[[#This Row],[fta]])+Table2[[#This Row],[ast]]+Table2[[#This Row],[tov]]))*100</f>
        <v>10.885341074020321</v>
      </c>
      <c r="AC415">
        <f>(Table2[[#This Row],[pts]]/(Table2[[#This Row],[fga]]+(0.44*Table2[[#This Row],[fta]])+Table2[[#This Row],[tov]]))</f>
        <v>1.4047231270358307</v>
      </c>
      <c r="AD4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1.6</v>
      </c>
    </row>
    <row r="416" spans="1:30" x14ac:dyDescent="0.25">
      <c r="A416">
        <v>70</v>
      </c>
      <c r="B416" s="1">
        <v>32962</v>
      </c>
      <c r="C416" t="s">
        <v>1681</v>
      </c>
      <c r="D416" t="s">
        <v>89</v>
      </c>
      <c r="E416" t="s">
        <v>46</v>
      </c>
      <c r="F416" t="s">
        <v>118</v>
      </c>
      <c r="G416">
        <v>45</v>
      </c>
      <c r="H416">
        <v>20</v>
      </c>
      <c r="I416">
        <v>34</v>
      </c>
      <c r="J416">
        <v>0.58799999999999997</v>
      </c>
      <c r="K416">
        <v>1</v>
      </c>
      <c r="L416">
        <v>3</v>
      </c>
      <c r="M416">
        <v>0.33300000000000002</v>
      </c>
      <c r="N416">
        <v>8</v>
      </c>
      <c r="O416">
        <v>9</v>
      </c>
      <c r="P416">
        <v>0.88900000000000001</v>
      </c>
      <c r="Q416">
        <v>1</v>
      </c>
      <c r="R416">
        <v>11</v>
      </c>
      <c r="S416">
        <v>12</v>
      </c>
      <c r="T416">
        <v>4</v>
      </c>
      <c r="U416">
        <v>5</v>
      </c>
      <c r="V416">
        <v>2</v>
      </c>
      <c r="W416">
        <v>2</v>
      </c>
      <c r="X416">
        <v>49</v>
      </c>
      <c r="Y416">
        <v>42.8</v>
      </c>
      <c r="AA416" s="6" t="s">
        <v>2235</v>
      </c>
      <c r="AB416">
        <f>(Table2[[#This Row],[ast]]/(Table2[[#This Row],[fga]]+(0.44*Table2[[#This Row],[fta]])+Table2[[#This Row],[ast]]+Table2[[#This Row],[tov]]))*100</f>
        <v>9.0991810737033667</v>
      </c>
      <c r="AC416">
        <f>(Table2[[#This Row],[pts]]/(Table2[[#This Row],[fga]]+(0.44*Table2[[#This Row],[fta]])+Table2[[#This Row],[tov]]))</f>
        <v>1.2262262262262262</v>
      </c>
      <c r="AD4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1.2222222222222223</v>
      </c>
    </row>
    <row r="417" spans="1:30" x14ac:dyDescent="0.25">
      <c r="A417">
        <v>71</v>
      </c>
      <c r="B417" s="1">
        <v>32964</v>
      </c>
      <c r="C417" t="s">
        <v>1682</v>
      </c>
      <c r="D417" t="s">
        <v>89</v>
      </c>
      <c r="E417" t="s">
        <v>49</v>
      </c>
      <c r="F417" t="s">
        <v>58</v>
      </c>
      <c r="G417">
        <v>41</v>
      </c>
      <c r="H417">
        <v>20</v>
      </c>
      <c r="I417">
        <v>29</v>
      </c>
      <c r="J417">
        <v>0.69</v>
      </c>
      <c r="K417">
        <v>1</v>
      </c>
      <c r="L417">
        <v>2</v>
      </c>
      <c r="M417">
        <v>0.5</v>
      </c>
      <c r="N417">
        <v>6</v>
      </c>
      <c r="O417">
        <v>9</v>
      </c>
      <c r="P417">
        <v>0.66700000000000004</v>
      </c>
      <c r="Q417">
        <v>2</v>
      </c>
      <c r="R417">
        <v>4</v>
      </c>
      <c r="S417">
        <v>6</v>
      </c>
      <c r="T417">
        <v>7</v>
      </c>
      <c r="U417">
        <v>3</v>
      </c>
      <c r="V417">
        <v>3</v>
      </c>
      <c r="W417">
        <v>5</v>
      </c>
      <c r="X417">
        <v>47</v>
      </c>
      <c r="Y417">
        <v>40.299999999999997</v>
      </c>
      <c r="AA417" s="6" t="s">
        <v>2235</v>
      </c>
      <c r="AB417">
        <f>(Table2[[#This Row],[ast]]/(Table2[[#This Row],[fga]]+(0.44*Table2[[#This Row],[fta]])+Table2[[#This Row],[ast]]+Table2[[#This Row],[tov]]))*100</f>
        <v>15.569395017793594</v>
      </c>
      <c r="AC417">
        <f>(Table2[[#This Row],[pts]]/(Table2[[#This Row],[fga]]+(0.44*Table2[[#This Row],[fta]])+Table2[[#This Row],[tov]]))</f>
        <v>1.238145416227608</v>
      </c>
      <c r="AD4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1.1951219512195121</v>
      </c>
    </row>
    <row r="418" spans="1:30" x14ac:dyDescent="0.25">
      <c r="A418">
        <v>72</v>
      </c>
      <c r="B418" s="1">
        <v>32966</v>
      </c>
      <c r="C418" t="s">
        <v>780</v>
      </c>
      <c r="D418" t="s">
        <v>89</v>
      </c>
      <c r="E418" t="s">
        <v>40</v>
      </c>
      <c r="F418" t="s">
        <v>87</v>
      </c>
      <c r="G418">
        <v>44</v>
      </c>
      <c r="H418">
        <v>8</v>
      </c>
      <c r="I418">
        <v>19</v>
      </c>
      <c r="J418">
        <v>0.42099999999999999</v>
      </c>
      <c r="K418">
        <v>1</v>
      </c>
      <c r="L418">
        <v>4</v>
      </c>
      <c r="M418">
        <v>0.25</v>
      </c>
      <c r="N418">
        <v>12</v>
      </c>
      <c r="O418">
        <v>12</v>
      </c>
      <c r="P418">
        <v>1</v>
      </c>
      <c r="Q418">
        <v>1</v>
      </c>
      <c r="R418">
        <v>3</v>
      </c>
      <c r="S418">
        <v>4</v>
      </c>
      <c r="T418">
        <v>10</v>
      </c>
      <c r="U418">
        <v>0</v>
      </c>
      <c r="V418">
        <v>2</v>
      </c>
      <c r="W418">
        <v>0</v>
      </c>
      <c r="X418">
        <v>29</v>
      </c>
      <c r="Y418">
        <v>27.3</v>
      </c>
      <c r="AA418" s="6" t="s">
        <v>2235</v>
      </c>
      <c r="AB418">
        <f>(Table2[[#This Row],[ast]]/(Table2[[#This Row],[fga]]+(0.44*Table2[[#This Row],[fta]])+Table2[[#This Row],[ast]]+Table2[[#This Row],[tov]]))*100</f>
        <v>29.171528588098017</v>
      </c>
      <c r="AC418">
        <f>(Table2[[#This Row],[pts]]/(Table2[[#This Row],[fga]]+(0.44*Table2[[#This Row],[fta]])+Table2[[#This Row],[tov]]))</f>
        <v>1.1943986820428336</v>
      </c>
      <c r="AD4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419" spans="1:30" x14ac:dyDescent="0.25">
      <c r="A419">
        <v>73</v>
      </c>
      <c r="B419" s="1">
        <v>32968</v>
      </c>
      <c r="C419" t="s">
        <v>1683</v>
      </c>
      <c r="D419" t="s">
        <v>89</v>
      </c>
      <c r="E419" t="s">
        <v>93</v>
      </c>
      <c r="F419" t="s">
        <v>87</v>
      </c>
      <c r="G419">
        <v>39</v>
      </c>
      <c r="H419">
        <v>14</v>
      </c>
      <c r="I419">
        <v>23</v>
      </c>
      <c r="J419">
        <v>0.60899999999999999</v>
      </c>
      <c r="K419">
        <v>2</v>
      </c>
      <c r="L419">
        <v>6</v>
      </c>
      <c r="M419">
        <v>0.33300000000000002</v>
      </c>
      <c r="N419">
        <v>8</v>
      </c>
      <c r="O419">
        <v>10</v>
      </c>
      <c r="P419">
        <v>0.8</v>
      </c>
      <c r="Q419">
        <v>1</v>
      </c>
      <c r="R419">
        <v>6</v>
      </c>
      <c r="S419">
        <v>7</v>
      </c>
      <c r="T419">
        <v>3</v>
      </c>
      <c r="U419">
        <v>4</v>
      </c>
      <c r="V419">
        <v>1</v>
      </c>
      <c r="W419">
        <v>2</v>
      </c>
      <c r="X419">
        <v>38</v>
      </c>
      <c r="Y419">
        <v>33.200000000000003</v>
      </c>
      <c r="AA419" s="6" t="s">
        <v>2235</v>
      </c>
      <c r="AB419">
        <f>(Table2[[#This Row],[ast]]/(Table2[[#This Row],[fga]]+(0.44*Table2[[#This Row],[fta]])+Table2[[#This Row],[ast]]+Table2[[#This Row],[tov]]))*100</f>
        <v>9.2592592592592595</v>
      </c>
      <c r="AC419">
        <f>(Table2[[#This Row],[pts]]/(Table2[[#This Row],[fga]]+(0.44*Table2[[#This Row],[fta]])+Table2[[#This Row],[tov]]))</f>
        <v>1.2925170068027212</v>
      </c>
      <c r="AD4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1.0256410256410255</v>
      </c>
    </row>
    <row r="420" spans="1:30" x14ac:dyDescent="0.25">
      <c r="A420">
        <v>74</v>
      </c>
      <c r="B420" s="1">
        <v>32970</v>
      </c>
      <c r="C420" t="s">
        <v>782</v>
      </c>
      <c r="D420" t="s">
        <v>89</v>
      </c>
      <c r="E420" t="s">
        <v>133</v>
      </c>
      <c r="F420" t="s">
        <v>118</v>
      </c>
      <c r="G420">
        <v>40</v>
      </c>
      <c r="H420">
        <v>15</v>
      </c>
      <c r="I420">
        <v>26</v>
      </c>
      <c r="J420">
        <v>0.57699999999999996</v>
      </c>
      <c r="K420">
        <v>3</v>
      </c>
      <c r="L420">
        <v>5</v>
      </c>
      <c r="M420">
        <v>0.6</v>
      </c>
      <c r="N420">
        <v>10</v>
      </c>
      <c r="O420">
        <v>13</v>
      </c>
      <c r="P420">
        <v>0.76900000000000002</v>
      </c>
      <c r="Q420">
        <v>2</v>
      </c>
      <c r="R420">
        <v>1</v>
      </c>
      <c r="S420">
        <v>3</v>
      </c>
      <c r="T420">
        <v>4</v>
      </c>
      <c r="U420">
        <v>2</v>
      </c>
      <c r="V420">
        <v>1</v>
      </c>
      <c r="W420">
        <v>0</v>
      </c>
      <c r="X420">
        <v>43</v>
      </c>
      <c r="Y420">
        <v>35.6</v>
      </c>
      <c r="AA420" s="6" t="s">
        <v>2235</v>
      </c>
      <c r="AB420">
        <f>(Table2[[#This Row],[ast]]/(Table2[[#This Row],[fga]]+(0.44*Table2[[#This Row],[fta]])+Table2[[#This Row],[ast]]+Table2[[#This Row],[tov]]))*100</f>
        <v>11.198208286674133</v>
      </c>
      <c r="AC420">
        <f>(Table2[[#This Row],[pts]]/(Table2[[#This Row],[fga]]+(0.44*Table2[[#This Row],[fta]])+Table2[[#This Row],[tov]]))</f>
        <v>1.3556116015132409</v>
      </c>
      <c r="AD4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0.97499999999999998</v>
      </c>
    </row>
    <row r="421" spans="1:30" x14ac:dyDescent="0.25">
      <c r="A421">
        <v>75</v>
      </c>
      <c r="B421" s="1">
        <v>32974</v>
      </c>
      <c r="C421" t="s">
        <v>784</v>
      </c>
      <c r="D421" t="s">
        <v>89</v>
      </c>
      <c r="E421" t="s">
        <v>27</v>
      </c>
      <c r="F421" t="s">
        <v>507</v>
      </c>
      <c r="G421">
        <v>31</v>
      </c>
      <c r="H421">
        <v>9</v>
      </c>
      <c r="I421">
        <v>15</v>
      </c>
      <c r="J421">
        <v>0.6</v>
      </c>
      <c r="K421">
        <v>1</v>
      </c>
      <c r="L421">
        <v>4</v>
      </c>
      <c r="M421">
        <v>0.25</v>
      </c>
      <c r="N421">
        <v>3</v>
      </c>
      <c r="O421">
        <v>4</v>
      </c>
      <c r="P421">
        <v>0.75</v>
      </c>
      <c r="Q421">
        <v>1</v>
      </c>
      <c r="R421">
        <v>4</v>
      </c>
      <c r="S421">
        <v>5</v>
      </c>
      <c r="T421">
        <v>7</v>
      </c>
      <c r="U421">
        <v>3</v>
      </c>
      <c r="V421">
        <v>1</v>
      </c>
      <c r="W421">
        <v>2</v>
      </c>
      <c r="X421">
        <v>22</v>
      </c>
      <c r="Y421">
        <v>21.2</v>
      </c>
      <c r="AA421" s="6" t="s">
        <v>2235</v>
      </c>
      <c r="AB421">
        <f>(Table2[[#This Row],[ast]]/(Table2[[#This Row],[fga]]+(0.44*Table2[[#This Row],[fta]])+Table2[[#This Row],[ast]]+Table2[[#This Row],[tov]]))*100</f>
        <v>27.173913043478258</v>
      </c>
      <c r="AC421">
        <f>(Table2[[#This Row],[pts]]/(Table2[[#This Row],[fga]]+(0.44*Table2[[#This Row],[fta]])+Table2[[#This Row],[tov]]))</f>
        <v>1.1727078891257994</v>
      </c>
      <c r="AD4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0.93548387096774188</v>
      </c>
    </row>
    <row r="422" spans="1:30" x14ac:dyDescent="0.25">
      <c r="A422">
        <v>76</v>
      </c>
      <c r="B422" s="1">
        <v>32976</v>
      </c>
      <c r="C422" t="s">
        <v>785</v>
      </c>
      <c r="D422" t="s">
        <v>89</v>
      </c>
      <c r="E422" t="s">
        <v>121</v>
      </c>
      <c r="F422" t="s">
        <v>77</v>
      </c>
      <c r="G422">
        <v>39</v>
      </c>
      <c r="H422">
        <v>10</v>
      </c>
      <c r="I422">
        <v>16</v>
      </c>
      <c r="J422">
        <v>0.625</v>
      </c>
      <c r="K422">
        <v>1</v>
      </c>
      <c r="L422">
        <v>4</v>
      </c>
      <c r="M422">
        <v>0.25</v>
      </c>
      <c r="N422">
        <v>5</v>
      </c>
      <c r="O422">
        <v>6</v>
      </c>
      <c r="P422">
        <v>0.83299999999999996</v>
      </c>
      <c r="Q422">
        <v>1</v>
      </c>
      <c r="R422">
        <v>5</v>
      </c>
      <c r="S422">
        <v>6</v>
      </c>
      <c r="T422">
        <v>10</v>
      </c>
      <c r="U422">
        <v>8</v>
      </c>
      <c r="V422">
        <v>2</v>
      </c>
      <c r="W422">
        <v>4</v>
      </c>
      <c r="X422">
        <v>26</v>
      </c>
      <c r="Y422">
        <v>31.8</v>
      </c>
      <c r="AA422" s="6" t="s">
        <v>2235</v>
      </c>
      <c r="AB422">
        <f>(Table2[[#This Row],[ast]]/(Table2[[#This Row],[fga]]+(0.44*Table2[[#This Row],[fta]])+Table2[[#This Row],[ast]]+Table2[[#This Row],[tov]]))*100</f>
        <v>30.637254901960787</v>
      </c>
      <c r="AC422">
        <f>(Table2[[#This Row],[pts]]/(Table2[[#This Row],[fga]]+(0.44*Table2[[#This Row],[fta]])+Table2[[#This Row],[tov]]))</f>
        <v>1.1484098939929328</v>
      </c>
      <c r="AD4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1.0512820512820513</v>
      </c>
    </row>
    <row r="423" spans="1:30" x14ac:dyDescent="0.25">
      <c r="A423">
        <v>77</v>
      </c>
      <c r="B423" s="1">
        <v>32977</v>
      </c>
      <c r="C423" t="s">
        <v>1684</v>
      </c>
      <c r="D423" t="s">
        <v>89</v>
      </c>
      <c r="E423" t="s">
        <v>1400</v>
      </c>
      <c r="F423" t="s">
        <v>67</v>
      </c>
      <c r="G423">
        <v>37</v>
      </c>
      <c r="H423">
        <v>10</v>
      </c>
      <c r="I423">
        <v>21</v>
      </c>
      <c r="J423">
        <v>0.47599999999999998</v>
      </c>
      <c r="K423">
        <v>1</v>
      </c>
      <c r="L423">
        <v>2</v>
      </c>
      <c r="M423">
        <v>0.5</v>
      </c>
      <c r="N423">
        <v>0</v>
      </c>
      <c r="O423">
        <v>1</v>
      </c>
      <c r="P423">
        <v>0</v>
      </c>
      <c r="Q423">
        <v>1</v>
      </c>
      <c r="R423">
        <v>2</v>
      </c>
      <c r="S423">
        <v>3</v>
      </c>
      <c r="T423">
        <v>5</v>
      </c>
      <c r="U423">
        <v>1</v>
      </c>
      <c r="V423">
        <v>0</v>
      </c>
      <c r="W423">
        <v>2</v>
      </c>
      <c r="X423">
        <v>21</v>
      </c>
      <c r="Y423">
        <v>12.1</v>
      </c>
      <c r="AA423" s="6" t="s">
        <v>2234</v>
      </c>
      <c r="AB423">
        <f>(Table2[[#This Row],[ast]]/(Table2[[#This Row],[fga]]+(0.44*Table2[[#This Row],[fta]])+Table2[[#This Row],[ast]]+Table2[[#This Row],[tov]]))*100</f>
        <v>17.580872011251756</v>
      </c>
      <c r="AC423">
        <f>(Table2[[#This Row],[pts]]/(Table2[[#This Row],[fga]]+(0.44*Table2[[#This Row],[fta]])+Table2[[#This Row],[tov]]))</f>
        <v>0.89590443686006827</v>
      </c>
      <c r="AD4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424" spans="1:30" x14ac:dyDescent="0.25">
      <c r="A424">
        <v>78</v>
      </c>
      <c r="B424" s="1">
        <v>32979</v>
      </c>
      <c r="C424" t="s">
        <v>1685</v>
      </c>
      <c r="D424" t="s">
        <v>89</v>
      </c>
      <c r="E424" t="s">
        <v>40</v>
      </c>
      <c r="F424" t="s">
        <v>32</v>
      </c>
      <c r="G424">
        <v>45</v>
      </c>
      <c r="H424">
        <v>11</v>
      </c>
      <c r="I424">
        <v>24</v>
      </c>
      <c r="J424">
        <v>0.45800000000000002</v>
      </c>
      <c r="K424">
        <v>0</v>
      </c>
      <c r="L424">
        <v>2</v>
      </c>
      <c r="M424">
        <v>0</v>
      </c>
      <c r="N424">
        <v>1</v>
      </c>
      <c r="O424">
        <v>2</v>
      </c>
      <c r="P424">
        <v>0.5</v>
      </c>
      <c r="Q424">
        <v>3</v>
      </c>
      <c r="R424">
        <v>4</v>
      </c>
      <c r="S424">
        <v>7</v>
      </c>
      <c r="T424">
        <v>6</v>
      </c>
      <c r="U424">
        <v>4</v>
      </c>
      <c r="V424">
        <v>0</v>
      </c>
      <c r="W424">
        <v>6</v>
      </c>
      <c r="X424">
        <v>23</v>
      </c>
      <c r="Y424">
        <v>13.7</v>
      </c>
      <c r="AA424" s="6" t="s">
        <v>2234</v>
      </c>
      <c r="AB424">
        <f>(Table2[[#This Row],[ast]]/(Table2[[#This Row],[fga]]+(0.44*Table2[[#This Row],[fta]])+Table2[[#This Row],[ast]]+Table2[[#This Row],[tov]]))*100</f>
        <v>16.26898047722343</v>
      </c>
      <c r="AC424">
        <f>(Table2[[#This Row],[pts]]/(Table2[[#This Row],[fga]]+(0.44*Table2[[#This Row],[fta]])+Table2[[#This Row],[tov]]))</f>
        <v>0.74481865284974091</v>
      </c>
      <c r="AD4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0.44444444444444442</v>
      </c>
    </row>
    <row r="425" spans="1:30" x14ac:dyDescent="0.25">
      <c r="A425">
        <v>79</v>
      </c>
      <c r="B425" s="1">
        <v>32980</v>
      </c>
      <c r="C425" t="s">
        <v>1686</v>
      </c>
      <c r="D425" t="s">
        <v>89</v>
      </c>
      <c r="E425" t="s">
        <v>52</v>
      </c>
      <c r="F425" t="s">
        <v>116</v>
      </c>
      <c r="G425">
        <v>36</v>
      </c>
      <c r="H425">
        <v>13</v>
      </c>
      <c r="I425">
        <v>24</v>
      </c>
      <c r="J425">
        <v>0.54200000000000004</v>
      </c>
      <c r="K425">
        <v>2</v>
      </c>
      <c r="L425">
        <v>3</v>
      </c>
      <c r="M425">
        <v>0.66700000000000004</v>
      </c>
      <c r="N425">
        <v>7</v>
      </c>
      <c r="O425">
        <v>8</v>
      </c>
      <c r="P425">
        <v>0.875</v>
      </c>
      <c r="Q425">
        <v>1</v>
      </c>
      <c r="R425">
        <v>10</v>
      </c>
      <c r="S425">
        <v>11</v>
      </c>
      <c r="T425">
        <v>6</v>
      </c>
      <c r="U425">
        <v>2</v>
      </c>
      <c r="V425">
        <v>1</v>
      </c>
      <c r="W425">
        <v>6</v>
      </c>
      <c r="X425">
        <v>35</v>
      </c>
      <c r="Y425">
        <v>26.4</v>
      </c>
      <c r="AA425" s="6" t="s">
        <v>2235</v>
      </c>
      <c r="AB425">
        <f>(Table2[[#This Row],[ast]]/(Table2[[#This Row],[fga]]+(0.44*Table2[[#This Row],[fta]])+Table2[[#This Row],[ast]]+Table2[[#This Row],[tov]]))*100</f>
        <v>15.182186234817815</v>
      </c>
      <c r="AC425">
        <f>(Table2[[#This Row],[pts]]/(Table2[[#This Row],[fga]]+(0.44*Table2[[#This Row],[fta]])+Table2[[#This Row],[tov]]))</f>
        <v>1.0441527446300718</v>
      </c>
      <c r="AD4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426" spans="1:30" x14ac:dyDescent="0.25">
      <c r="A426">
        <v>80</v>
      </c>
      <c r="B426" s="1">
        <v>32982</v>
      </c>
      <c r="C426" t="s">
        <v>1687</v>
      </c>
      <c r="D426" t="s">
        <v>89</v>
      </c>
      <c r="E426" t="s">
        <v>1400</v>
      </c>
      <c r="F426" t="s">
        <v>55</v>
      </c>
      <c r="G426">
        <v>36</v>
      </c>
      <c r="H426">
        <v>12</v>
      </c>
      <c r="I426">
        <v>26</v>
      </c>
      <c r="J426">
        <v>0.46200000000000002</v>
      </c>
      <c r="K426">
        <v>2</v>
      </c>
      <c r="L426">
        <v>5</v>
      </c>
      <c r="M426">
        <v>0.4</v>
      </c>
      <c r="N426">
        <v>6</v>
      </c>
      <c r="O426">
        <v>6</v>
      </c>
      <c r="P426">
        <v>1</v>
      </c>
      <c r="Q426">
        <v>3</v>
      </c>
      <c r="R426">
        <v>3</v>
      </c>
      <c r="S426">
        <v>6</v>
      </c>
      <c r="T426">
        <v>7</v>
      </c>
      <c r="U426">
        <v>5</v>
      </c>
      <c r="V426">
        <v>1</v>
      </c>
      <c r="W426">
        <v>3</v>
      </c>
      <c r="X426">
        <v>32</v>
      </c>
      <c r="Y426">
        <v>27.6</v>
      </c>
      <c r="AA426" s="6" t="s">
        <v>2235</v>
      </c>
      <c r="AB426">
        <f>(Table2[[#This Row],[ast]]/(Table2[[#This Row],[fga]]+(0.44*Table2[[#This Row],[fta]])+Table2[[#This Row],[ast]]+Table2[[#This Row],[tov]]))*100</f>
        <v>18.115942028985508</v>
      </c>
      <c r="AC426">
        <f>(Table2[[#This Row],[pts]]/(Table2[[#This Row],[fga]]+(0.44*Table2[[#This Row],[fta]])+Table2[[#This Row],[tov]]))</f>
        <v>1.0113780025284449</v>
      </c>
      <c r="AD4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0.94444444444444442</v>
      </c>
    </row>
    <row r="427" spans="1:30" x14ac:dyDescent="0.25">
      <c r="A427">
        <v>81</v>
      </c>
      <c r="B427" s="1">
        <v>32983</v>
      </c>
      <c r="C427" t="s">
        <v>786</v>
      </c>
      <c r="D427" t="s">
        <v>89</v>
      </c>
      <c r="E427" t="s">
        <v>52</v>
      </c>
      <c r="F427" t="s">
        <v>38</v>
      </c>
      <c r="G427">
        <v>35</v>
      </c>
      <c r="H427">
        <v>21</v>
      </c>
      <c r="I427">
        <v>29</v>
      </c>
      <c r="J427">
        <v>0.72399999999999998</v>
      </c>
      <c r="K427">
        <v>0</v>
      </c>
      <c r="L427">
        <v>2</v>
      </c>
      <c r="M427">
        <v>0</v>
      </c>
      <c r="N427">
        <v>3</v>
      </c>
      <c r="O427">
        <v>3</v>
      </c>
      <c r="P427">
        <v>1</v>
      </c>
      <c r="Q427">
        <v>1</v>
      </c>
      <c r="R427">
        <v>7</v>
      </c>
      <c r="S427">
        <v>8</v>
      </c>
      <c r="T427">
        <v>9</v>
      </c>
      <c r="U427">
        <v>3</v>
      </c>
      <c r="V427">
        <v>0</v>
      </c>
      <c r="W427">
        <v>3</v>
      </c>
      <c r="X427">
        <v>45</v>
      </c>
      <c r="Y427">
        <v>40.200000000000003</v>
      </c>
      <c r="AA427" s="6" t="s">
        <v>2234</v>
      </c>
      <c r="AB427">
        <f>(Table2[[#This Row],[ast]]/(Table2[[#This Row],[fga]]+(0.44*Table2[[#This Row],[fta]])+Table2[[#This Row],[ast]]+Table2[[#This Row],[tov]]))*100</f>
        <v>21.266540642722116</v>
      </c>
      <c r="AC427">
        <f>(Table2[[#This Row],[pts]]/(Table2[[#This Row],[fga]]+(0.44*Table2[[#This Row],[fta]])+Table2[[#This Row],[tov]]))</f>
        <v>1.3505402160864346</v>
      </c>
      <c r="AD4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1.5428571428571429</v>
      </c>
    </row>
    <row r="428" spans="1:30" x14ac:dyDescent="0.25">
      <c r="A428">
        <v>82</v>
      </c>
      <c r="B428" s="1">
        <v>32985</v>
      </c>
      <c r="C428" t="s">
        <v>1688</v>
      </c>
      <c r="D428" t="s">
        <v>89</v>
      </c>
      <c r="E428" t="s">
        <v>69</v>
      </c>
      <c r="F428" t="s">
        <v>50</v>
      </c>
      <c r="G428">
        <v>37</v>
      </c>
      <c r="H428">
        <v>10</v>
      </c>
      <c r="I428">
        <v>23</v>
      </c>
      <c r="J428">
        <v>0.435</v>
      </c>
      <c r="K428">
        <v>1</v>
      </c>
      <c r="L428">
        <v>3</v>
      </c>
      <c r="M428">
        <v>0.33300000000000002</v>
      </c>
      <c r="N428">
        <v>1</v>
      </c>
      <c r="O428">
        <v>2</v>
      </c>
      <c r="P428">
        <v>0.5</v>
      </c>
      <c r="Q428">
        <v>3</v>
      </c>
      <c r="R428">
        <v>7</v>
      </c>
      <c r="S428">
        <v>10</v>
      </c>
      <c r="T428">
        <v>4</v>
      </c>
      <c r="U428">
        <v>2</v>
      </c>
      <c r="V428">
        <v>0</v>
      </c>
      <c r="W428">
        <v>2</v>
      </c>
      <c r="X428">
        <v>22</v>
      </c>
      <c r="Y428">
        <v>15.3</v>
      </c>
      <c r="AA428" s="6" t="s">
        <v>2234</v>
      </c>
      <c r="AB428">
        <f>(Table2[[#This Row],[ast]]/(Table2[[#This Row],[fga]]+(0.44*Table2[[#This Row],[fta]])+Table2[[#This Row],[ast]]+Table2[[#This Row],[tov]]))*100</f>
        <v>13.386880856760374</v>
      </c>
      <c r="AC428">
        <f>(Table2[[#This Row],[pts]]/(Table2[[#This Row],[fga]]+(0.44*Table2[[#This Row],[fta]])+Table2[[#This Row],[tov]]))</f>
        <v>0.85007727975270486</v>
      </c>
      <c r="AD4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0.59459459459459463</v>
      </c>
    </row>
    <row r="429" spans="1:30" x14ac:dyDescent="0.25">
      <c r="A429">
        <v>1</v>
      </c>
      <c r="B429" s="1">
        <v>33179</v>
      </c>
      <c r="C429" t="s">
        <v>1689</v>
      </c>
      <c r="D429" t="s">
        <v>89</v>
      </c>
      <c r="E429" t="s">
        <v>54</v>
      </c>
      <c r="F429" t="s">
        <v>159</v>
      </c>
      <c r="G429">
        <v>34</v>
      </c>
      <c r="H429">
        <v>14</v>
      </c>
      <c r="I429">
        <v>24</v>
      </c>
      <c r="J429">
        <v>0.58299999999999996</v>
      </c>
      <c r="K429">
        <v>1</v>
      </c>
      <c r="L429">
        <v>3</v>
      </c>
      <c r="M429">
        <v>0.33300000000000002</v>
      </c>
      <c r="N429">
        <v>5</v>
      </c>
      <c r="O429">
        <v>5</v>
      </c>
      <c r="P429">
        <v>1</v>
      </c>
      <c r="Q429">
        <v>3</v>
      </c>
      <c r="R429">
        <v>2</v>
      </c>
      <c r="S429">
        <v>5</v>
      </c>
      <c r="T429">
        <v>7</v>
      </c>
      <c r="U429">
        <v>7</v>
      </c>
      <c r="V429">
        <v>0</v>
      </c>
      <c r="W429">
        <v>5</v>
      </c>
      <c r="X429">
        <v>34</v>
      </c>
      <c r="Y429">
        <v>30.8</v>
      </c>
      <c r="AA429" s="6" t="s">
        <v>2234</v>
      </c>
      <c r="AB429">
        <f>(Table2[[#This Row],[ast]]/(Table2[[#This Row],[fga]]+(0.44*Table2[[#This Row],[fta]])+Table2[[#This Row],[ast]]+Table2[[#This Row],[tov]]))*100</f>
        <v>18.32460732984293</v>
      </c>
      <c r="AC429">
        <f>(Table2[[#This Row],[pts]]/(Table2[[#This Row],[fga]]+(0.44*Table2[[#This Row],[fta]])+Table2[[#This Row],[tov]]))</f>
        <v>1.0897435897435899</v>
      </c>
      <c r="AD4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1.1176470588235294</v>
      </c>
    </row>
    <row r="430" spans="1:30" x14ac:dyDescent="0.25">
      <c r="A430">
        <v>2</v>
      </c>
      <c r="B430" s="1">
        <v>33180</v>
      </c>
      <c r="C430" t="s">
        <v>1690</v>
      </c>
      <c r="D430" t="s">
        <v>89</v>
      </c>
      <c r="E430" t="s">
        <v>1400</v>
      </c>
      <c r="F430" t="s">
        <v>41</v>
      </c>
      <c r="G430">
        <v>46</v>
      </c>
      <c r="H430">
        <v>11</v>
      </c>
      <c r="I430">
        <v>22</v>
      </c>
      <c r="J430">
        <v>0.5</v>
      </c>
      <c r="K430">
        <v>0</v>
      </c>
      <c r="L430">
        <v>0</v>
      </c>
      <c r="N430">
        <v>6</v>
      </c>
      <c r="O430">
        <v>9</v>
      </c>
      <c r="P430">
        <v>0.66700000000000004</v>
      </c>
      <c r="Q430">
        <v>4</v>
      </c>
      <c r="R430">
        <v>6</v>
      </c>
      <c r="S430">
        <v>10</v>
      </c>
      <c r="T430">
        <v>1</v>
      </c>
      <c r="U430">
        <v>1</v>
      </c>
      <c r="V430">
        <v>0</v>
      </c>
      <c r="W430">
        <v>2</v>
      </c>
      <c r="X430">
        <v>28</v>
      </c>
      <c r="Y430">
        <v>19.3</v>
      </c>
      <c r="AA430" s="6" t="s">
        <v>2234</v>
      </c>
      <c r="AB430">
        <f>(Table2[[#This Row],[ast]]/(Table2[[#This Row],[fga]]+(0.44*Table2[[#This Row],[fta]])+Table2[[#This Row],[ast]]+Table2[[#This Row],[tov]]))*100</f>
        <v>3.4530386740331496</v>
      </c>
      <c r="AC430">
        <f>(Table2[[#This Row],[pts]]/(Table2[[#This Row],[fga]]+(0.44*Table2[[#This Row],[fta]])+Table2[[#This Row],[tov]]))</f>
        <v>1.0014306151645207</v>
      </c>
      <c r="AD4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0.52173913043478259</v>
      </c>
    </row>
    <row r="431" spans="1:30" x14ac:dyDescent="0.25">
      <c r="A431">
        <v>3</v>
      </c>
      <c r="B431" s="1">
        <v>33183</v>
      </c>
      <c r="C431" t="s">
        <v>1691</v>
      </c>
      <c r="D431" t="s">
        <v>89</v>
      </c>
      <c r="E431" t="s">
        <v>52</v>
      </c>
      <c r="F431" t="s">
        <v>202</v>
      </c>
      <c r="G431">
        <v>45</v>
      </c>
      <c r="H431">
        <v>14</v>
      </c>
      <c r="I431">
        <v>28</v>
      </c>
      <c r="J431">
        <v>0.5</v>
      </c>
      <c r="K431">
        <v>0</v>
      </c>
      <c r="L431">
        <v>1</v>
      </c>
      <c r="M431">
        <v>0</v>
      </c>
      <c r="N431">
        <v>5</v>
      </c>
      <c r="O431">
        <v>6</v>
      </c>
      <c r="P431">
        <v>0.83299999999999996</v>
      </c>
      <c r="Q431">
        <v>3</v>
      </c>
      <c r="R431">
        <v>5</v>
      </c>
      <c r="S431">
        <v>8</v>
      </c>
      <c r="T431">
        <v>12</v>
      </c>
      <c r="U431">
        <v>3</v>
      </c>
      <c r="V431">
        <v>0</v>
      </c>
      <c r="W431">
        <v>2</v>
      </c>
      <c r="X431">
        <v>33</v>
      </c>
      <c r="Y431">
        <v>30</v>
      </c>
      <c r="AA431" s="6" t="s">
        <v>2234</v>
      </c>
      <c r="AB431">
        <f>(Table2[[#This Row],[ast]]/(Table2[[#This Row],[fga]]+(0.44*Table2[[#This Row],[fta]])+Table2[[#This Row],[ast]]+Table2[[#This Row],[tov]]))*100</f>
        <v>26.881720430107524</v>
      </c>
      <c r="AC431">
        <f>(Table2[[#This Row],[pts]]/(Table2[[#This Row],[fga]]+(0.44*Table2[[#This Row],[fta]])+Table2[[#This Row],[tov]]))</f>
        <v>1.0110294117647058</v>
      </c>
      <c r="AD4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432" spans="1:30" x14ac:dyDescent="0.25">
      <c r="A432">
        <v>4</v>
      </c>
      <c r="B432" s="1">
        <v>33184</v>
      </c>
      <c r="C432" t="s">
        <v>1692</v>
      </c>
      <c r="D432" t="s">
        <v>89</v>
      </c>
      <c r="E432" t="s">
        <v>62</v>
      </c>
      <c r="F432" t="s">
        <v>142</v>
      </c>
      <c r="G432">
        <v>39</v>
      </c>
      <c r="H432">
        <v>7</v>
      </c>
      <c r="I432">
        <v>14</v>
      </c>
      <c r="J432">
        <v>0.5</v>
      </c>
      <c r="K432">
        <v>0</v>
      </c>
      <c r="L432">
        <v>0</v>
      </c>
      <c r="N432">
        <v>3</v>
      </c>
      <c r="O432">
        <v>5</v>
      </c>
      <c r="P432">
        <v>0.6</v>
      </c>
      <c r="Q432">
        <v>2</v>
      </c>
      <c r="R432">
        <v>3</v>
      </c>
      <c r="S432">
        <v>5</v>
      </c>
      <c r="T432">
        <v>6</v>
      </c>
      <c r="U432">
        <v>0</v>
      </c>
      <c r="V432">
        <v>1</v>
      </c>
      <c r="W432">
        <v>1</v>
      </c>
      <c r="X432">
        <v>17</v>
      </c>
      <c r="Y432">
        <v>13.4</v>
      </c>
      <c r="AA432" s="6" t="s">
        <v>2235</v>
      </c>
      <c r="AB432">
        <f>(Table2[[#This Row],[ast]]/(Table2[[#This Row],[fga]]+(0.44*Table2[[#This Row],[fta]])+Table2[[#This Row],[ast]]+Table2[[#This Row],[tov]]))*100</f>
        <v>25.862068965517242</v>
      </c>
      <c r="AC432">
        <f>(Table2[[#This Row],[pts]]/(Table2[[#This Row],[fga]]+(0.44*Table2[[#This Row],[fta]])+Table2[[#This Row],[tov]]))</f>
        <v>0.9883720930232559</v>
      </c>
      <c r="AD4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0.48717948717948717</v>
      </c>
    </row>
    <row r="433" spans="1:30" x14ac:dyDescent="0.25">
      <c r="A433">
        <v>5</v>
      </c>
      <c r="B433" s="1">
        <v>33186</v>
      </c>
      <c r="C433" t="s">
        <v>1693</v>
      </c>
      <c r="D433" t="s">
        <v>89</v>
      </c>
      <c r="E433" t="s">
        <v>52</v>
      </c>
      <c r="F433" t="s">
        <v>253</v>
      </c>
      <c r="G433">
        <v>34</v>
      </c>
      <c r="H433">
        <v>17</v>
      </c>
      <c r="I433">
        <v>25</v>
      </c>
      <c r="J433">
        <v>0.68</v>
      </c>
      <c r="K433">
        <v>0</v>
      </c>
      <c r="L433">
        <v>1</v>
      </c>
      <c r="M433">
        <v>0</v>
      </c>
      <c r="N433">
        <v>7</v>
      </c>
      <c r="O433">
        <v>8</v>
      </c>
      <c r="P433">
        <v>0.875</v>
      </c>
      <c r="Q433">
        <v>1</v>
      </c>
      <c r="R433">
        <v>4</v>
      </c>
      <c r="S433">
        <v>5</v>
      </c>
      <c r="T433">
        <v>6</v>
      </c>
      <c r="U433">
        <v>2</v>
      </c>
      <c r="V433">
        <v>0</v>
      </c>
      <c r="W433">
        <v>3</v>
      </c>
      <c r="X433">
        <v>41</v>
      </c>
      <c r="Y433">
        <v>33.799999999999997</v>
      </c>
      <c r="AA433" s="6" t="s">
        <v>2235</v>
      </c>
      <c r="AB433">
        <f>(Table2[[#This Row],[ast]]/(Table2[[#This Row],[fga]]+(0.44*Table2[[#This Row],[fta]])+Table2[[#This Row],[ast]]+Table2[[#This Row],[tov]]))*100</f>
        <v>15.991471215351813</v>
      </c>
      <c r="AC433">
        <f>(Table2[[#This Row],[pts]]/(Table2[[#This Row],[fga]]+(0.44*Table2[[#This Row],[fta]])+Table2[[#This Row],[tov]]))</f>
        <v>1.3007614213197969</v>
      </c>
      <c r="AD4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1.2352941176470589</v>
      </c>
    </row>
    <row r="434" spans="1:30" x14ac:dyDescent="0.25">
      <c r="A434">
        <v>6</v>
      </c>
      <c r="B434" s="1">
        <v>33187</v>
      </c>
      <c r="C434" t="s">
        <v>1694</v>
      </c>
      <c r="D434" t="s">
        <v>89</v>
      </c>
      <c r="E434" t="s">
        <v>1587</v>
      </c>
      <c r="F434" t="s">
        <v>190</v>
      </c>
      <c r="G434">
        <v>36</v>
      </c>
      <c r="H434">
        <v>8</v>
      </c>
      <c r="I434">
        <v>15</v>
      </c>
      <c r="J434">
        <v>0.53300000000000003</v>
      </c>
      <c r="K434">
        <v>0</v>
      </c>
      <c r="L434">
        <v>0</v>
      </c>
      <c r="N434">
        <v>7</v>
      </c>
      <c r="O434">
        <v>8</v>
      </c>
      <c r="P434">
        <v>0.875</v>
      </c>
      <c r="Q434">
        <v>1</v>
      </c>
      <c r="R434">
        <v>5</v>
      </c>
      <c r="S434">
        <v>6</v>
      </c>
      <c r="T434">
        <v>8</v>
      </c>
      <c r="U434">
        <v>3</v>
      </c>
      <c r="V434">
        <v>0</v>
      </c>
      <c r="W434">
        <v>3</v>
      </c>
      <c r="X434">
        <v>23</v>
      </c>
      <c r="Y434">
        <v>22.7</v>
      </c>
      <c r="AA434" s="6" t="s">
        <v>2235</v>
      </c>
      <c r="AB434">
        <f>(Table2[[#This Row],[ast]]/(Table2[[#This Row],[fga]]+(0.44*Table2[[#This Row],[fta]])+Table2[[#This Row],[ast]]+Table2[[#This Row],[tov]]))*100</f>
        <v>27.100271002710031</v>
      </c>
      <c r="AC434">
        <f>(Table2[[#This Row],[pts]]/(Table2[[#This Row],[fga]]+(0.44*Table2[[#This Row],[fta]])+Table2[[#This Row],[tov]]))</f>
        <v>1.0687732342007434</v>
      </c>
      <c r="AD4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0.80555555555555558</v>
      </c>
    </row>
    <row r="435" spans="1:30" x14ac:dyDescent="0.25">
      <c r="A435">
        <v>7</v>
      </c>
      <c r="B435" s="1">
        <v>33190</v>
      </c>
      <c r="C435" t="s">
        <v>1695</v>
      </c>
      <c r="D435" t="s">
        <v>89</v>
      </c>
      <c r="E435" t="s">
        <v>115</v>
      </c>
      <c r="F435" t="s">
        <v>137</v>
      </c>
      <c r="G435">
        <v>38</v>
      </c>
      <c r="H435">
        <v>10</v>
      </c>
      <c r="I435">
        <v>22</v>
      </c>
      <c r="J435">
        <v>0.45500000000000002</v>
      </c>
      <c r="K435">
        <v>1</v>
      </c>
      <c r="L435">
        <v>1</v>
      </c>
      <c r="M435">
        <v>1</v>
      </c>
      <c r="N435">
        <v>8</v>
      </c>
      <c r="O435">
        <v>10</v>
      </c>
      <c r="P435">
        <v>0.8</v>
      </c>
      <c r="Q435">
        <v>3</v>
      </c>
      <c r="R435">
        <v>8</v>
      </c>
      <c r="S435">
        <v>11</v>
      </c>
      <c r="T435">
        <v>5</v>
      </c>
      <c r="U435">
        <v>1</v>
      </c>
      <c r="V435">
        <v>2</v>
      </c>
      <c r="W435">
        <v>1</v>
      </c>
      <c r="X435">
        <v>29</v>
      </c>
      <c r="Y435">
        <v>25.8</v>
      </c>
      <c r="AA435" s="6" t="s">
        <v>2235</v>
      </c>
      <c r="AB435">
        <f>(Table2[[#This Row],[ast]]/(Table2[[#This Row],[fga]]+(0.44*Table2[[#This Row],[fta]])+Table2[[#This Row],[ast]]+Table2[[#This Row],[tov]]))*100</f>
        <v>15.432098765432102</v>
      </c>
      <c r="AC435">
        <f>(Table2[[#This Row],[pts]]/(Table2[[#This Row],[fga]]+(0.44*Table2[[#This Row],[fta]])+Table2[[#This Row],[tov]]))</f>
        <v>1.0583941605839418</v>
      </c>
      <c r="AD4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0.86842105263157898</v>
      </c>
    </row>
    <row r="436" spans="1:30" x14ac:dyDescent="0.25">
      <c r="A436">
        <v>8</v>
      </c>
      <c r="B436" s="1">
        <v>33192</v>
      </c>
      <c r="C436" t="s">
        <v>1696</v>
      </c>
      <c r="D436" t="s">
        <v>89</v>
      </c>
      <c r="E436" t="s">
        <v>112</v>
      </c>
      <c r="F436" t="s">
        <v>67</v>
      </c>
      <c r="G436">
        <v>38</v>
      </c>
      <c r="H436">
        <v>6</v>
      </c>
      <c r="I436">
        <v>12</v>
      </c>
      <c r="J436">
        <v>0.5</v>
      </c>
      <c r="K436">
        <v>0</v>
      </c>
      <c r="L436">
        <v>1</v>
      </c>
      <c r="M436">
        <v>0</v>
      </c>
      <c r="N436">
        <v>2</v>
      </c>
      <c r="O436">
        <v>3</v>
      </c>
      <c r="P436">
        <v>0.66700000000000004</v>
      </c>
      <c r="Q436">
        <v>2</v>
      </c>
      <c r="R436">
        <v>6</v>
      </c>
      <c r="S436">
        <v>8</v>
      </c>
      <c r="T436">
        <v>6</v>
      </c>
      <c r="U436">
        <v>1</v>
      </c>
      <c r="V436">
        <v>1</v>
      </c>
      <c r="W436">
        <v>2</v>
      </c>
      <c r="X436">
        <v>14</v>
      </c>
      <c r="Y436">
        <v>13.1</v>
      </c>
      <c r="AA436" s="6" t="s">
        <v>2234</v>
      </c>
      <c r="AB436">
        <f>(Table2[[#This Row],[ast]]/(Table2[[#This Row],[fga]]+(0.44*Table2[[#This Row],[fta]])+Table2[[#This Row],[ast]]+Table2[[#This Row],[tov]]))*100</f>
        <v>28.142589118198874</v>
      </c>
      <c r="AC436">
        <f>(Table2[[#This Row],[pts]]/(Table2[[#This Row],[fga]]+(0.44*Table2[[#This Row],[fta]])+Table2[[#This Row],[tov]]))</f>
        <v>0.91383812010443866</v>
      </c>
      <c r="AD4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437" spans="1:30" x14ac:dyDescent="0.25">
      <c r="A437">
        <v>9</v>
      </c>
      <c r="B437" s="1">
        <v>33194</v>
      </c>
      <c r="C437" t="s">
        <v>1697</v>
      </c>
      <c r="D437" t="s">
        <v>89</v>
      </c>
      <c r="E437" t="s">
        <v>110</v>
      </c>
      <c r="F437" t="s">
        <v>507</v>
      </c>
      <c r="G437">
        <v>27</v>
      </c>
      <c r="H437">
        <v>13</v>
      </c>
      <c r="I437">
        <v>20</v>
      </c>
      <c r="J437">
        <v>0.65</v>
      </c>
      <c r="K437">
        <v>0</v>
      </c>
      <c r="L437">
        <v>0</v>
      </c>
      <c r="N437">
        <v>7</v>
      </c>
      <c r="O437">
        <v>8</v>
      </c>
      <c r="P437">
        <v>0.875</v>
      </c>
      <c r="Q437">
        <v>1</v>
      </c>
      <c r="R437">
        <v>3</v>
      </c>
      <c r="S437">
        <v>4</v>
      </c>
      <c r="T437">
        <v>3</v>
      </c>
      <c r="U437">
        <v>7</v>
      </c>
      <c r="V437">
        <v>1</v>
      </c>
      <c r="W437">
        <v>1</v>
      </c>
      <c r="X437">
        <v>33</v>
      </c>
      <c r="Y437">
        <v>34.200000000000003</v>
      </c>
      <c r="AA437" s="6" t="s">
        <v>2235</v>
      </c>
      <c r="AB437">
        <f>(Table2[[#This Row],[ast]]/(Table2[[#This Row],[fga]]+(0.44*Table2[[#This Row],[fta]])+Table2[[#This Row],[ast]]+Table2[[#This Row],[tov]]))*100</f>
        <v>10.901162790697674</v>
      </c>
      <c r="AC437">
        <f>(Table2[[#This Row],[pts]]/(Table2[[#This Row],[fga]]+(0.44*Table2[[#This Row],[fta]])+Table2[[#This Row],[tov]]))</f>
        <v>1.3458401305057097</v>
      </c>
      <c r="AD4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1.4444444444444444</v>
      </c>
    </row>
    <row r="438" spans="1:30" x14ac:dyDescent="0.25">
      <c r="A438">
        <v>10</v>
      </c>
      <c r="B438" s="1">
        <v>33195</v>
      </c>
      <c r="C438" t="s">
        <v>1698</v>
      </c>
      <c r="D438" t="s">
        <v>89</v>
      </c>
      <c r="E438" t="s">
        <v>34</v>
      </c>
      <c r="F438" t="s">
        <v>763</v>
      </c>
      <c r="G438">
        <v>41</v>
      </c>
      <c r="H438">
        <v>12</v>
      </c>
      <c r="I438">
        <v>25</v>
      </c>
      <c r="J438">
        <v>0.48</v>
      </c>
      <c r="K438">
        <v>0</v>
      </c>
      <c r="L438">
        <v>2</v>
      </c>
      <c r="M438">
        <v>0</v>
      </c>
      <c r="N438">
        <v>5</v>
      </c>
      <c r="O438">
        <v>6</v>
      </c>
      <c r="P438">
        <v>0.83299999999999996</v>
      </c>
      <c r="Q438">
        <v>0</v>
      </c>
      <c r="R438">
        <v>5</v>
      </c>
      <c r="S438">
        <v>5</v>
      </c>
      <c r="T438">
        <v>7</v>
      </c>
      <c r="U438">
        <v>1</v>
      </c>
      <c r="V438">
        <v>1</v>
      </c>
      <c r="W438">
        <v>2</v>
      </c>
      <c r="X438">
        <v>29</v>
      </c>
      <c r="Y438">
        <v>20.399999999999999</v>
      </c>
      <c r="AA438" s="6" t="s">
        <v>2234</v>
      </c>
      <c r="AB438">
        <f>(Table2[[#This Row],[ast]]/(Table2[[#This Row],[fga]]+(0.44*Table2[[#This Row],[fta]])+Table2[[#This Row],[ast]]+Table2[[#This Row],[tov]]))*100</f>
        <v>19.104803493449783</v>
      </c>
      <c r="AC438">
        <f>(Table2[[#This Row],[pts]]/(Table2[[#This Row],[fga]]+(0.44*Table2[[#This Row],[fta]])+Table2[[#This Row],[tov]]))</f>
        <v>0.97840755735492579</v>
      </c>
      <c r="AD4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0.65853658536585369</v>
      </c>
    </row>
    <row r="439" spans="1:30" x14ac:dyDescent="0.25">
      <c r="A439">
        <v>11</v>
      </c>
      <c r="B439" s="1">
        <v>33198</v>
      </c>
      <c r="C439" t="s">
        <v>1699</v>
      </c>
      <c r="D439" t="s">
        <v>89</v>
      </c>
      <c r="E439" t="s">
        <v>31</v>
      </c>
      <c r="F439" t="s">
        <v>202</v>
      </c>
      <c r="G439">
        <v>40</v>
      </c>
      <c r="H439">
        <v>15</v>
      </c>
      <c r="I439">
        <v>32</v>
      </c>
      <c r="J439">
        <v>0.46899999999999997</v>
      </c>
      <c r="K439">
        <v>0</v>
      </c>
      <c r="L439">
        <v>0</v>
      </c>
      <c r="N439">
        <v>4</v>
      </c>
      <c r="O439">
        <v>4</v>
      </c>
      <c r="P439">
        <v>1</v>
      </c>
      <c r="Q439">
        <v>0</v>
      </c>
      <c r="R439">
        <v>4</v>
      </c>
      <c r="S439">
        <v>4</v>
      </c>
      <c r="T439">
        <v>4</v>
      </c>
      <c r="U439">
        <v>4</v>
      </c>
      <c r="V439">
        <v>0</v>
      </c>
      <c r="W439">
        <v>3</v>
      </c>
      <c r="X439">
        <v>34</v>
      </c>
      <c r="Y439">
        <v>22.2</v>
      </c>
      <c r="AA439" s="6" t="s">
        <v>2234</v>
      </c>
      <c r="AB439">
        <f>(Table2[[#This Row],[ast]]/(Table2[[#This Row],[fga]]+(0.44*Table2[[#This Row],[fta]])+Table2[[#This Row],[ast]]+Table2[[#This Row],[tov]]))*100</f>
        <v>9.8135426889106974</v>
      </c>
      <c r="AC439">
        <f>(Table2[[#This Row],[pts]]/(Table2[[#This Row],[fga]]+(0.44*Table2[[#This Row],[fta]])+Table2[[#This Row],[tov]]))</f>
        <v>0.92491838955386296</v>
      </c>
      <c r="AD4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440" spans="1:30" x14ac:dyDescent="0.25">
      <c r="A440">
        <v>12</v>
      </c>
      <c r="B440" s="1">
        <v>33200</v>
      </c>
      <c r="C440" t="s">
        <v>1700</v>
      </c>
      <c r="D440" t="s">
        <v>89</v>
      </c>
      <c r="E440" t="s">
        <v>57</v>
      </c>
      <c r="F440" t="s">
        <v>58</v>
      </c>
      <c r="G440">
        <v>31</v>
      </c>
      <c r="H440">
        <v>5</v>
      </c>
      <c r="I440">
        <v>12</v>
      </c>
      <c r="J440">
        <v>0.41699999999999998</v>
      </c>
      <c r="K440">
        <v>0</v>
      </c>
      <c r="L440">
        <v>0</v>
      </c>
      <c r="N440">
        <v>4</v>
      </c>
      <c r="O440">
        <v>4</v>
      </c>
      <c r="P440">
        <v>1</v>
      </c>
      <c r="Q440">
        <v>3</v>
      </c>
      <c r="R440">
        <v>3</v>
      </c>
      <c r="S440">
        <v>6</v>
      </c>
      <c r="T440">
        <v>7</v>
      </c>
      <c r="U440">
        <v>3</v>
      </c>
      <c r="V440">
        <v>0</v>
      </c>
      <c r="W440">
        <v>2</v>
      </c>
      <c r="X440">
        <v>14</v>
      </c>
      <c r="Y440">
        <v>15.3</v>
      </c>
      <c r="AA440" s="6" t="s">
        <v>2235</v>
      </c>
      <c r="AB440">
        <f>(Table2[[#This Row],[ast]]/(Table2[[#This Row],[fga]]+(0.44*Table2[[#This Row],[fta]])+Table2[[#This Row],[ast]]+Table2[[#This Row],[tov]]))*100</f>
        <v>30.755711775043938</v>
      </c>
      <c r="AC440">
        <f>(Table2[[#This Row],[pts]]/(Table2[[#This Row],[fga]]+(0.44*Table2[[#This Row],[fta]])+Table2[[#This Row],[tov]]))</f>
        <v>0.8883248730964467</v>
      </c>
      <c r="AD4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0.67741935483870963</v>
      </c>
    </row>
    <row r="441" spans="1:30" x14ac:dyDescent="0.25">
      <c r="A441">
        <v>13</v>
      </c>
      <c r="B441" s="1">
        <v>33201</v>
      </c>
      <c r="C441" t="s">
        <v>1701</v>
      </c>
      <c r="D441" t="s">
        <v>89</v>
      </c>
      <c r="E441" t="s">
        <v>37</v>
      </c>
      <c r="F441" t="s">
        <v>116</v>
      </c>
      <c r="G441">
        <v>40</v>
      </c>
      <c r="H441">
        <v>14</v>
      </c>
      <c r="I441">
        <v>24</v>
      </c>
      <c r="J441">
        <v>0.58299999999999996</v>
      </c>
      <c r="K441">
        <v>0</v>
      </c>
      <c r="L441">
        <v>0</v>
      </c>
      <c r="N441">
        <v>10</v>
      </c>
      <c r="O441">
        <v>10</v>
      </c>
      <c r="P441">
        <v>1</v>
      </c>
      <c r="Q441">
        <v>1</v>
      </c>
      <c r="R441">
        <v>6</v>
      </c>
      <c r="S441">
        <v>7</v>
      </c>
      <c r="T441">
        <v>12</v>
      </c>
      <c r="U441">
        <v>3</v>
      </c>
      <c r="V441">
        <v>1</v>
      </c>
      <c r="W441">
        <v>3</v>
      </c>
      <c r="X441">
        <v>38</v>
      </c>
      <c r="Y441">
        <v>37.200000000000003</v>
      </c>
      <c r="AA441" s="6" t="s">
        <v>2235</v>
      </c>
      <c r="AB441">
        <f>(Table2[[#This Row],[ast]]/(Table2[[#This Row],[fga]]+(0.44*Table2[[#This Row],[fta]])+Table2[[#This Row],[ast]]+Table2[[#This Row],[tov]]))*100</f>
        <v>27.649769585253459</v>
      </c>
      <c r="AC441">
        <f>(Table2[[#This Row],[pts]]/(Table2[[#This Row],[fga]]+(0.44*Table2[[#This Row],[fta]])+Table2[[#This Row],[tov]]))</f>
        <v>1.2101910828025477</v>
      </c>
      <c r="AD4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442" spans="1:30" x14ac:dyDescent="0.25">
      <c r="A442">
        <v>14</v>
      </c>
      <c r="B442" s="1">
        <v>33205</v>
      </c>
      <c r="C442" t="s">
        <v>1702</v>
      </c>
      <c r="D442" t="s">
        <v>89</v>
      </c>
      <c r="E442" t="s">
        <v>1400</v>
      </c>
      <c r="F442" t="s">
        <v>152</v>
      </c>
      <c r="G442">
        <v>27</v>
      </c>
      <c r="H442">
        <v>11</v>
      </c>
      <c r="I442">
        <v>15</v>
      </c>
      <c r="J442">
        <v>0.73299999999999998</v>
      </c>
      <c r="K442">
        <v>0</v>
      </c>
      <c r="L442">
        <v>0</v>
      </c>
      <c r="N442">
        <v>2</v>
      </c>
      <c r="O442">
        <v>3</v>
      </c>
      <c r="P442">
        <v>0.66700000000000004</v>
      </c>
      <c r="Q442">
        <v>0</v>
      </c>
      <c r="R442">
        <v>2</v>
      </c>
      <c r="S442">
        <v>2</v>
      </c>
      <c r="T442">
        <v>7</v>
      </c>
      <c r="U442">
        <v>3</v>
      </c>
      <c r="V442">
        <v>1</v>
      </c>
      <c r="W442">
        <v>1</v>
      </c>
      <c r="X442">
        <v>24</v>
      </c>
      <c r="Y442">
        <v>24.9</v>
      </c>
      <c r="AA442" s="6" t="s">
        <v>2235</v>
      </c>
      <c r="AB442">
        <f>(Table2[[#This Row],[ast]]/(Table2[[#This Row],[fga]]+(0.44*Table2[[#This Row],[fta]])+Table2[[#This Row],[ast]]+Table2[[#This Row],[tov]]))*100</f>
        <v>28.782894736842106</v>
      </c>
      <c r="AC442">
        <f>(Table2[[#This Row],[pts]]/(Table2[[#This Row],[fga]]+(0.44*Table2[[#This Row],[fta]])+Table2[[#This Row],[tov]]))</f>
        <v>1.3856812933025404</v>
      </c>
      <c r="AD4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1.1481481481481481</v>
      </c>
    </row>
    <row r="443" spans="1:30" x14ac:dyDescent="0.25">
      <c r="A443">
        <v>15</v>
      </c>
      <c r="B443" s="1">
        <v>33207</v>
      </c>
      <c r="C443" t="s">
        <v>1703</v>
      </c>
      <c r="D443" t="s">
        <v>89</v>
      </c>
      <c r="E443" t="s">
        <v>40</v>
      </c>
      <c r="F443" t="s">
        <v>851</v>
      </c>
      <c r="G443">
        <v>33</v>
      </c>
      <c r="H443">
        <v>15</v>
      </c>
      <c r="I443">
        <v>19</v>
      </c>
      <c r="J443">
        <v>0.78900000000000003</v>
      </c>
      <c r="K443">
        <v>0</v>
      </c>
      <c r="L443">
        <v>0</v>
      </c>
      <c r="N443">
        <v>7</v>
      </c>
      <c r="O443">
        <v>9</v>
      </c>
      <c r="P443">
        <v>0.77800000000000002</v>
      </c>
      <c r="Q443">
        <v>1</v>
      </c>
      <c r="R443">
        <v>4</v>
      </c>
      <c r="S443">
        <v>5</v>
      </c>
      <c r="T443">
        <v>3</v>
      </c>
      <c r="U443">
        <v>2</v>
      </c>
      <c r="V443">
        <v>2</v>
      </c>
      <c r="W443">
        <v>1</v>
      </c>
      <c r="X443">
        <v>37</v>
      </c>
      <c r="Y443">
        <v>33.700000000000003</v>
      </c>
      <c r="AA443" s="6" t="s">
        <v>2235</v>
      </c>
      <c r="AB443">
        <f>(Table2[[#This Row],[ast]]/(Table2[[#This Row],[fga]]+(0.44*Table2[[#This Row],[fta]])+Table2[[#This Row],[ast]]+Table2[[#This Row],[tov]]))*100</f>
        <v>11.127596439169139</v>
      </c>
      <c r="AC443">
        <f>(Table2[[#This Row],[pts]]/(Table2[[#This Row],[fga]]+(0.44*Table2[[#This Row],[fta]])+Table2[[#This Row],[tov]]))</f>
        <v>1.5442404006677797</v>
      </c>
      <c r="AD4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1.2727272727272727</v>
      </c>
    </row>
    <row r="444" spans="1:30" x14ac:dyDescent="0.25">
      <c r="A444">
        <v>16</v>
      </c>
      <c r="B444" s="1">
        <v>33208</v>
      </c>
      <c r="C444" t="s">
        <v>1704</v>
      </c>
      <c r="D444" t="s">
        <v>89</v>
      </c>
      <c r="E444" t="s">
        <v>27</v>
      </c>
      <c r="F444" t="s">
        <v>527</v>
      </c>
      <c r="G444">
        <v>30</v>
      </c>
      <c r="H444">
        <v>13</v>
      </c>
      <c r="I444">
        <v>18</v>
      </c>
      <c r="J444">
        <v>0.72199999999999998</v>
      </c>
      <c r="K444">
        <v>1</v>
      </c>
      <c r="L444">
        <v>1</v>
      </c>
      <c r="M444">
        <v>1</v>
      </c>
      <c r="N444">
        <v>5</v>
      </c>
      <c r="O444">
        <v>6</v>
      </c>
      <c r="P444">
        <v>0.83299999999999996</v>
      </c>
      <c r="Q444">
        <v>0</v>
      </c>
      <c r="R444">
        <v>2</v>
      </c>
      <c r="S444">
        <v>2</v>
      </c>
      <c r="T444">
        <v>4</v>
      </c>
      <c r="U444">
        <v>2</v>
      </c>
      <c r="V444">
        <v>0</v>
      </c>
      <c r="W444">
        <v>1</v>
      </c>
      <c r="X444">
        <v>32</v>
      </c>
      <c r="Y444">
        <v>27.8</v>
      </c>
      <c r="AA444" s="6" t="s">
        <v>2235</v>
      </c>
      <c r="AB444">
        <f>(Table2[[#This Row],[ast]]/(Table2[[#This Row],[fga]]+(0.44*Table2[[#This Row],[fta]])+Table2[[#This Row],[ast]]+Table2[[#This Row],[tov]]))*100</f>
        <v>15.600624024960998</v>
      </c>
      <c r="AC444">
        <f>(Table2[[#This Row],[pts]]/(Table2[[#This Row],[fga]]+(0.44*Table2[[#This Row],[fta]])+Table2[[#This Row],[tov]]))</f>
        <v>1.478743068391867</v>
      </c>
      <c r="AD4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1.1000000000000001</v>
      </c>
    </row>
    <row r="445" spans="1:30" x14ac:dyDescent="0.25">
      <c r="A445">
        <v>17</v>
      </c>
      <c r="B445" s="1">
        <v>33211</v>
      </c>
      <c r="C445" t="s">
        <v>1705</v>
      </c>
      <c r="D445" t="s">
        <v>89</v>
      </c>
      <c r="E445" t="s">
        <v>31</v>
      </c>
      <c r="F445" t="s">
        <v>586</v>
      </c>
      <c r="G445">
        <v>35</v>
      </c>
      <c r="H445">
        <v>12</v>
      </c>
      <c r="I445">
        <v>22</v>
      </c>
      <c r="J445">
        <v>0.54500000000000004</v>
      </c>
      <c r="K445">
        <v>0</v>
      </c>
      <c r="L445">
        <v>0</v>
      </c>
      <c r="N445">
        <v>3</v>
      </c>
      <c r="O445">
        <v>3</v>
      </c>
      <c r="P445">
        <v>1</v>
      </c>
      <c r="Q445">
        <v>1</v>
      </c>
      <c r="R445">
        <v>3</v>
      </c>
      <c r="S445">
        <v>4</v>
      </c>
      <c r="T445">
        <v>7</v>
      </c>
      <c r="U445">
        <v>0</v>
      </c>
      <c r="V445">
        <v>1</v>
      </c>
      <c r="W445">
        <v>2</v>
      </c>
      <c r="X445">
        <v>27</v>
      </c>
      <c r="Y445">
        <v>19.600000000000001</v>
      </c>
      <c r="AA445" s="6" t="s">
        <v>2235</v>
      </c>
      <c r="AB445">
        <f>(Table2[[#This Row],[ast]]/(Table2[[#This Row],[fga]]+(0.44*Table2[[#This Row],[fta]])+Table2[[#This Row],[ast]]+Table2[[#This Row],[tov]]))*100</f>
        <v>21.658415841584159</v>
      </c>
      <c r="AC445">
        <f>(Table2[[#This Row],[pts]]/(Table2[[#This Row],[fga]]+(0.44*Table2[[#This Row],[fta]])+Table2[[#This Row],[tov]]))</f>
        <v>1.066350710900474</v>
      </c>
      <c r="AD4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0.77142857142857146</v>
      </c>
    </row>
    <row r="446" spans="1:30" x14ac:dyDescent="0.25">
      <c r="A446">
        <v>18</v>
      </c>
      <c r="B446" s="1">
        <v>33214</v>
      </c>
      <c r="C446" t="s">
        <v>1706</v>
      </c>
      <c r="D446" t="s">
        <v>89</v>
      </c>
      <c r="E446" t="s">
        <v>46</v>
      </c>
      <c r="F446" t="s">
        <v>77</v>
      </c>
      <c r="G446">
        <v>39</v>
      </c>
      <c r="H446">
        <v>14</v>
      </c>
      <c r="I446">
        <v>25</v>
      </c>
      <c r="J446">
        <v>0.56000000000000005</v>
      </c>
      <c r="K446">
        <v>0</v>
      </c>
      <c r="L446">
        <v>2</v>
      </c>
      <c r="M446">
        <v>0</v>
      </c>
      <c r="N446">
        <v>5</v>
      </c>
      <c r="O446">
        <v>7</v>
      </c>
      <c r="P446">
        <v>0.71399999999999997</v>
      </c>
      <c r="Q446">
        <v>4</v>
      </c>
      <c r="R446">
        <v>3</v>
      </c>
      <c r="S446">
        <v>7</v>
      </c>
      <c r="T446">
        <v>9</v>
      </c>
      <c r="U446">
        <v>8</v>
      </c>
      <c r="V446">
        <v>1</v>
      </c>
      <c r="W446">
        <v>2</v>
      </c>
      <c r="X446">
        <v>33</v>
      </c>
      <c r="Y446">
        <v>35.799999999999997</v>
      </c>
      <c r="AA446" s="6" t="s">
        <v>2235</v>
      </c>
      <c r="AB446">
        <f>(Table2[[#This Row],[ast]]/(Table2[[#This Row],[fga]]+(0.44*Table2[[#This Row],[fta]])+Table2[[#This Row],[ast]]+Table2[[#This Row],[tov]]))*100</f>
        <v>23.029682702149437</v>
      </c>
      <c r="AC446">
        <f>(Table2[[#This Row],[pts]]/(Table2[[#This Row],[fga]]+(0.44*Table2[[#This Row],[fta]])+Table2[[#This Row],[tov]]))</f>
        <v>1.0970744680851063</v>
      </c>
      <c r="AD4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1.1025641025641026</v>
      </c>
    </row>
    <row r="447" spans="1:30" x14ac:dyDescent="0.25">
      <c r="A447">
        <v>19</v>
      </c>
      <c r="B447" s="1">
        <v>33215</v>
      </c>
      <c r="C447" t="s">
        <v>1707</v>
      </c>
      <c r="D447" t="s">
        <v>89</v>
      </c>
      <c r="E447" t="s">
        <v>34</v>
      </c>
      <c r="F447" t="s">
        <v>159</v>
      </c>
      <c r="G447">
        <v>40</v>
      </c>
      <c r="H447">
        <v>16</v>
      </c>
      <c r="I447">
        <v>28</v>
      </c>
      <c r="J447">
        <v>0.57099999999999995</v>
      </c>
      <c r="K447">
        <v>0</v>
      </c>
      <c r="L447">
        <v>2</v>
      </c>
      <c r="M447">
        <v>0</v>
      </c>
      <c r="N447">
        <v>3</v>
      </c>
      <c r="O447">
        <v>4</v>
      </c>
      <c r="P447">
        <v>0.75</v>
      </c>
      <c r="Q447">
        <v>0</v>
      </c>
      <c r="R447">
        <v>6</v>
      </c>
      <c r="S447">
        <v>6</v>
      </c>
      <c r="T447">
        <v>3</v>
      </c>
      <c r="U447">
        <v>2</v>
      </c>
      <c r="V447">
        <v>2</v>
      </c>
      <c r="W447">
        <v>5</v>
      </c>
      <c r="X447">
        <v>35</v>
      </c>
      <c r="Y447">
        <v>22.5</v>
      </c>
      <c r="AA447" s="6" t="s">
        <v>2234</v>
      </c>
      <c r="AB447">
        <f>(Table2[[#This Row],[ast]]/(Table2[[#This Row],[fga]]+(0.44*Table2[[#This Row],[fta]])+Table2[[#This Row],[ast]]+Table2[[#This Row],[tov]]))*100</f>
        <v>7.9449152542372863</v>
      </c>
      <c r="AC447">
        <f>(Table2[[#This Row],[pts]]/(Table2[[#This Row],[fga]]+(0.44*Table2[[#This Row],[fta]])+Table2[[#This Row],[tov]]))</f>
        <v>1.006904487917146</v>
      </c>
      <c r="AD4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448" spans="1:30" x14ac:dyDescent="0.25">
      <c r="A448">
        <v>20</v>
      </c>
      <c r="B448" s="1">
        <v>33218</v>
      </c>
      <c r="C448" t="s">
        <v>1708</v>
      </c>
      <c r="D448" t="s">
        <v>89</v>
      </c>
      <c r="E448" t="s">
        <v>121</v>
      </c>
      <c r="F448" t="s">
        <v>74</v>
      </c>
      <c r="G448">
        <v>39</v>
      </c>
      <c r="H448">
        <v>13</v>
      </c>
      <c r="I448">
        <v>23</v>
      </c>
      <c r="J448">
        <v>0.56499999999999995</v>
      </c>
      <c r="K448">
        <v>0</v>
      </c>
      <c r="L448">
        <v>0</v>
      </c>
      <c r="N448">
        <v>5</v>
      </c>
      <c r="O448">
        <v>7</v>
      </c>
      <c r="P448">
        <v>0.71399999999999997</v>
      </c>
      <c r="Q448">
        <v>0</v>
      </c>
      <c r="R448">
        <v>4</v>
      </c>
      <c r="S448">
        <v>4</v>
      </c>
      <c r="T448">
        <v>5</v>
      </c>
      <c r="U448">
        <v>3</v>
      </c>
      <c r="V448">
        <v>1</v>
      </c>
      <c r="W448">
        <v>4</v>
      </c>
      <c r="X448">
        <v>31</v>
      </c>
      <c r="Y448">
        <v>22.9</v>
      </c>
      <c r="AA448" s="6" t="s">
        <v>2234</v>
      </c>
      <c r="AB448">
        <f>(Table2[[#This Row],[ast]]/(Table2[[#This Row],[fga]]+(0.44*Table2[[#This Row],[fta]])+Table2[[#This Row],[ast]]+Table2[[#This Row],[tov]]))*100</f>
        <v>14.253135689851767</v>
      </c>
      <c r="AC448">
        <f>(Table2[[#This Row],[pts]]/(Table2[[#This Row],[fga]]+(0.44*Table2[[#This Row],[fta]])+Table2[[#This Row],[tov]]))</f>
        <v>1.0305851063829787</v>
      </c>
      <c r="AD4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449" spans="1:30" x14ac:dyDescent="0.25">
      <c r="A449">
        <v>21</v>
      </c>
      <c r="B449" s="1">
        <v>33221</v>
      </c>
      <c r="C449" t="s">
        <v>1709</v>
      </c>
      <c r="D449" t="s">
        <v>89</v>
      </c>
      <c r="E449" t="s">
        <v>57</v>
      </c>
      <c r="F449" t="s">
        <v>1710</v>
      </c>
      <c r="G449">
        <v>30</v>
      </c>
      <c r="H449">
        <v>8</v>
      </c>
      <c r="I449">
        <v>15</v>
      </c>
      <c r="J449">
        <v>0.53300000000000003</v>
      </c>
      <c r="K449">
        <v>0</v>
      </c>
      <c r="L449">
        <v>0</v>
      </c>
      <c r="N449">
        <v>4</v>
      </c>
      <c r="O449">
        <v>6</v>
      </c>
      <c r="P449">
        <v>0.66700000000000004</v>
      </c>
      <c r="Q449">
        <v>2</v>
      </c>
      <c r="R449">
        <v>6</v>
      </c>
      <c r="S449">
        <v>8</v>
      </c>
      <c r="T449">
        <v>8</v>
      </c>
      <c r="U449">
        <v>1</v>
      </c>
      <c r="V449">
        <v>2</v>
      </c>
      <c r="W449">
        <v>3</v>
      </c>
      <c r="X449">
        <v>20</v>
      </c>
      <c r="Y449">
        <v>18.899999999999999</v>
      </c>
      <c r="AA449" s="6" t="s">
        <v>2235</v>
      </c>
      <c r="AB449">
        <f>(Table2[[#This Row],[ast]]/(Table2[[#This Row],[fga]]+(0.44*Table2[[#This Row],[fta]])+Table2[[#This Row],[ast]]+Table2[[#This Row],[tov]]))*100</f>
        <v>27.932960893854748</v>
      </c>
      <c r="AC449">
        <f>(Table2[[#This Row],[pts]]/(Table2[[#This Row],[fga]]+(0.44*Table2[[#This Row],[fta]])+Table2[[#This Row],[tov]]))</f>
        <v>0.96899224806201545</v>
      </c>
      <c r="AD4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450" spans="1:30" x14ac:dyDescent="0.25">
      <c r="A450">
        <v>22</v>
      </c>
      <c r="B450" s="1">
        <v>33222</v>
      </c>
      <c r="C450" t="s">
        <v>1711</v>
      </c>
      <c r="D450" t="s">
        <v>89</v>
      </c>
      <c r="E450" t="s">
        <v>27</v>
      </c>
      <c r="F450" t="s">
        <v>218</v>
      </c>
      <c r="G450">
        <v>27</v>
      </c>
      <c r="H450">
        <v>11</v>
      </c>
      <c r="I450">
        <v>17</v>
      </c>
      <c r="J450">
        <v>0.64700000000000002</v>
      </c>
      <c r="K450">
        <v>0</v>
      </c>
      <c r="L450">
        <v>0</v>
      </c>
      <c r="N450">
        <v>2</v>
      </c>
      <c r="O450">
        <v>2</v>
      </c>
      <c r="P450">
        <v>1</v>
      </c>
      <c r="Q450">
        <v>5</v>
      </c>
      <c r="R450">
        <v>4</v>
      </c>
      <c r="S450">
        <v>9</v>
      </c>
      <c r="T450">
        <v>6</v>
      </c>
      <c r="U450">
        <v>5</v>
      </c>
      <c r="V450">
        <v>3</v>
      </c>
      <c r="W450">
        <v>2</v>
      </c>
      <c r="X450">
        <v>24</v>
      </c>
      <c r="Y450">
        <v>30.1</v>
      </c>
      <c r="AA450" s="6" t="s">
        <v>2235</v>
      </c>
      <c r="AB450">
        <f>(Table2[[#This Row],[ast]]/(Table2[[#This Row],[fga]]+(0.44*Table2[[#This Row],[fta]])+Table2[[#This Row],[ast]]+Table2[[#This Row],[tov]]))*100</f>
        <v>23.183925811437405</v>
      </c>
      <c r="AC450">
        <f>(Table2[[#This Row],[pts]]/(Table2[[#This Row],[fga]]+(0.44*Table2[[#This Row],[fta]])+Table2[[#This Row],[tov]]))</f>
        <v>1.2072434607645877</v>
      </c>
      <c r="AD4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1.4444444444444444</v>
      </c>
    </row>
    <row r="451" spans="1:30" x14ac:dyDescent="0.25">
      <c r="A451">
        <v>23</v>
      </c>
      <c r="B451" s="1">
        <v>33225</v>
      </c>
      <c r="C451" t="s">
        <v>1712</v>
      </c>
      <c r="D451" t="s">
        <v>89</v>
      </c>
      <c r="E451" t="s">
        <v>49</v>
      </c>
      <c r="F451" t="s">
        <v>81</v>
      </c>
      <c r="G451">
        <v>36</v>
      </c>
      <c r="H451">
        <v>14</v>
      </c>
      <c r="I451">
        <v>22</v>
      </c>
      <c r="J451">
        <v>0.63600000000000001</v>
      </c>
      <c r="K451">
        <v>0</v>
      </c>
      <c r="L451">
        <v>0</v>
      </c>
      <c r="N451">
        <v>11</v>
      </c>
      <c r="O451">
        <v>12</v>
      </c>
      <c r="P451">
        <v>0.91700000000000004</v>
      </c>
      <c r="Q451">
        <v>3</v>
      </c>
      <c r="R451">
        <v>6</v>
      </c>
      <c r="S451">
        <v>9</v>
      </c>
      <c r="T451">
        <v>6</v>
      </c>
      <c r="U451">
        <v>6</v>
      </c>
      <c r="V451">
        <v>2</v>
      </c>
      <c r="W451">
        <v>2</v>
      </c>
      <c r="X451">
        <v>39</v>
      </c>
      <c r="Y451">
        <v>41.5</v>
      </c>
      <c r="AA451" s="6" t="s">
        <v>2235</v>
      </c>
      <c r="AB451">
        <f>(Table2[[#This Row],[ast]]/(Table2[[#This Row],[fga]]+(0.44*Table2[[#This Row],[fta]])+Table2[[#This Row],[ast]]+Table2[[#This Row],[tov]]))*100</f>
        <v>17.006802721088434</v>
      </c>
      <c r="AC451">
        <f>(Table2[[#This Row],[pts]]/(Table2[[#This Row],[fga]]+(0.44*Table2[[#This Row],[fta]])+Table2[[#This Row],[tov]]))</f>
        <v>1.331967213114754</v>
      </c>
      <c r="AD4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1.4166666666666667</v>
      </c>
    </row>
    <row r="452" spans="1:30" x14ac:dyDescent="0.25">
      <c r="A452">
        <v>24</v>
      </c>
      <c r="B452" s="1">
        <v>33226</v>
      </c>
      <c r="C452" t="s">
        <v>815</v>
      </c>
      <c r="D452" t="s">
        <v>89</v>
      </c>
      <c r="E452" t="s">
        <v>69</v>
      </c>
      <c r="F452" t="s">
        <v>256</v>
      </c>
      <c r="G452">
        <v>37</v>
      </c>
      <c r="H452">
        <v>13</v>
      </c>
      <c r="I452">
        <v>22</v>
      </c>
      <c r="J452">
        <v>0.59099999999999997</v>
      </c>
      <c r="K452">
        <v>0</v>
      </c>
      <c r="L452">
        <v>1</v>
      </c>
      <c r="M452">
        <v>0</v>
      </c>
      <c r="N452">
        <v>7</v>
      </c>
      <c r="O452">
        <v>7</v>
      </c>
      <c r="P452">
        <v>1</v>
      </c>
      <c r="Q452">
        <v>3</v>
      </c>
      <c r="R452">
        <v>2</v>
      </c>
      <c r="S452">
        <v>5</v>
      </c>
      <c r="T452">
        <v>6</v>
      </c>
      <c r="U452">
        <v>1</v>
      </c>
      <c r="V452">
        <v>0</v>
      </c>
      <c r="W452">
        <v>1</v>
      </c>
      <c r="X452">
        <v>33</v>
      </c>
      <c r="Y452">
        <v>28.9</v>
      </c>
      <c r="AA452" s="6" t="s">
        <v>2234</v>
      </c>
      <c r="AB452">
        <f>(Table2[[#This Row],[ast]]/(Table2[[#This Row],[fga]]+(0.44*Table2[[#This Row],[fta]])+Table2[[#This Row],[ast]]+Table2[[#This Row],[tov]]))*100</f>
        <v>18.703241895261847</v>
      </c>
      <c r="AC452">
        <f>(Table2[[#This Row],[pts]]/(Table2[[#This Row],[fga]]+(0.44*Table2[[#This Row],[fta]])+Table2[[#This Row],[tov]]))</f>
        <v>1.2653374233128836</v>
      </c>
      <c r="AD4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0.94594594594594594</v>
      </c>
    </row>
    <row r="453" spans="1:30" x14ac:dyDescent="0.25">
      <c r="A453">
        <v>25</v>
      </c>
      <c r="B453" s="1">
        <v>33228</v>
      </c>
      <c r="C453" t="s">
        <v>1713</v>
      </c>
      <c r="D453" t="s">
        <v>89</v>
      </c>
      <c r="E453" t="s">
        <v>108</v>
      </c>
      <c r="F453" t="s">
        <v>91</v>
      </c>
      <c r="G453">
        <v>44</v>
      </c>
      <c r="H453">
        <v>14</v>
      </c>
      <c r="I453">
        <v>30</v>
      </c>
      <c r="J453">
        <v>0.46700000000000003</v>
      </c>
      <c r="K453">
        <v>0</v>
      </c>
      <c r="L453">
        <v>2</v>
      </c>
      <c r="M453">
        <v>0</v>
      </c>
      <c r="N453">
        <v>5</v>
      </c>
      <c r="O453">
        <v>6</v>
      </c>
      <c r="P453">
        <v>0.83299999999999996</v>
      </c>
      <c r="Q453">
        <v>8</v>
      </c>
      <c r="R453">
        <v>7</v>
      </c>
      <c r="S453">
        <v>15</v>
      </c>
      <c r="T453">
        <v>9</v>
      </c>
      <c r="U453">
        <v>2</v>
      </c>
      <c r="V453">
        <v>1</v>
      </c>
      <c r="W453">
        <v>1</v>
      </c>
      <c r="X453">
        <v>33</v>
      </c>
      <c r="Y453">
        <v>31.7</v>
      </c>
      <c r="AA453" s="6" t="s">
        <v>2235</v>
      </c>
      <c r="AB453">
        <f>(Table2[[#This Row],[ast]]/(Table2[[#This Row],[fga]]+(0.44*Table2[[#This Row],[fta]])+Table2[[#This Row],[ast]]+Table2[[#This Row],[tov]]))*100</f>
        <v>21.106941838649153</v>
      </c>
      <c r="AC453">
        <f>(Table2[[#This Row],[pts]]/(Table2[[#This Row],[fga]]+(0.44*Table2[[#This Row],[fta]])+Table2[[#This Row],[tov]]))</f>
        <v>0.98097502972651607</v>
      </c>
      <c r="AD4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0.95454545454545459</v>
      </c>
    </row>
    <row r="454" spans="1:30" x14ac:dyDescent="0.25">
      <c r="A454">
        <v>26</v>
      </c>
      <c r="B454" s="1">
        <v>33229</v>
      </c>
      <c r="C454" t="s">
        <v>816</v>
      </c>
      <c r="D454" t="s">
        <v>89</v>
      </c>
      <c r="E454" t="s">
        <v>40</v>
      </c>
      <c r="F454" t="s">
        <v>77</v>
      </c>
      <c r="G454">
        <v>34</v>
      </c>
      <c r="H454">
        <v>10</v>
      </c>
      <c r="I454">
        <v>20</v>
      </c>
      <c r="J454">
        <v>0.5</v>
      </c>
      <c r="K454">
        <v>0</v>
      </c>
      <c r="L454">
        <v>0</v>
      </c>
      <c r="N454">
        <v>9</v>
      </c>
      <c r="O454">
        <v>12</v>
      </c>
      <c r="P454">
        <v>0.75</v>
      </c>
      <c r="Q454">
        <v>2</v>
      </c>
      <c r="R454">
        <v>5</v>
      </c>
      <c r="S454">
        <v>7</v>
      </c>
      <c r="T454">
        <v>5</v>
      </c>
      <c r="U454">
        <v>0</v>
      </c>
      <c r="V454">
        <v>2</v>
      </c>
      <c r="W454">
        <v>2</v>
      </c>
      <c r="X454">
        <v>29</v>
      </c>
      <c r="Y454">
        <v>22</v>
      </c>
      <c r="AA454" s="6" t="s">
        <v>2235</v>
      </c>
      <c r="AB454">
        <f>(Table2[[#This Row],[ast]]/(Table2[[#This Row],[fga]]+(0.44*Table2[[#This Row],[fta]])+Table2[[#This Row],[ast]]+Table2[[#This Row],[tov]]))*100</f>
        <v>15.489467162329614</v>
      </c>
      <c r="AC454">
        <f>(Table2[[#This Row],[pts]]/(Table2[[#This Row],[fga]]+(0.44*Table2[[#This Row],[fta]])+Table2[[#This Row],[tov]]))</f>
        <v>1.063049853372434</v>
      </c>
      <c r="AD4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0.82352941176470584</v>
      </c>
    </row>
    <row r="455" spans="1:30" x14ac:dyDescent="0.25">
      <c r="A455">
        <v>27</v>
      </c>
      <c r="B455" s="1">
        <v>33232</v>
      </c>
      <c r="C455" t="s">
        <v>818</v>
      </c>
      <c r="D455" t="s">
        <v>89</v>
      </c>
      <c r="E455" t="s">
        <v>69</v>
      </c>
      <c r="F455" t="s">
        <v>96</v>
      </c>
      <c r="G455">
        <v>43</v>
      </c>
      <c r="H455">
        <v>14</v>
      </c>
      <c r="I455">
        <v>23</v>
      </c>
      <c r="J455">
        <v>0.60899999999999999</v>
      </c>
      <c r="K455">
        <v>1</v>
      </c>
      <c r="L455">
        <v>1</v>
      </c>
      <c r="M455">
        <v>1</v>
      </c>
      <c r="N455">
        <v>8</v>
      </c>
      <c r="O455">
        <v>10</v>
      </c>
      <c r="P455">
        <v>0.8</v>
      </c>
      <c r="Q455">
        <v>3</v>
      </c>
      <c r="R455">
        <v>5</v>
      </c>
      <c r="S455">
        <v>8</v>
      </c>
      <c r="T455">
        <v>3</v>
      </c>
      <c r="U455">
        <v>3</v>
      </c>
      <c r="V455">
        <v>2</v>
      </c>
      <c r="W455">
        <v>3</v>
      </c>
      <c r="X455">
        <v>37</v>
      </c>
      <c r="Y455">
        <v>30.8</v>
      </c>
      <c r="AA455" s="6" t="s">
        <v>2235</v>
      </c>
      <c r="AB455">
        <f>(Table2[[#This Row],[ast]]/(Table2[[#This Row],[fga]]+(0.44*Table2[[#This Row],[fta]])+Table2[[#This Row],[ast]]+Table2[[#This Row],[tov]]))*100</f>
        <v>8.9820359281437128</v>
      </c>
      <c r="AC455">
        <f>(Table2[[#This Row],[pts]]/(Table2[[#This Row],[fga]]+(0.44*Table2[[#This Row],[fta]])+Table2[[#This Row],[tov]]))</f>
        <v>1.2171052631578947</v>
      </c>
      <c r="AD4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0.90697674418604646</v>
      </c>
    </row>
    <row r="456" spans="1:30" x14ac:dyDescent="0.25">
      <c r="A456">
        <v>28</v>
      </c>
      <c r="B456" s="1">
        <v>33234</v>
      </c>
      <c r="C456" t="s">
        <v>819</v>
      </c>
      <c r="D456" t="s">
        <v>89</v>
      </c>
      <c r="E456" t="s">
        <v>112</v>
      </c>
      <c r="F456" t="s">
        <v>244</v>
      </c>
      <c r="G456">
        <v>34</v>
      </c>
      <c r="H456">
        <v>17</v>
      </c>
      <c r="I456">
        <v>25</v>
      </c>
      <c r="J456">
        <v>0.68</v>
      </c>
      <c r="K456">
        <v>1</v>
      </c>
      <c r="L456">
        <v>2</v>
      </c>
      <c r="M456">
        <v>0.5</v>
      </c>
      <c r="N456">
        <v>7</v>
      </c>
      <c r="O456">
        <v>7</v>
      </c>
      <c r="P456">
        <v>1</v>
      </c>
      <c r="Q456">
        <v>1</v>
      </c>
      <c r="R456">
        <v>13</v>
      </c>
      <c r="S456">
        <v>14</v>
      </c>
      <c r="T456">
        <v>7</v>
      </c>
      <c r="U456">
        <v>3</v>
      </c>
      <c r="V456">
        <v>1</v>
      </c>
      <c r="W456">
        <v>1</v>
      </c>
      <c r="X456">
        <v>42</v>
      </c>
      <c r="Y456">
        <v>42.3</v>
      </c>
      <c r="AA456" s="6" t="s">
        <v>2235</v>
      </c>
      <c r="AB456">
        <f>(Table2[[#This Row],[ast]]/(Table2[[#This Row],[fga]]+(0.44*Table2[[#This Row],[fta]])+Table2[[#This Row],[ast]]+Table2[[#This Row],[tov]]))*100</f>
        <v>19.401330376940134</v>
      </c>
      <c r="AC456">
        <f>(Table2[[#This Row],[pts]]/(Table2[[#This Row],[fga]]+(0.44*Table2[[#This Row],[fta]])+Table2[[#This Row],[tov]]))</f>
        <v>1.4442916093535076</v>
      </c>
      <c r="AD4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1.7058823529411764</v>
      </c>
    </row>
    <row r="457" spans="1:30" x14ac:dyDescent="0.25">
      <c r="A457">
        <v>29</v>
      </c>
      <c r="B457" s="1">
        <v>33236</v>
      </c>
      <c r="C457" t="s">
        <v>821</v>
      </c>
      <c r="D457" t="s">
        <v>89</v>
      </c>
      <c r="E457" t="s">
        <v>110</v>
      </c>
      <c r="F457" t="s">
        <v>209</v>
      </c>
      <c r="G457">
        <v>37</v>
      </c>
      <c r="H457">
        <v>10</v>
      </c>
      <c r="I457">
        <v>24</v>
      </c>
      <c r="J457">
        <v>0.41699999999999998</v>
      </c>
      <c r="K457">
        <v>0</v>
      </c>
      <c r="L457">
        <v>2</v>
      </c>
      <c r="M457">
        <v>0</v>
      </c>
      <c r="N457">
        <v>11</v>
      </c>
      <c r="O457">
        <v>11</v>
      </c>
      <c r="P457">
        <v>1</v>
      </c>
      <c r="Q457">
        <v>3</v>
      </c>
      <c r="R457">
        <v>7</v>
      </c>
      <c r="S457">
        <v>10</v>
      </c>
      <c r="T457">
        <v>4</v>
      </c>
      <c r="U457">
        <v>4</v>
      </c>
      <c r="V457">
        <v>0</v>
      </c>
      <c r="W457">
        <v>2</v>
      </c>
      <c r="X457">
        <v>31</v>
      </c>
      <c r="Y457">
        <v>26.4</v>
      </c>
      <c r="AA457" s="6" t="s">
        <v>2235</v>
      </c>
      <c r="AB457">
        <f>(Table2[[#This Row],[ast]]/(Table2[[#This Row],[fga]]+(0.44*Table2[[#This Row],[fta]])+Table2[[#This Row],[ast]]+Table2[[#This Row],[tov]]))*100</f>
        <v>11.481056257175659</v>
      </c>
      <c r="AC457">
        <f>(Table2[[#This Row],[pts]]/(Table2[[#This Row],[fga]]+(0.44*Table2[[#This Row],[fta]])+Table2[[#This Row],[tov]]))</f>
        <v>1.0051880674448768</v>
      </c>
      <c r="AD4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0.89189189189189189</v>
      </c>
    </row>
    <row r="458" spans="1:30" x14ac:dyDescent="0.25">
      <c r="A458">
        <v>30</v>
      </c>
      <c r="B458" s="1">
        <v>33241</v>
      </c>
      <c r="C458" t="s">
        <v>824</v>
      </c>
      <c r="D458" t="s">
        <v>89</v>
      </c>
      <c r="E458" t="s">
        <v>85</v>
      </c>
      <c r="F458" t="s">
        <v>280</v>
      </c>
      <c r="G458">
        <v>33</v>
      </c>
      <c r="H458">
        <v>13</v>
      </c>
      <c r="I458">
        <v>22</v>
      </c>
      <c r="J458">
        <v>0.59099999999999997</v>
      </c>
      <c r="K458">
        <v>0</v>
      </c>
      <c r="L458">
        <v>0</v>
      </c>
      <c r="N458">
        <v>6</v>
      </c>
      <c r="O458">
        <v>7</v>
      </c>
      <c r="P458">
        <v>0.85699999999999998</v>
      </c>
      <c r="Q458">
        <v>0</v>
      </c>
      <c r="R458">
        <v>3</v>
      </c>
      <c r="S458">
        <v>3</v>
      </c>
      <c r="T458">
        <v>7</v>
      </c>
      <c r="U458">
        <v>3</v>
      </c>
      <c r="V458">
        <v>1</v>
      </c>
      <c r="W458">
        <v>4</v>
      </c>
      <c r="X458">
        <v>32</v>
      </c>
      <c r="Y458">
        <v>26.1</v>
      </c>
      <c r="AA458" s="6" t="s">
        <v>2234</v>
      </c>
      <c r="AB458">
        <f>(Table2[[#This Row],[ast]]/(Table2[[#This Row],[fga]]+(0.44*Table2[[#This Row],[fta]])+Table2[[#This Row],[ast]]+Table2[[#This Row],[tov]]))*100</f>
        <v>19.401330376940134</v>
      </c>
      <c r="AC458">
        <f>(Table2[[#This Row],[pts]]/(Table2[[#This Row],[fga]]+(0.44*Table2[[#This Row],[fta]])+Table2[[#This Row],[tov]]))</f>
        <v>1.1004126547455297</v>
      </c>
      <c r="AD4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0.96969696969696972</v>
      </c>
    </row>
    <row r="459" spans="1:30" x14ac:dyDescent="0.25">
      <c r="A459">
        <v>31</v>
      </c>
      <c r="B459" s="1">
        <v>33243</v>
      </c>
      <c r="C459" t="s">
        <v>1714</v>
      </c>
      <c r="D459" t="s">
        <v>89</v>
      </c>
      <c r="E459" t="s">
        <v>27</v>
      </c>
      <c r="F459" t="s">
        <v>181</v>
      </c>
      <c r="G459">
        <v>37</v>
      </c>
      <c r="H459">
        <v>12</v>
      </c>
      <c r="I459">
        <v>26</v>
      </c>
      <c r="J459">
        <v>0.46200000000000002</v>
      </c>
      <c r="K459">
        <v>0</v>
      </c>
      <c r="L459">
        <v>0</v>
      </c>
      <c r="N459">
        <v>6</v>
      </c>
      <c r="O459">
        <v>7</v>
      </c>
      <c r="P459">
        <v>0.85699999999999998</v>
      </c>
      <c r="Q459">
        <v>1</v>
      </c>
      <c r="R459">
        <v>2</v>
      </c>
      <c r="S459">
        <v>3</v>
      </c>
      <c r="T459">
        <v>4</v>
      </c>
      <c r="U459">
        <v>4</v>
      </c>
      <c r="V459">
        <v>3</v>
      </c>
      <c r="W459">
        <v>3</v>
      </c>
      <c r="X459">
        <v>30</v>
      </c>
      <c r="Y459">
        <v>21.8</v>
      </c>
      <c r="AA459" s="6" t="s">
        <v>2235</v>
      </c>
      <c r="AB459">
        <f>(Table2[[#This Row],[ast]]/(Table2[[#This Row],[fga]]+(0.44*Table2[[#This Row],[fta]])+Table2[[#This Row],[ast]]+Table2[[#This Row],[tov]]))*100</f>
        <v>11.086474501108649</v>
      </c>
      <c r="AC459">
        <f>(Table2[[#This Row],[pts]]/(Table2[[#This Row],[fga]]+(0.44*Table2[[#This Row],[fta]])+Table2[[#This Row],[tov]]))</f>
        <v>0.93516209476309231</v>
      </c>
      <c r="AD4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0.70270270270270274</v>
      </c>
    </row>
    <row r="460" spans="1:30" x14ac:dyDescent="0.25">
      <c r="A460">
        <v>32</v>
      </c>
      <c r="B460" s="1">
        <v>33246</v>
      </c>
      <c r="C460" t="s">
        <v>1715</v>
      </c>
      <c r="D460" t="s">
        <v>89</v>
      </c>
      <c r="E460" t="s">
        <v>100</v>
      </c>
      <c r="F460" t="s">
        <v>81</v>
      </c>
      <c r="G460">
        <v>32</v>
      </c>
      <c r="H460">
        <v>18</v>
      </c>
      <c r="I460">
        <v>28</v>
      </c>
      <c r="J460">
        <v>0.64300000000000002</v>
      </c>
      <c r="K460">
        <v>1</v>
      </c>
      <c r="L460">
        <v>1</v>
      </c>
      <c r="M460">
        <v>1</v>
      </c>
      <c r="N460">
        <v>4</v>
      </c>
      <c r="O460">
        <v>5</v>
      </c>
      <c r="P460">
        <v>0.8</v>
      </c>
      <c r="Q460">
        <v>2</v>
      </c>
      <c r="R460">
        <v>4</v>
      </c>
      <c r="S460">
        <v>6</v>
      </c>
      <c r="T460">
        <v>4</v>
      </c>
      <c r="U460">
        <v>2</v>
      </c>
      <c r="V460">
        <v>2</v>
      </c>
      <c r="W460">
        <v>1</v>
      </c>
      <c r="X460">
        <v>41</v>
      </c>
      <c r="Y460">
        <v>35.6</v>
      </c>
      <c r="AA460" s="6" t="s">
        <v>2235</v>
      </c>
      <c r="AB460">
        <f>(Table2[[#This Row],[ast]]/(Table2[[#This Row],[fga]]+(0.44*Table2[[#This Row],[fta]])+Table2[[#This Row],[ast]]+Table2[[#This Row],[tov]]))*100</f>
        <v>11.363636363636363</v>
      </c>
      <c r="AC460">
        <f>(Table2[[#This Row],[pts]]/(Table2[[#This Row],[fga]]+(0.44*Table2[[#This Row],[fta]])+Table2[[#This Row],[tov]]))</f>
        <v>1.3141025641025641</v>
      </c>
      <c r="AD4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1.34375</v>
      </c>
    </row>
    <row r="461" spans="1:30" x14ac:dyDescent="0.25">
      <c r="A461">
        <v>33</v>
      </c>
      <c r="B461" s="1">
        <v>33247</v>
      </c>
      <c r="C461" t="s">
        <v>1716</v>
      </c>
      <c r="D461" t="s">
        <v>89</v>
      </c>
      <c r="E461" t="s">
        <v>54</v>
      </c>
      <c r="F461" t="s">
        <v>58</v>
      </c>
      <c r="G461">
        <v>41</v>
      </c>
      <c r="H461">
        <v>16</v>
      </c>
      <c r="I461">
        <v>27</v>
      </c>
      <c r="J461">
        <v>0.59299999999999997</v>
      </c>
      <c r="K461">
        <v>0</v>
      </c>
      <c r="L461">
        <v>1</v>
      </c>
      <c r="M461">
        <v>0</v>
      </c>
      <c r="N461">
        <v>8</v>
      </c>
      <c r="O461">
        <v>11</v>
      </c>
      <c r="P461">
        <v>0.72699999999999998</v>
      </c>
      <c r="Q461">
        <v>0</v>
      </c>
      <c r="R461">
        <v>4</v>
      </c>
      <c r="S461">
        <v>4</v>
      </c>
      <c r="T461">
        <v>9</v>
      </c>
      <c r="U461">
        <v>0</v>
      </c>
      <c r="V461">
        <v>1</v>
      </c>
      <c r="W461">
        <v>1</v>
      </c>
      <c r="X461">
        <v>40</v>
      </c>
      <c r="Y461">
        <v>32.299999999999997</v>
      </c>
      <c r="AA461" s="6" t="s">
        <v>2235</v>
      </c>
      <c r="AB461">
        <f>(Table2[[#This Row],[ast]]/(Table2[[#This Row],[fga]]+(0.44*Table2[[#This Row],[fta]])+Table2[[#This Row],[ast]]+Table2[[#This Row],[tov]]))*100</f>
        <v>21.510516252390055</v>
      </c>
      <c r="AC461">
        <f>(Table2[[#This Row],[pts]]/(Table2[[#This Row],[fga]]+(0.44*Table2[[#This Row],[fta]])+Table2[[#This Row],[tov]]))</f>
        <v>1.2180267965895248</v>
      </c>
      <c r="AD4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462" spans="1:30" x14ac:dyDescent="0.25">
      <c r="A462">
        <v>34</v>
      </c>
      <c r="B462" s="1">
        <v>33249</v>
      </c>
      <c r="C462" t="s">
        <v>1717</v>
      </c>
      <c r="D462" t="s">
        <v>89</v>
      </c>
      <c r="E462" t="s">
        <v>64</v>
      </c>
      <c r="F462" t="s">
        <v>55</v>
      </c>
      <c r="G462">
        <v>42</v>
      </c>
      <c r="H462">
        <v>12</v>
      </c>
      <c r="I462">
        <v>23</v>
      </c>
      <c r="J462">
        <v>0.52200000000000002</v>
      </c>
      <c r="K462">
        <v>0</v>
      </c>
      <c r="L462">
        <v>1</v>
      </c>
      <c r="M462">
        <v>0</v>
      </c>
      <c r="N462">
        <v>7</v>
      </c>
      <c r="O462">
        <v>7</v>
      </c>
      <c r="P462">
        <v>1</v>
      </c>
      <c r="Q462">
        <v>0</v>
      </c>
      <c r="R462">
        <v>6</v>
      </c>
      <c r="S462">
        <v>6</v>
      </c>
      <c r="T462">
        <v>6</v>
      </c>
      <c r="U462">
        <v>2</v>
      </c>
      <c r="V462">
        <v>1</v>
      </c>
      <c r="W462">
        <v>5</v>
      </c>
      <c r="X462">
        <v>31</v>
      </c>
      <c r="Y462">
        <v>21.8</v>
      </c>
      <c r="AA462" s="6" t="s">
        <v>2235</v>
      </c>
      <c r="AB462">
        <f>(Table2[[#This Row],[ast]]/(Table2[[#This Row],[fga]]+(0.44*Table2[[#This Row],[fta]])+Table2[[#This Row],[ast]]+Table2[[#This Row],[tov]]))*100</f>
        <v>16.181229773462785</v>
      </c>
      <c r="AC462">
        <f>(Table2[[#This Row],[pts]]/(Table2[[#This Row],[fga]]+(0.44*Table2[[#This Row],[fta]])+Table2[[#This Row],[tov]]))</f>
        <v>0.99742599742599747</v>
      </c>
      <c r="AD4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463" spans="1:30" x14ac:dyDescent="0.25">
      <c r="A463">
        <v>35</v>
      </c>
      <c r="B463" s="1">
        <v>33250</v>
      </c>
      <c r="C463" t="s">
        <v>1718</v>
      </c>
      <c r="D463" t="s">
        <v>89</v>
      </c>
      <c r="E463" t="s">
        <v>1587</v>
      </c>
      <c r="F463" t="s">
        <v>91</v>
      </c>
      <c r="G463">
        <v>38</v>
      </c>
      <c r="H463">
        <v>11</v>
      </c>
      <c r="I463">
        <v>21</v>
      </c>
      <c r="J463">
        <v>0.52400000000000002</v>
      </c>
      <c r="K463">
        <v>0</v>
      </c>
      <c r="L463">
        <v>0</v>
      </c>
      <c r="N463">
        <v>11</v>
      </c>
      <c r="O463">
        <v>13</v>
      </c>
      <c r="P463">
        <v>0.84599999999999997</v>
      </c>
      <c r="Q463">
        <v>3</v>
      </c>
      <c r="R463">
        <v>0</v>
      </c>
      <c r="S463">
        <v>3</v>
      </c>
      <c r="T463">
        <v>3</v>
      </c>
      <c r="U463">
        <v>2</v>
      </c>
      <c r="V463">
        <v>0</v>
      </c>
      <c r="W463">
        <v>5</v>
      </c>
      <c r="X463">
        <v>33</v>
      </c>
      <c r="Y463">
        <v>21.5</v>
      </c>
      <c r="AA463" s="6" t="s">
        <v>2235</v>
      </c>
      <c r="AB463">
        <f>(Table2[[#This Row],[ast]]/(Table2[[#This Row],[fga]]+(0.44*Table2[[#This Row],[fta]])+Table2[[#This Row],[ast]]+Table2[[#This Row],[tov]]))*100</f>
        <v>8.6405529953917046</v>
      </c>
      <c r="AC463">
        <f>(Table2[[#This Row],[pts]]/(Table2[[#This Row],[fga]]+(0.44*Table2[[#This Row],[fta]])+Table2[[#This Row],[tov]]))</f>
        <v>1.0403530895334174</v>
      </c>
      <c r="AD4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0.63157894736842102</v>
      </c>
    </row>
    <row r="464" spans="1:30" x14ac:dyDescent="0.25">
      <c r="A464">
        <v>36</v>
      </c>
      <c r="B464" s="1">
        <v>33252</v>
      </c>
      <c r="C464" t="s">
        <v>1719</v>
      </c>
      <c r="D464" t="s">
        <v>89</v>
      </c>
      <c r="E464" t="s">
        <v>121</v>
      </c>
      <c r="F464" t="s">
        <v>44</v>
      </c>
      <c r="G464">
        <v>45</v>
      </c>
      <c r="H464">
        <v>13</v>
      </c>
      <c r="I464">
        <v>27</v>
      </c>
      <c r="J464">
        <v>0.48099999999999998</v>
      </c>
      <c r="K464">
        <v>1</v>
      </c>
      <c r="L464">
        <v>3</v>
      </c>
      <c r="M464">
        <v>0.33300000000000002</v>
      </c>
      <c r="N464">
        <v>7</v>
      </c>
      <c r="O464">
        <v>7</v>
      </c>
      <c r="P464">
        <v>1</v>
      </c>
      <c r="Q464">
        <v>1</v>
      </c>
      <c r="R464">
        <v>9</v>
      </c>
      <c r="S464">
        <v>10</v>
      </c>
      <c r="T464">
        <v>9</v>
      </c>
      <c r="U464">
        <v>3</v>
      </c>
      <c r="V464">
        <v>2</v>
      </c>
      <c r="W464">
        <v>2</v>
      </c>
      <c r="X464">
        <v>34</v>
      </c>
      <c r="Y464">
        <v>30.4</v>
      </c>
      <c r="AA464" s="6" t="s">
        <v>2235</v>
      </c>
      <c r="AB464">
        <f>(Table2[[#This Row],[ast]]/(Table2[[#This Row],[fga]]+(0.44*Table2[[#This Row],[fta]])+Table2[[#This Row],[ast]]+Table2[[#This Row],[tov]]))*100</f>
        <v>21.908471275559886</v>
      </c>
      <c r="AC464">
        <f>(Table2[[#This Row],[pts]]/(Table2[[#This Row],[fga]]+(0.44*Table2[[#This Row],[fta]])+Table2[[#This Row],[tov]]))</f>
        <v>1.059850374064838</v>
      </c>
      <c r="AD4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0.93333333333333335</v>
      </c>
    </row>
    <row r="465" spans="1:30" x14ac:dyDescent="0.25">
      <c r="A465">
        <v>37</v>
      </c>
      <c r="B465" s="1">
        <v>33254</v>
      </c>
      <c r="C465" t="s">
        <v>1720</v>
      </c>
      <c r="D465" t="s">
        <v>89</v>
      </c>
      <c r="E465" t="s">
        <v>93</v>
      </c>
      <c r="F465" t="s">
        <v>91</v>
      </c>
      <c r="G465">
        <v>38</v>
      </c>
      <c r="H465">
        <v>11</v>
      </c>
      <c r="I465">
        <v>27</v>
      </c>
      <c r="J465">
        <v>0.40699999999999997</v>
      </c>
      <c r="K465">
        <v>0</v>
      </c>
      <c r="L465">
        <v>0</v>
      </c>
      <c r="N465">
        <v>7</v>
      </c>
      <c r="O465">
        <v>8</v>
      </c>
      <c r="P465">
        <v>0.875</v>
      </c>
      <c r="Q465">
        <v>0</v>
      </c>
      <c r="R465">
        <v>4</v>
      </c>
      <c r="S465">
        <v>4</v>
      </c>
      <c r="T465">
        <v>4</v>
      </c>
      <c r="U465">
        <v>3</v>
      </c>
      <c r="V465">
        <v>1</v>
      </c>
      <c r="W465">
        <v>2</v>
      </c>
      <c r="X465">
        <v>29</v>
      </c>
      <c r="Y465">
        <v>17.8</v>
      </c>
      <c r="AA465" s="6" t="s">
        <v>2235</v>
      </c>
      <c r="AB465">
        <f>(Table2[[#This Row],[ast]]/(Table2[[#This Row],[fga]]+(0.44*Table2[[#This Row],[fta]])+Table2[[#This Row],[ast]]+Table2[[#This Row],[tov]]))*100</f>
        <v>10.95290251916758</v>
      </c>
      <c r="AC465">
        <f>(Table2[[#This Row],[pts]]/(Table2[[#This Row],[fga]]+(0.44*Table2[[#This Row],[fta]])+Table2[[#This Row],[tov]]))</f>
        <v>0.89175891758917603</v>
      </c>
      <c r="AD4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0.57894736842105265</v>
      </c>
    </row>
    <row r="466" spans="1:30" x14ac:dyDescent="0.25">
      <c r="A466">
        <v>38</v>
      </c>
      <c r="B466" s="1">
        <v>33256</v>
      </c>
      <c r="C466" t="s">
        <v>829</v>
      </c>
      <c r="D466" t="s">
        <v>89</v>
      </c>
      <c r="E466" t="s">
        <v>64</v>
      </c>
      <c r="F466" t="s">
        <v>32</v>
      </c>
      <c r="G466">
        <v>41</v>
      </c>
      <c r="H466">
        <v>13</v>
      </c>
      <c r="I466">
        <v>28</v>
      </c>
      <c r="J466">
        <v>0.46400000000000002</v>
      </c>
      <c r="K466">
        <v>0</v>
      </c>
      <c r="L466">
        <v>1</v>
      </c>
      <c r="M466">
        <v>0</v>
      </c>
      <c r="N466">
        <v>4</v>
      </c>
      <c r="O466">
        <v>4</v>
      </c>
      <c r="P466">
        <v>1</v>
      </c>
      <c r="Q466">
        <v>0</v>
      </c>
      <c r="R466">
        <v>7</v>
      </c>
      <c r="S466">
        <v>7</v>
      </c>
      <c r="T466">
        <v>8</v>
      </c>
      <c r="U466">
        <v>3</v>
      </c>
      <c r="V466">
        <v>0</v>
      </c>
      <c r="W466">
        <v>4</v>
      </c>
      <c r="X466">
        <v>30</v>
      </c>
      <c r="Y466">
        <v>21.5</v>
      </c>
      <c r="AA466" s="6" t="s">
        <v>2234</v>
      </c>
      <c r="AB466">
        <f>(Table2[[#This Row],[ast]]/(Table2[[#This Row],[fga]]+(0.44*Table2[[#This Row],[fta]])+Table2[[#This Row],[ast]]+Table2[[#This Row],[tov]]))*100</f>
        <v>19.157088122605362</v>
      </c>
      <c r="AC466">
        <f>(Table2[[#This Row],[pts]]/(Table2[[#This Row],[fga]]+(0.44*Table2[[#This Row],[fta]])+Table2[[#This Row],[tov]]))</f>
        <v>0.88862559241706152</v>
      </c>
      <c r="AD4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467" spans="1:30" x14ac:dyDescent="0.25">
      <c r="A467">
        <v>39</v>
      </c>
      <c r="B467" s="1">
        <v>33259</v>
      </c>
      <c r="C467" t="s">
        <v>1721</v>
      </c>
      <c r="D467" t="s">
        <v>89</v>
      </c>
      <c r="E467" t="s">
        <v>49</v>
      </c>
      <c r="F467" t="s">
        <v>91</v>
      </c>
      <c r="G467">
        <v>39</v>
      </c>
      <c r="H467">
        <v>17</v>
      </c>
      <c r="I467">
        <v>28</v>
      </c>
      <c r="J467">
        <v>0.60699999999999998</v>
      </c>
      <c r="K467">
        <v>0</v>
      </c>
      <c r="L467">
        <v>2</v>
      </c>
      <c r="M467">
        <v>0</v>
      </c>
      <c r="N467">
        <v>3</v>
      </c>
      <c r="O467">
        <v>5</v>
      </c>
      <c r="P467">
        <v>0.6</v>
      </c>
      <c r="Q467">
        <v>1</v>
      </c>
      <c r="R467">
        <v>5</v>
      </c>
      <c r="S467">
        <v>6</v>
      </c>
      <c r="T467">
        <v>5</v>
      </c>
      <c r="U467">
        <v>3</v>
      </c>
      <c r="V467">
        <v>1</v>
      </c>
      <c r="W467">
        <v>3</v>
      </c>
      <c r="X467">
        <v>37</v>
      </c>
      <c r="Y467">
        <v>29.4</v>
      </c>
      <c r="AA467" s="6" t="s">
        <v>2235</v>
      </c>
      <c r="AB467">
        <f>(Table2[[#This Row],[ast]]/(Table2[[#This Row],[fga]]+(0.44*Table2[[#This Row],[fta]])+Table2[[#This Row],[ast]]+Table2[[#This Row],[tov]]))*100</f>
        <v>13.089005235602095</v>
      </c>
      <c r="AC467">
        <f>(Table2[[#This Row],[pts]]/(Table2[[#This Row],[fga]]+(0.44*Table2[[#This Row],[fta]])+Table2[[#This Row],[tov]]))</f>
        <v>1.1144578313253011</v>
      </c>
      <c r="AD4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468" spans="1:30" x14ac:dyDescent="0.25">
      <c r="A468">
        <v>40</v>
      </c>
      <c r="B468" s="1">
        <v>33261</v>
      </c>
      <c r="C468" t="s">
        <v>831</v>
      </c>
      <c r="D468" t="s">
        <v>89</v>
      </c>
      <c r="E468" t="s">
        <v>100</v>
      </c>
      <c r="F468" t="s">
        <v>38</v>
      </c>
      <c r="G468">
        <v>41</v>
      </c>
      <c r="H468">
        <v>9</v>
      </c>
      <c r="I468">
        <v>23</v>
      </c>
      <c r="J468">
        <v>0.39100000000000001</v>
      </c>
      <c r="K468">
        <v>1</v>
      </c>
      <c r="L468">
        <v>1</v>
      </c>
      <c r="M468">
        <v>1</v>
      </c>
      <c r="N468">
        <v>16</v>
      </c>
      <c r="O468">
        <v>19</v>
      </c>
      <c r="P468">
        <v>0.84199999999999997</v>
      </c>
      <c r="Q468">
        <v>4</v>
      </c>
      <c r="R468">
        <v>2</v>
      </c>
      <c r="S468">
        <v>6</v>
      </c>
      <c r="T468">
        <v>5</v>
      </c>
      <c r="U468">
        <v>4</v>
      </c>
      <c r="V468">
        <v>0</v>
      </c>
      <c r="W468">
        <v>2</v>
      </c>
      <c r="X468">
        <v>35</v>
      </c>
      <c r="Y468">
        <v>28.6</v>
      </c>
      <c r="AA468" s="6" t="s">
        <v>2234</v>
      </c>
      <c r="AB468">
        <f>(Table2[[#This Row],[ast]]/(Table2[[#This Row],[fga]]+(0.44*Table2[[#This Row],[fta]])+Table2[[#This Row],[ast]]+Table2[[#This Row],[tov]]))*100</f>
        <v>13.034410844629823</v>
      </c>
      <c r="AC468">
        <f>(Table2[[#This Row],[pts]]/(Table2[[#This Row],[fga]]+(0.44*Table2[[#This Row],[fta]])+Table2[[#This Row],[tov]]))</f>
        <v>1.0491606714628297</v>
      </c>
      <c r="AD4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469" spans="1:30" x14ac:dyDescent="0.25">
      <c r="A469">
        <v>41</v>
      </c>
      <c r="B469" s="1">
        <v>33263</v>
      </c>
      <c r="C469" t="s">
        <v>832</v>
      </c>
      <c r="D469" t="s">
        <v>89</v>
      </c>
      <c r="E469" t="s">
        <v>49</v>
      </c>
      <c r="F469" t="s">
        <v>507</v>
      </c>
      <c r="G469">
        <v>28</v>
      </c>
      <c r="H469">
        <v>10</v>
      </c>
      <c r="I469">
        <v>14</v>
      </c>
      <c r="J469">
        <v>0.71399999999999997</v>
      </c>
      <c r="K469">
        <v>3</v>
      </c>
      <c r="L469">
        <v>3</v>
      </c>
      <c r="M469">
        <v>1</v>
      </c>
      <c r="N469">
        <v>3</v>
      </c>
      <c r="O469">
        <v>4</v>
      </c>
      <c r="P469">
        <v>0.75</v>
      </c>
      <c r="Q469">
        <v>0</v>
      </c>
      <c r="R469">
        <v>3</v>
      </c>
      <c r="S469">
        <v>3</v>
      </c>
      <c r="T469">
        <v>2</v>
      </c>
      <c r="U469">
        <v>6</v>
      </c>
      <c r="V469">
        <v>0</v>
      </c>
      <c r="W469">
        <v>3</v>
      </c>
      <c r="X469">
        <v>26</v>
      </c>
      <c r="Y469">
        <v>24.3</v>
      </c>
      <c r="AA469" s="6" t="s">
        <v>2235</v>
      </c>
      <c r="AB469">
        <f>(Table2[[#This Row],[ast]]/(Table2[[#This Row],[fga]]+(0.44*Table2[[#This Row],[fta]])+Table2[[#This Row],[ast]]+Table2[[#This Row],[tov]]))*100</f>
        <v>9.6339113680154149</v>
      </c>
      <c r="AC469">
        <f>(Table2[[#This Row],[pts]]/(Table2[[#This Row],[fga]]+(0.44*Table2[[#This Row],[fta]])+Table2[[#This Row],[tov]]))</f>
        <v>1.3859275053304905</v>
      </c>
      <c r="AD4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1.0357142857142858</v>
      </c>
    </row>
    <row r="470" spans="1:30" x14ac:dyDescent="0.25">
      <c r="A470">
        <v>42</v>
      </c>
      <c r="B470" s="1">
        <v>33269</v>
      </c>
      <c r="C470" t="s">
        <v>835</v>
      </c>
      <c r="D470" t="s">
        <v>89</v>
      </c>
      <c r="E470" t="s">
        <v>136</v>
      </c>
      <c r="F470" t="s">
        <v>38</v>
      </c>
      <c r="G470">
        <v>39</v>
      </c>
      <c r="H470">
        <v>9</v>
      </c>
      <c r="I470">
        <v>22</v>
      </c>
      <c r="J470">
        <v>0.40899999999999997</v>
      </c>
      <c r="K470">
        <v>1</v>
      </c>
      <c r="L470">
        <v>1</v>
      </c>
      <c r="M470">
        <v>1</v>
      </c>
      <c r="N470">
        <v>17</v>
      </c>
      <c r="O470">
        <v>18</v>
      </c>
      <c r="P470">
        <v>0.94399999999999995</v>
      </c>
      <c r="Q470">
        <v>0</v>
      </c>
      <c r="R470">
        <v>3</v>
      </c>
      <c r="S470">
        <v>3</v>
      </c>
      <c r="T470">
        <v>3</v>
      </c>
      <c r="U470">
        <v>3</v>
      </c>
      <c r="V470">
        <v>0</v>
      </c>
      <c r="W470">
        <v>3</v>
      </c>
      <c r="X470">
        <v>36</v>
      </c>
      <c r="Y470">
        <v>24.4</v>
      </c>
      <c r="AA470" s="6" t="s">
        <v>2234</v>
      </c>
      <c r="AB470">
        <f>(Table2[[#This Row],[ast]]/(Table2[[#This Row],[fga]]+(0.44*Table2[[#This Row],[fta]])+Table2[[#This Row],[ast]]+Table2[[#This Row],[tov]]))*100</f>
        <v>8.351893095768375</v>
      </c>
      <c r="AC470">
        <f>(Table2[[#This Row],[pts]]/(Table2[[#This Row],[fga]]+(0.44*Table2[[#This Row],[fta]])+Table2[[#This Row],[tov]]))</f>
        <v>1.0935601458080193</v>
      </c>
      <c r="AD4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471" spans="1:30" x14ac:dyDescent="0.25">
      <c r="A471">
        <v>43</v>
      </c>
      <c r="B471" s="1">
        <v>33270</v>
      </c>
      <c r="C471" t="s">
        <v>1722</v>
      </c>
      <c r="D471" t="s">
        <v>89</v>
      </c>
      <c r="E471" t="s">
        <v>133</v>
      </c>
      <c r="F471" t="s">
        <v>91</v>
      </c>
      <c r="G471">
        <v>38</v>
      </c>
      <c r="H471">
        <v>10</v>
      </c>
      <c r="I471">
        <v>18</v>
      </c>
      <c r="J471">
        <v>0.55600000000000005</v>
      </c>
      <c r="K471">
        <v>0</v>
      </c>
      <c r="L471">
        <v>0</v>
      </c>
      <c r="N471">
        <v>11</v>
      </c>
      <c r="O471">
        <v>16</v>
      </c>
      <c r="P471">
        <v>0.68799999999999994</v>
      </c>
      <c r="Q471">
        <v>1</v>
      </c>
      <c r="R471">
        <v>5</v>
      </c>
      <c r="S471">
        <v>6</v>
      </c>
      <c r="T471">
        <v>8</v>
      </c>
      <c r="U471">
        <v>2</v>
      </c>
      <c r="V471">
        <v>0</v>
      </c>
      <c r="W471">
        <v>2</v>
      </c>
      <c r="X471">
        <v>31</v>
      </c>
      <c r="Y471">
        <v>28.2</v>
      </c>
      <c r="AA471" s="6" t="s">
        <v>2235</v>
      </c>
      <c r="AB471">
        <f>(Table2[[#This Row],[ast]]/(Table2[[#This Row],[fga]]+(0.44*Table2[[#This Row],[fta]])+Table2[[#This Row],[ast]]+Table2[[#This Row],[tov]]))*100</f>
        <v>22.831050228310502</v>
      </c>
      <c r="AC471">
        <f>(Table2[[#This Row],[pts]]/(Table2[[#This Row],[fga]]+(0.44*Table2[[#This Row],[fta]])+Table2[[#This Row],[tov]]))</f>
        <v>1.1464497041420119</v>
      </c>
      <c r="AD4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0.84210526315789469</v>
      </c>
    </row>
    <row r="472" spans="1:30" x14ac:dyDescent="0.25">
      <c r="A472">
        <v>44</v>
      </c>
      <c r="B472" s="1">
        <v>33272</v>
      </c>
      <c r="C472" t="s">
        <v>836</v>
      </c>
      <c r="D472" t="s">
        <v>89</v>
      </c>
      <c r="E472" t="s">
        <v>108</v>
      </c>
      <c r="F472" t="s">
        <v>763</v>
      </c>
      <c r="G472">
        <v>40</v>
      </c>
      <c r="H472">
        <v>10</v>
      </c>
      <c r="I472">
        <v>22</v>
      </c>
      <c r="J472">
        <v>0.45500000000000002</v>
      </c>
      <c r="K472">
        <v>0</v>
      </c>
      <c r="L472">
        <v>0</v>
      </c>
      <c r="N472">
        <v>3</v>
      </c>
      <c r="O472">
        <v>3</v>
      </c>
      <c r="P472">
        <v>1</v>
      </c>
      <c r="Q472">
        <v>1</v>
      </c>
      <c r="R472">
        <v>6</v>
      </c>
      <c r="S472">
        <v>7</v>
      </c>
      <c r="T472">
        <v>9</v>
      </c>
      <c r="U472">
        <v>6</v>
      </c>
      <c r="V472">
        <v>1</v>
      </c>
      <c r="W472">
        <v>2</v>
      </c>
      <c r="X472">
        <v>23</v>
      </c>
      <c r="Y472">
        <v>24.7</v>
      </c>
      <c r="AA472" s="6" t="s">
        <v>2234</v>
      </c>
      <c r="AB472">
        <f>(Table2[[#This Row],[ast]]/(Table2[[#This Row],[fga]]+(0.44*Table2[[#This Row],[fta]])+Table2[[#This Row],[ast]]+Table2[[#This Row],[tov]]))*100</f>
        <v>26.223776223776223</v>
      </c>
      <c r="AC472">
        <f>(Table2[[#This Row],[pts]]/(Table2[[#This Row],[fga]]+(0.44*Table2[[#This Row],[fta]])+Table2[[#This Row],[tov]]))</f>
        <v>0.90837282780410744</v>
      </c>
      <c r="AD4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473" spans="1:30" x14ac:dyDescent="0.25">
      <c r="A473">
        <v>45</v>
      </c>
      <c r="B473" s="1">
        <v>33273</v>
      </c>
      <c r="C473" t="s">
        <v>1723</v>
      </c>
      <c r="D473" t="s">
        <v>89</v>
      </c>
      <c r="E473" t="s">
        <v>28</v>
      </c>
      <c r="F473" t="s">
        <v>91</v>
      </c>
      <c r="G473">
        <v>33</v>
      </c>
      <c r="H473">
        <v>7</v>
      </c>
      <c r="I473">
        <v>14</v>
      </c>
      <c r="J473">
        <v>0.5</v>
      </c>
      <c r="K473">
        <v>0</v>
      </c>
      <c r="L473">
        <v>0</v>
      </c>
      <c r="N473">
        <v>10</v>
      </c>
      <c r="O473">
        <v>11</v>
      </c>
      <c r="P473">
        <v>0.90900000000000003</v>
      </c>
      <c r="Q473">
        <v>1</v>
      </c>
      <c r="R473">
        <v>1</v>
      </c>
      <c r="S473">
        <v>2</v>
      </c>
      <c r="T473">
        <v>5</v>
      </c>
      <c r="U473">
        <v>2</v>
      </c>
      <c r="V473">
        <v>0</v>
      </c>
      <c r="W473">
        <v>3</v>
      </c>
      <c r="X473">
        <v>24</v>
      </c>
      <c r="Y473">
        <v>18.5</v>
      </c>
      <c r="AA473" s="6" t="s">
        <v>2235</v>
      </c>
      <c r="AB473">
        <f>(Table2[[#This Row],[ast]]/(Table2[[#This Row],[fga]]+(0.44*Table2[[#This Row],[fta]])+Table2[[#This Row],[ast]]+Table2[[#This Row],[tov]]))*100</f>
        <v>18.628912071535023</v>
      </c>
      <c r="AC473">
        <f>(Table2[[#This Row],[pts]]/(Table2[[#This Row],[fga]]+(0.44*Table2[[#This Row],[fta]])+Table2[[#This Row],[tov]]))</f>
        <v>1.098901098901099</v>
      </c>
      <c r="AD4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474" spans="1:30" x14ac:dyDescent="0.25">
      <c r="A474">
        <v>46</v>
      </c>
      <c r="B474" s="1">
        <v>33276</v>
      </c>
      <c r="C474" t="s">
        <v>1724</v>
      </c>
      <c r="D474" t="s">
        <v>89</v>
      </c>
      <c r="E474" t="s">
        <v>69</v>
      </c>
      <c r="F474" t="s">
        <v>137</v>
      </c>
      <c r="G474">
        <v>41</v>
      </c>
      <c r="H474">
        <v>10</v>
      </c>
      <c r="I474">
        <v>21</v>
      </c>
      <c r="J474">
        <v>0.47599999999999998</v>
      </c>
      <c r="K474">
        <v>0</v>
      </c>
      <c r="L474">
        <v>2</v>
      </c>
      <c r="M474">
        <v>0</v>
      </c>
      <c r="N474">
        <v>10</v>
      </c>
      <c r="O474">
        <v>12</v>
      </c>
      <c r="P474">
        <v>0.83299999999999996</v>
      </c>
      <c r="Q474">
        <v>1</v>
      </c>
      <c r="R474">
        <v>8</v>
      </c>
      <c r="S474">
        <v>9</v>
      </c>
      <c r="T474">
        <v>3</v>
      </c>
      <c r="U474">
        <v>0</v>
      </c>
      <c r="V474">
        <v>2</v>
      </c>
      <c r="W474">
        <v>2</v>
      </c>
      <c r="X474">
        <v>30</v>
      </c>
      <c r="Y474">
        <v>22.7</v>
      </c>
      <c r="AA474" s="6" t="s">
        <v>2235</v>
      </c>
      <c r="AB474">
        <f>(Table2[[#This Row],[ast]]/(Table2[[#This Row],[fga]]+(0.44*Table2[[#This Row],[fta]])+Table2[[#This Row],[ast]]+Table2[[#This Row],[tov]]))*100</f>
        <v>9.5907928388746804</v>
      </c>
      <c r="AC474">
        <f>(Table2[[#This Row],[pts]]/(Table2[[#This Row],[fga]]+(0.44*Table2[[#This Row],[fta]])+Table2[[#This Row],[tov]]))</f>
        <v>1.0608203677510608</v>
      </c>
      <c r="AD4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475" spans="1:30" x14ac:dyDescent="0.25">
      <c r="A475">
        <v>47</v>
      </c>
      <c r="B475" s="1">
        <v>33281</v>
      </c>
      <c r="C475" t="s">
        <v>1725</v>
      </c>
      <c r="D475" t="s">
        <v>89</v>
      </c>
      <c r="E475" t="s">
        <v>64</v>
      </c>
      <c r="F475" t="s">
        <v>81</v>
      </c>
      <c r="G475">
        <v>37</v>
      </c>
      <c r="H475">
        <v>12</v>
      </c>
      <c r="I475">
        <v>22</v>
      </c>
      <c r="J475">
        <v>0.54500000000000004</v>
      </c>
      <c r="K475">
        <v>1</v>
      </c>
      <c r="L475">
        <v>2</v>
      </c>
      <c r="M475">
        <v>0.5</v>
      </c>
      <c r="N475">
        <v>7</v>
      </c>
      <c r="O475">
        <v>9</v>
      </c>
      <c r="P475">
        <v>0.77800000000000002</v>
      </c>
      <c r="Q475">
        <v>0</v>
      </c>
      <c r="R475">
        <v>4</v>
      </c>
      <c r="S475">
        <v>4</v>
      </c>
      <c r="T475">
        <v>7</v>
      </c>
      <c r="U475">
        <v>2</v>
      </c>
      <c r="V475">
        <v>2</v>
      </c>
      <c r="W475">
        <v>3</v>
      </c>
      <c r="X475">
        <v>32</v>
      </c>
      <c r="Y475">
        <v>26.3</v>
      </c>
      <c r="AA475" s="6" t="s">
        <v>2235</v>
      </c>
      <c r="AB475">
        <f>(Table2[[#This Row],[ast]]/(Table2[[#This Row],[fga]]+(0.44*Table2[[#This Row],[fta]])+Table2[[#This Row],[ast]]+Table2[[#This Row],[tov]]))*100</f>
        <v>19.466073414905448</v>
      </c>
      <c r="AC475">
        <f>(Table2[[#This Row],[pts]]/(Table2[[#This Row],[fga]]+(0.44*Table2[[#This Row],[fta]])+Table2[[#This Row],[tov]]))</f>
        <v>1.1049723756906078</v>
      </c>
      <c r="AD4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0.86486486486486491</v>
      </c>
    </row>
    <row r="476" spans="1:30" x14ac:dyDescent="0.25">
      <c r="A476">
        <v>48</v>
      </c>
      <c r="B476" s="1">
        <v>33283</v>
      </c>
      <c r="C476" t="s">
        <v>841</v>
      </c>
      <c r="D476" t="s">
        <v>89</v>
      </c>
      <c r="E476" t="s">
        <v>46</v>
      </c>
      <c r="F476" t="s">
        <v>77</v>
      </c>
      <c r="G476">
        <v>36</v>
      </c>
      <c r="H476">
        <v>13</v>
      </c>
      <c r="I476">
        <v>20</v>
      </c>
      <c r="J476">
        <v>0.65</v>
      </c>
      <c r="K476">
        <v>1</v>
      </c>
      <c r="L476">
        <v>2</v>
      </c>
      <c r="M476">
        <v>0.5</v>
      </c>
      <c r="N476">
        <v>2</v>
      </c>
      <c r="O476">
        <v>2</v>
      </c>
      <c r="P476">
        <v>1</v>
      </c>
      <c r="Q476">
        <v>0</v>
      </c>
      <c r="R476">
        <v>2</v>
      </c>
      <c r="S476">
        <v>2</v>
      </c>
      <c r="T476">
        <v>3</v>
      </c>
      <c r="U476">
        <v>2</v>
      </c>
      <c r="V476">
        <v>3</v>
      </c>
      <c r="W476">
        <v>0</v>
      </c>
      <c r="X476">
        <v>29</v>
      </c>
      <c r="Y476">
        <v>26.2</v>
      </c>
      <c r="AA476" s="6" t="s">
        <v>2235</v>
      </c>
      <c r="AB476">
        <f>(Table2[[#This Row],[ast]]/(Table2[[#This Row],[fga]]+(0.44*Table2[[#This Row],[fta]])+Table2[[#This Row],[ast]]+Table2[[#This Row],[tov]]))*100</f>
        <v>12.562814070351761</v>
      </c>
      <c r="AC476">
        <f>(Table2[[#This Row],[pts]]/(Table2[[#This Row],[fga]]+(0.44*Table2[[#This Row],[fta]])+Table2[[#This Row],[tov]]))</f>
        <v>1.3888888888888891</v>
      </c>
      <c r="AD4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477" spans="1:30" x14ac:dyDescent="0.25">
      <c r="A477">
        <v>49</v>
      </c>
      <c r="B477" s="1">
        <v>33285</v>
      </c>
      <c r="C477" t="s">
        <v>842</v>
      </c>
      <c r="D477" t="s">
        <v>89</v>
      </c>
      <c r="E477" t="s">
        <v>100</v>
      </c>
      <c r="F477" t="s">
        <v>96</v>
      </c>
      <c r="G477">
        <v>39</v>
      </c>
      <c r="H477">
        <v>11</v>
      </c>
      <c r="I477">
        <v>26</v>
      </c>
      <c r="J477">
        <v>0.42299999999999999</v>
      </c>
      <c r="K477">
        <v>1</v>
      </c>
      <c r="L477">
        <v>1</v>
      </c>
      <c r="M477">
        <v>1</v>
      </c>
      <c r="N477">
        <v>3</v>
      </c>
      <c r="O477">
        <v>4</v>
      </c>
      <c r="P477">
        <v>0.75</v>
      </c>
      <c r="Q477">
        <v>2</v>
      </c>
      <c r="R477">
        <v>9</v>
      </c>
      <c r="S477">
        <v>11</v>
      </c>
      <c r="T477">
        <v>7</v>
      </c>
      <c r="U477">
        <v>3</v>
      </c>
      <c r="V477">
        <v>0</v>
      </c>
      <c r="W477">
        <v>7</v>
      </c>
      <c r="X477">
        <v>26</v>
      </c>
      <c r="Y477">
        <v>16.8</v>
      </c>
      <c r="AA477" s="6" t="s">
        <v>2235</v>
      </c>
      <c r="AB477">
        <f>(Table2[[#This Row],[ast]]/(Table2[[#This Row],[fga]]+(0.44*Table2[[#This Row],[fta]])+Table2[[#This Row],[ast]]+Table2[[#This Row],[tov]]))*100</f>
        <v>16.762452107279692</v>
      </c>
      <c r="AC477">
        <f>(Table2[[#This Row],[pts]]/(Table2[[#This Row],[fga]]+(0.44*Table2[[#This Row],[fta]])+Table2[[#This Row],[tov]]))</f>
        <v>0.74798619102416564</v>
      </c>
      <c r="AD4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478" spans="1:30" x14ac:dyDescent="0.25">
      <c r="A478">
        <v>50</v>
      </c>
      <c r="B478" s="1">
        <v>33287</v>
      </c>
      <c r="C478" t="s">
        <v>844</v>
      </c>
      <c r="D478" t="s">
        <v>89</v>
      </c>
      <c r="E478" t="s">
        <v>27</v>
      </c>
      <c r="F478" t="s">
        <v>244</v>
      </c>
      <c r="G478">
        <v>38</v>
      </c>
      <c r="H478">
        <v>11</v>
      </c>
      <c r="I478">
        <v>24</v>
      </c>
      <c r="J478">
        <v>0.45800000000000002</v>
      </c>
      <c r="K478">
        <v>0</v>
      </c>
      <c r="L478">
        <v>1</v>
      </c>
      <c r="M478">
        <v>0</v>
      </c>
      <c r="N478">
        <v>10</v>
      </c>
      <c r="O478">
        <v>11</v>
      </c>
      <c r="P478">
        <v>0.90900000000000003</v>
      </c>
      <c r="Q478">
        <v>1</v>
      </c>
      <c r="R478">
        <v>5</v>
      </c>
      <c r="S478">
        <v>6</v>
      </c>
      <c r="T478">
        <v>5</v>
      </c>
      <c r="U478">
        <v>5</v>
      </c>
      <c r="V478">
        <v>2</v>
      </c>
      <c r="W478">
        <v>3</v>
      </c>
      <c r="X478">
        <v>32</v>
      </c>
      <c r="Y478">
        <v>27.1</v>
      </c>
      <c r="AA478" s="6" t="s">
        <v>2235</v>
      </c>
      <c r="AB478">
        <f>(Table2[[#This Row],[ast]]/(Table2[[#This Row],[fga]]+(0.44*Table2[[#This Row],[fta]])+Table2[[#This Row],[ast]]+Table2[[#This Row],[tov]]))*100</f>
        <v>13.572204125950051</v>
      </c>
      <c r="AC478">
        <f>(Table2[[#This Row],[pts]]/(Table2[[#This Row],[fga]]+(0.44*Table2[[#This Row],[fta]])+Table2[[#This Row],[tov]]))</f>
        <v>1.0050251256281406</v>
      </c>
      <c r="AD4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0.86842105263157898</v>
      </c>
    </row>
    <row r="479" spans="1:30" x14ac:dyDescent="0.25">
      <c r="A479">
        <v>51</v>
      </c>
      <c r="B479" s="1">
        <v>33288</v>
      </c>
      <c r="C479" t="s">
        <v>1726</v>
      </c>
      <c r="D479" t="s">
        <v>89</v>
      </c>
      <c r="E479" t="s">
        <v>1400</v>
      </c>
      <c r="F479" t="s">
        <v>142</v>
      </c>
      <c r="G479">
        <v>38</v>
      </c>
      <c r="H479">
        <v>15</v>
      </c>
      <c r="I479">
        <v>27</v>
      </c>
      <c r="J479">
        <v>0.55600000000000005</v>
      </c>
      <c r="K479">
        <v>0</v>
      </c>
      <c r="L479">
        <v>1</v>
      </c>
      <c r="M479">
        <v>0</v>
      </c>
      <c r="N479">
        <v>10</v>
      </c>
      <c r="O479">
        <v>10</v>
      </c>
      <c r="P479">
        <v>1</v>
      </c>
      <c r="Q479">
        <v>3</v>
      </c>
      <c r="R479">
        <v>9</v>
      </c>
      <c r="S479">
        <v>12</v>
      </c>
      <c r="T479">
        <v>4</v>
      </c>
      <c r="U479">
        <v>1</v>
      </c>
      <c r="V479">
        <v>0</v>
      </c>
      <c r="W479">
        <v>2</v>
      </c>
      <c r="X479">
        <v>40</v>
      </c>
      <c r="Y479">
        <v>32.1</v>
      </c>
      <c r="AA479" s="6" t="s">
        <v>2235</v>
      </c>
      <c r="AB479">
        <f>(Table2[[#This Row],[ast]]/(Table2[[#This Row],[fga]]+(0.44*Table2[[#This Row],[fta]])+Table2[[#This Row],[ast]]+Table2[[#This Row],[tov]]))*100</f>
        <v>10.695187165775401</v>
      </c>
      <c r="AC479">
        <f>(Table2[[#This Row],[pts]]/(Table2[[#This Row],[fga]]+(0.44*Table2[[#This Row],[fta]])+Table2[[#This Row],[tov]]))</f>
        <v>1.1976047904191618</v>
      </c>
      <c r="AD4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1.131578947368421</v>
      </c>
    </row>
    <row r="480" spans="1:30" x14ac:dyDescent="0.25">
      <c r="A480">
        <v>52</v>
      </c>
      <c r="B480" s="1">
        <v>33291</v>
      </c>
      <c r="C480" t="s">
        <v>846</v>
      </c>
      <c r="D480" t="s">
        <v>89</v>
      </c>
      <c r="E480" t="s">
        <v>28</v>
      </c>
      <c r="F480" t="s">
        <v>1727</v>
      </c>
      <c r="G480">
        <v>28</v>
      </c>
      <c r="H480">
        <v>11</v>
      </c>
      <c r="I480">
        <v>17</v>
      </c>
      <c r="J480">
        <v>0.64700000000000002</v>
      </c>
      <c r="K480">
        <v>1</v>
      </c>
      <c r="L480">
        <v>1</v>
      </c>
      <c r="M480">
        <v>1</v>
      </c>
      <c r="N480">
        <v>11</v>
      </c>
      <c r="O480">
        <v>11</v>
      </c>
      <c r="P480">
        <v>1</v>
      </c>
      <c r="Q480">
        <v>1</v>
      </c>
      <c r="R480">
        <v>2</v>
      </c>
      <c r="S480">
        <v>3</v>
      </c>
      <c r="T480">
        <v>4</v>
      </c>
      <c r="U480">
        <v>6</v>
      </c>
      <c r="V480">
        <v>0</v>
      </c>
      <c r="W480">
        <v>0</v>
      </c>
      <c r="X480">
        <v>34</v>
      </c>
      <c r="Y480">
        <v>35.799999999999997</v>
      </c>
      <c r="AA480" s="6" t="s">
        <v>2235</v>
      </c>
      <c r="AB480">
        <f>(Table2[[#This Row],[ast]]/(Table2[[#This Row],[fga]]+(0.44*Table2[[#This Row],[fta]])+Table2[[#This Row],[ast]]+Table2[[#This Row],[tov]]))*100</f>
        <v>15.479876160990713</v>
      </c>
      <c r="AC480">
        <f>(Table2[[#This Row],[pts]]/(Table2[[#This Row],[fga]]+(0.44*Table2[[#This Row],[fta]])+Table2[[#This Row],[tov]]))</f>
        <v>1.5567765567765568</v>
      </c>
      <c r="AD4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1.4642857142857142</v>
      </c>
    </row>
    <row r="481" spans="1:30" x14ac:dyDescent="0.25">
      <c r="A481">
        <v>53</v>
      </c>
      <c r="B481" s="1">
        <v>33292</v>
      </c>
      <c r="C481" t="s">
        <v>1728</v>
      </c>
      <c r="D481" t="s">
        <v>89</v>
      </c>
      <c r="E481" t="s">
        <v>1587</v>
      </c>
      <c r="F481" t="s">
        <v>507</v>
      </c>
      <c r="G481">
        <v>35</v>
      </c>
      <c r="H481">
        <v>12</v>
      </c>
      <c r="I481">
        <v>22</v>
      </c>
      <c r="J481">
        <v>0.54500000000000004</v>
      </c>
      <c r="K481">
        <v>1</v>
      </c>
      <c r="L481">
        <v>3</v>
      </c>
      <c r="M481">
        <v>0.33300000000000002</v>
      </c>
      <c r="N481">
        <v>4</v>
      </c>
      <c r="O481">
        <v>5</v>
      </c>
      <c r="P481">
        <v>0.8</v>
      </c>
      <c r="Q481">
        <v>0</v>
      </c>
      <c r="R481">
        <v>3</v>
      </c>
      <c r="S481">
        <v>3</v>
      </c>
      <c r="T481">
        <v>3</v>
      </c>
      <c r="U481">
        <v>3</v>
      </c>
      <c r="V481">
        <v>2</v>
      </c>
      <c r="W481">
        <v>0</v>
      </c>
      <c r="X481">
        <v>29</v>
      </c>
      <c r="Y481">
        <v>24.6</v>
      </c>
      <c r="AA481" s="6" t="s">
        <v>2235</v>
      </c>
      <c r="AB481">
        <f>(Table2[[#This Row],[ast]]/(Table2[[#This Row],[fga]]+(0.44*Table2[[#This Row],[fta]])+Table2[[#This Row],[ast]]+Table2[[#This Row],[tov]]))*100</f>
        <v>11.029411764705882</v>
      </c>
      <c r="AC481">
        <f>(Table2[[#This Row],[pts]]/(Table2[[#This Row],[fga]]+(0.44*Table2[[#This Row],[fta]])+Table2[[#This Row],[tov]]))</f>
        <v>1.1983471074380165</v>
      </c>
      <c r="AD4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0.82857142857142863</v>
      </c>
    </row>
    <row r="482" spans="1:30" x14ac:dyDescent="0.25">
      <c r="A482">
        <v>54</v>
      </c>
      <c r="B482" s="1">
        <v>33295</v>
      </c>
      <c r="C482" t="s">
        <v>848</v>
      </c>
      <c r="D482" t="s">
        <v>89</v>
      </c>
      <c r="E482" t="s">
        <v>52</v>
      </c>
      <c r="F482" t="s">
        <v>308</v>
      </c>
      <c r="G482">
        <v>35</v>
      </c>
      <c r="H482">
        <v>17</v>
      </c>
      <c r="I482">
        <v>29</v>
      </c>
      <c r="J482">
        <v>0.58599999999999997</v>
      </c>
      <c r="K482">
        <v>1</v>
      </c>
      <c r="L482">
        <v>1</v>
      </c>
      <c r="M482">
        <v>1</v>
      </c>
      <c r="N482">
        <v>4</v>
      </c>
      <c r="O482">
        <v>8</v>
      </c>
      <c r="P482">
        <v>0.5</v>
      </c>
      <c r="Q482">
        <v>2</v>
      </c>
      <c r="R482">
        <v>6</v>
      </c>
      <c r="S482">
        <v>8</v>
      </c>
      <c r="T482">
        <v>4</v>
      </c>
      <c r="U482">
        <v>5</v>
      </c>
      <c r="V482">
        <v>3</v>
      </c>
      <c r="W482">
        <v>0</v>
      </c>
      <c r="X482">
        <v>39</v>
      </c>
      <c r="Y482">
        <v>36.6</v>
      </c>
      <c r="AA482" s="6" t="s">
        <v>2235</v>
      </c>
      <c r="AB482">
        <f>(Table2[[#This Row],[ast]]/(Table2[[#This Row],[fga]]+(0.44*Table2[[#This Row],[fta]])+Table2[[#This Row],[ast]]+Table2[[#This Row],[tov]]))*100</f>
        <v>10.952902519167578</v>
      </c>
      <c r="AC482">
        <f>(Table2[[#This Row],[pts]]/(Table2[[#This Row],[fga]]+(0.44*Table2[[#This Row],[fta]])+Table2[[#This Row],[tov]]))</f>
        <v>1.1992619926199262</v>
      </c>
      <c r="AD4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1.2285714285714286</v>
      </c>
    </row>
    <row r="483" spans="1:30" x14ac:dyDescent="0.25">
      <c r="A483">
        <v>55</v>
      </c>
      <c r="B483" s="1">
        <v>33298</v>
      </c>
      <c r="C483" t="s">
        <v>1729</v>
      </c>
      <c r="D483" t="s">
        <v>89</v>
      </c>
      <c r="E483" t="s">
        <v>133</v>
      </c>
      <c r="F483" t="s">
        <v>409</v>
      </c>
      <c r="G483">
        <v>35</v>
      </c>
      <c r="H483">
        <v>11</v>
      </c>
      <c r="I483">
        <v>20</v>
      </c>
      <c r="J483">
        <v>0.55000000000000004</v>
      </c>
      <c r="K483">
        <v>1</v>
      </c>
      <c r="L483">
        <v>1</v>
      </c>
      <c r="M483">
        <v>1</v>
      </c>
      <c r="N483">
        <v>6</v>
      </c>
      <c r="O483">
        <v>6</v>
      </c>
      <c r="P483">
        <v>1</v>
      </c>
      <c r="Q483">
        <v>1</v>
      </c>
      <c r="R483">
        <v>10</v>
      </c>
      <c r="S483">
        <v>11</v>
      </c>
      <c r="T483">
        <v>8</v>
      </c>
      <c r="U483">
        <v>2</v>
      </c>
      <c r="V483">
        <v>0</v>
      </c>
      <c r="W483">
        <v>5</v>
      </c>
      <c r="X483">
        <v>29</v>
      </c>
      <c r="Y483">
        <v>24.9</v>
      </c>
      <c r="AA483" s="6" t="s">
        <v>2235</v>
      </c>
      <c r="AB483">
        <f>(Table2[[#This Row],[ast]]/(Table2[[#This Row],[fga]]+(0.44*Table2[[#This Row],[fta]])+Table2[[#This Row],[ast]]+Table2[[#This Row],[tov]]))*100</f>
        <v>22.446689113355781</v>
      </c>
      <c r="AC483">
        <f>(Table2[[#This Row],[pts]]/(Table2[[#This Row],[fga]]+(0.44*Table2[[#This Row],[fta]])+Table2[[#This Row],[tov]]))</f>
        <v>1.0492040520984081</v>
      </c>
      <c r="AD4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1.0285714285714285</v>
      </c>
    </row>
    <row r="484" spans="1:30" x14ac:dyDescent="0.25">
      <c r="A484">
        <v>56</v>
      </c>
      <c r="B484" s="1">
        <v>33299</v>
      </c>
      <c r="C484" t="s">
        <v>850</v>
      </c>
      <c r="D484" t="s">
        <v>89</v>
      </c>
      <c r="E484" t="s">
        <v>40</v>
      </c>
      <c r="F484" t="s">
        <v>256</v>
      </c>
      <c r="G484">
        <v>38</v>
      </c>
      <c r="H484">
        <v>8</v>
      </c>
      <c r="I484">
        <v>23</v>
      </c>
      <c r="J484">
        <v>0.34799999999999998</v>
      </c>
      <c r="K484">
        <v>0</v>
      </c>
      <c r="L484">
        <v>1</v>
      </c>
      <c r="M484">
        <v>0</v>
      </c>
      <c r="N484">
        <v>6</v>
      </c>
      <c r="O484">
        <v>6</v>
      </c>
      <c r="P484">
        <v>1</v>
      </c>
      <c r="Q484">
        <v>0</v>
      </c>
      <c r="R484">
        <v>5</v>
      </c>
      <c r="S484">
        <v>5</v>
      </c>
      <c r="T484">
        <v>2</v>
      </c>
      <c r="U484">
        <v>6</v>
      </c>
      <c r="V484">
        <v>0</v>
      </c>
      <c r="W484">
        <v>3</v>
      </c>
      <c r="X484">
        <v>22</v>
      </c>
      <c r="Y484">
        <v>13.4</v>
      </c>
      <c r="AA484" s="6" t="s">
        <v>2234</v>
      </c>
      <c r="AB484">
        <f>(Table2[[#This Row],[ast]]/(Table2[[#This Row],[fga]]+(0.44*Table2[[#This Row],[fta]])+Table2[[#This Row],[ast]]+Table2[[#This Row],[tov]]))*100</f>
        <v>6.5274151436031325</v>
      </c>
      <c r="AC484">
        <f>(Table2[[#This Row],[pts]]/(Table2[[#This Row],[fga]]+(0.44*Table2[[#This Row],[fta]])+Table2[[#This Row],[tov]]))</f>
        <v>0.76815642458100553</v>
      </c>
      <c r="AD4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0.44736842105263158</v>
      </c>
    </row>
    <row r="485" spans="1:30" x14ac:dyDescent="0.25">
      <c r="A485">
        <v>57</v>
      </c>
      <c r="B485" s="1">
        <v>33302</v>
      </c>
      <c r="C485" t="s">
        <v>1730</v>
      </c>
      <c r="D485" t="s">
        <v>89</v>
      </c>
      <c r="E485" t="s">
        <v>121</v>
      </c>
      <c r="F485" t="s">
        <v>218</v>
      </c>
      <c r="G485">
        <v>37</v>
      </c>
      <c r="H485">
        <v>9</v>
      </c>
      <c r="I485">
        <v>23</v>
      </c>
      <c r="J485">
        <v>0.39100000000000001</v>
      </c>
      <c r="K485">
        <v>0</v>
      </c>
      <c r="L485">
        <v>0</v>
      </c>
      <c r="N485">
        <v>12</v>
      </c>
      <c r="O485">
        <v>13</v>
      </c>
      <c r="P485">
        <v>0.92300000000000004</v>
      </c>
      <c r="Q485">
        <v>2</v>
      </c>
      <c r="R485">
        <v>7</v>
      </c>
      <c r="S485">
        <v>9</v>
      </c>
      <c r="T485">
        <v>2</v>
      </c>
      <c r="U485">
        <v>2</v>
      </c>
      <c r="V485">
        <v>1</v>
      </c>
      <c r="W485">
        <v>5</v>
      </c>
      <c r="X485">
        <v>30</v>
      </c>
      <c r="Y485">
        <v>18.5</v>
      </c>
      <c r="AA485" s="6" t="s">
        <v>2235</v>
      </c>
      <c r="AB485">
        <f>(Table2[[#This Row],[ast]]/(Table2[[#This Row],[fga]]+(0.44*Table2[[#This Row],[fta]])+Table2[[#This Row],[ast]]+Table2[[#This Row],[tov]]))*100</f>
        <v>5.5991041433370663</v>
      </c>
      <c r="AC485">
        <f>(Table2[[#This Row],[pts]]/(Table2[[#This Row],[fga]]+(0.44*Table2[[#This Row],[fta]])+Table2[[#This Row],[tov]]))</f>
        <v>0.88967971530249113</v>
      </c>
      <c r="AD4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0.64864864864864868</v>
      </c>
    </row>
    <row r="486" spans="1:30" x14ac:dyDescent="0.25">
      <c r="A486">
        <v>58</v>
      </c>
      <c r="B486" s="1">
        <v>33305</v>
      </c>
      <c r="C486" t="s">
        <v>1731</v>
      </c>
      <c r="D486" t="s">
        <v>89</v>
      </c>
      <c r="E486" t="s">
        <v>115</v>
      </c>
      <c r="F486" t="s">
        <v>77</v>
      </c>
      <c r="G486">
        <v>39</v>
      </c>
      <c r="H486">
        <v>14</v>
      </c>
      <c r="I486">
        <v>29</v>
      </c>
      <c r="J486">
        <v>0.48299999999999998</v>
      </c>
      <c r="K486">
        <v>0</v>
      </c>
      <c r="L486">
        <v>0</v>
      </c>
      <c r="N486">
        <v>9</v>
      </c>
      <c r="O486">
        <v>10</v>
      </c>
      <c r="P486">
        <v>0.9</v>
      </c>
      <c r="Q486">
        <v>1</v>
      </c>
      <c r="R486">
        <v>4</v>
      </c>
      <c r="S486">
        <v>5</v>
      </c>
      <c r="T486">
        <v>2</v>
      </c>
      <c r="U486">
        <v>3</v>
      </c>
      <c r="V486">
        <v>0</v>
      </c>
      <c r="W486">
        <v>1</v>
      </c>
      <c r="X486">
        <v>37</v>
      </c>
      <c r="Y486">
        <v>26</v>
      </c>
      <c r="AA486" s="6" t="s">
        <v>2235</v>
      </c>
      <c r="AB486">
        <f>(Table2[[#This Row],[ast]]/(Table2[[#This Row],[fga]]+(0.44*Table2[[#This Row],[fta]])+Table2[[#This Row],[ast]]+Table2[[#This Row],[tov]]))*100</f>
        <v>5.4945054945054945</v>
      </c>
      <c r="AC486">
        <f>(Table2[[#This Row],[pts]]/(Table2[[#This Row],[fga]]+(0.44*Table2[[#This Row],[fta]])+Table2[[#This Row],[tov]]))</f>
        <v>1.0755813953488373</v>
      </c>
      <c r="AD4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0.76923076923076927</v>
      </c>
    </row>
    <row r="487" spans="1:30" x14ac:dyDescent="0.25">
      <c r="A487">
        <v>59</v>
      </c>
      <c r="B487" s="1">
        <v>33307</v>
      </c>
      <c r="C487" t="s">
        <v>1732</v>
      </c>
      <c r="D487" t="s">
        <v>89</v>
      </c>
      <c r="E487" t="s">
        <v>64</v>
      </c>
      <c r="F487" t="s">
        <v>527</v>
      </c>
      <c r="G487">
        <v>30</v>
      </c>
      <c r="H487">
        <v>10</v>
      </c>
      <c r="I487">
        <v>13</v>
      </c>
      <c r="J487">
        <v>0.76900000000000002</v>
      </c>
      <c r="K487">
        <v>1</v>
      </c>
      <c r="L487">
        <v>1</v>
      </c>
      <c r="M487">
        <v>1</v>
      </c>
      <c r="N487">
        <v>4</v>
      </c>
      <c r="O487">
        <v>4</v>
      </c>
      <c r="P487">
        <v>1</v>
      </c>
      <c r="Q487">
        <v>2</v>
      </c>
      <c r="R487">
        <v>7</v>
      </c>
      <c r="S487">
        <v>9</v>
      </c>
      <c r="T487">
        <v>9</v>
      </c>
      <c r="U487">
        <v>1</v>
      </c>
      <c r="V487">
        <v>1</v>
      </c>
      <c r="W487">
        <v>6</v>
      </c>
      <c r="X487">
        <v>25</v>
      </c>
      <c r="Y487">
        <v>23.8</v>
      </c>
      <c r="AA487" s="6" t="s">
        <v>2235</v>
      </c>
      <c r="AB487">
        <f>(Table2[[#This Row],[ast]]/(Table2[[#This Row],[fga]]+(0.44*Table2[[#This Row],[fta]])+Table2[[#This Row],[ast]]+Table2[[#This Row],[tov]]))*100</f>
        <v>30.241935483870968</v>
      </c>
      <c r="AC487">
        <f>(Table2[[#This Row],[pts]]/(Table2[[#This Row],[fga]]+(0.44*Table2[[#This Row],[fta]])+Table2[[#This Row],[tov]]))</f>
        <v>1.2042389210019269</v>
      </c>
      <c r="AD4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488" spans="1:30" x14ac:dyDescent="0.25">
      <c r="A488">
        <v>60</v>
      </c>
      <c r="B488" s="1">
        <v>33309</v>
      </c>
      <c r="C488" t="s">
        <v>1733</v>
      </c>
      <c r="D488" t="s">
        <v>89</v>
      </c>
      <c r="E488" t="s">
        <v>62</v>
      </c>
      <c r="F488" t="s">
        <v>145</v>
      </c>
      <c r="G488">
        <v>29</v>
      </c>
      <c r="H488">
        <v>7</v>
      </c>
      <c r="I488">
        <v>15</v>
      </c>
      <c r="J488">
        <v>0.46700000000000003</v>
      </c>
      <c r="K488">
        <v>1</v>
      </c>
      <c r="L488">
        <v>5</v>
      </c>
      <c r="M488">
        <v>0.2</v>
      </c>
      <c r="N488">
        <v>5</v>
      </c>
      <c r="O488">
        <v>5</v>
      </c>
      <c r="P488">
        <v>1</v>
      </c>
      <c r="Q488">
        <v>2</v>
      </c>
      <c r="R488">
        <v>3</v>
      </c>
      <c r="S488">
        <v>5</v>
      </c>
      <c r="T488">
        <v>10</v>
      </c>
      <c r="U488">
        <v>1</v>
      </c>
      <c r="V488">
        <v>0</v>
      </c>
      <c r="W488">
        <v>1</v>
      </c>
      <c r="X488">
        <v>20</v>
      </c>
      <c r="Y488">
        <v>20.8</v>
      </c>
      <c r="AA488" s="6" t="s">
        <v>2235</v>
      </c>
      <c r="AB488">
        <f>(Table2[[#This Row],[ast]]/(Table2[[#This Row],[fga]]+(0.44*Table2[[#This Row],[fta]])+Table2[[#This Row],[ast]]+Table2[[#This Row],[tov]]))*100</f>
        <v>35.460992907801419</v>
      </c>
      <c r="AC488">
        <f>(Table2[[#This Row],[pts]]/(Table2[[#This Row],[fga]]+(0.44*Table2[[#This Row],[fta]])+Table2[[#This Row],[tov]]))</f>
        <v>1.098901098901099</v>
      </c>
      <c r="AD4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0.93103448275862066</v>
      </c>
    </row>
    <row r="489" spans="1:30" x14ac:dyDescent="0.25">
      <c r="A489">
        <v>61</v>
      </c>
      <c r="B489" s="1">
        <v>33310</v>
      </c>
      <c r="C489" t="s">
        <v>855</v>
      </c>
      <c r="D489" t="s">
        <v>89</v>
      </c>
      <c r="E489" t="s">
        <v>121</v>
      </c>
      <c r="F489" t="s">
        <v>118</v>
      </c>
      <c r="G489">
        <v>41</v>
      </c>
      <c r="H489">
        <v>15</v>
      </c>
      <c r="I489">
        <v>26</v>
      </c>
      <c r="J489">
        <v>0.57699999999999996</v>
      </c>
      <c r="K489">
        <v>0</v>
      </c>
      <c r="L489">
        <v>1</v>
      </c>
      <c r="M489">
        <v>0</v>
      </c>
      <c r="N489">
        <v>9</v>
      </c>
      <c r="O489">
        <v>14</v>
      </c>
      <c r="P489">
        <v>0.64300000000000002</v>
      </c>
      <c r="Q489">
        <v>1</v>
      </c>
      <c r="R489">
        <v>7</v>
      </c>
      <c r="S489">
        <v>8</v>
      </c>
      <c r="T489">
        <v>4</v>
      </c>
      <c r="U489">
        <v>3</v>
      </c>
      <c r="V489">
        <v>2</v>
      </c>
      <c r="W489">
        <v>1</v>
      </c>
      <c r="X489">
        <v>39</v>
      </c>
      <c r="Y489">
        <v>32.200000000000003</v>
      </c>
      <c r="AA489" s="6" t="s">
        <v>2235</v>
      </c>
      <c r="AB489">
        <f>(Table2[[#This Row],[ast]]/(Table2[[#This Row],[fga]]+(0.44*Table2[[#This Row],[fta]])+Table2[[#This Row],[ast]]+Table2[[#This Row],[tov]]))*100</f>
        <v>10.764262648008613</v>
      </c>
      <c r="AC489">
        <f>(Table2[[#This Row],[pts]]/(Table2[[#This Row],[fga]]+(0.44*Table2[[#This Row],[fta]])+Table2[[#This Row],[tov]]))</f>
        <v>1.1761158021712907</v>
      </c>
      <c r="AD4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0.95121951219512191</v>
      </c>
    </row>
    <row r="490" spans="1:30" x14ac:dyDescent="0.25">
      <c r="A490">
        <v>62</v>
      </c>
      <c r="B490" s="1">
        <v>33312</v>
      </c>
      <c r="C490" t="s">
        <v>856</v>
      </c>
      <c r="D490" t="s">
        <v>89</v>
      </c>
      <c r="E490" t="s">
        <v>1587</v>
      </c>
      <c r="F490" t="s">
        <v>44</v>
      </c>
      <c r="G490">
        <v>40</v>
      </c>
      <c r="H490">
        <v>12</v>
      </c>
      <c r="I490">
        <v>21</v>
      </c>
      <c r="J490">
        <v>0.57099999999999995</v>
      </c>
      <c r="K490">
        <v>0</v>
      </c>
      <c r="L490">
        <v>1</v>
      </c>
      <c r="M490">
        <v>0</v>
      </c>
      <c r="N490">
        <v>10</v>
      </c>
      <c r="O490">
        <v>12</v>
      </c>
      <c r="P490">
        <v>0.83299999999999996</v>
      </c>
      <c r="Q490">
        <v>1</v>
      </c>
      <c r="R490">
        <v>4</v>
      </c>
      <c r="S490">
        <v>5</v>
      </c>
      <c r="T490">
        <v>8</v>
      </c>
      <c r="U490">
        <v>2</v>
      </c>
      <c r="V490">
        <v>1</v>
      </c>
      <c r="W490">
        <v>4</v>
      </c>
      <c r="X490">
        <v>34</v>
      </c>
      <c r="Y490">
        <v>28.3</v>
      </c>
      <c r="AA490" s="6" t="s">
        <v>2235</v>
      </c>
      <c r="AB490">
        <f>(Table2[[#This Row],[ast]]/(Table2[[#This Row],[fga]]+(0.44*Table2[[#This Row],[fta]])+Table2[[#This Row],[ast]]+Table2[[#This Row],[tov]]))*100</f>
        <v>20.898641588296758</v>
      </c>
      <c r="AC490">
        <f>(Table2[[#This Row],[pts]]/(Table2[[#This Row],[fga]]+(0.44*Table2[[#This Row],[fta]])+Table2[[#This Row],[tov]]))</f>
        <v>1.1228533685601056</v>
      </c>
      <c r="AD4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491" spans="1:30" x14ac:dyDescent="0.25">
      <c r="A491">
        <v>63</v>
      </c>
      <c r="B491" s="1">
        <v>33313</v>
      </c>
      <c r="C491" t="s">
        <v>1734</v>
      </c>
      <c r="D491" t="s">
        <v>89</v>
      </c>
      <c r="E491" t="s">
        <v>27</v>
      </c>
      <c r="F491" t="s">
        <v>123</v>
      </c>
      <c r="G491">
        <v>38</v>
      </c>
      <c r="H491">
        <v>14</v>
      </c>
      <c r="I491">
        <v>25</v>
      </c>
      <c r="J491">
        <v>0.56000000000000005</v>
      </c>
      <c r="K491">
        <v>0</v>
      </c>
      <c r="L491">
        <v>2</v>
      </c>
      <c r="M491">
        <v>0</v>
      </c>
      <c r="N491">
        <v>9</v>
      </c>
      <c r="O491">
        <v>10</v>
      </c>
      <c r="P491">
        <v>0.9</v>
      </c>
      <c r="Q491">
        <v>0</v>
      </c>
      <c r="R491">
        <v>3</v>
      </c>
      <c r="S491">
        <v>3</v>
      </c>
      <c r="T491">
        <v>3</v>
      </c>
      <c r="U491">
        <v>5</v>
      </c>
      <c r="V491">
        <v>0</v>
      </c>
      <c r="W491">
        <v>2</v>
      </c>
      <c r="X491">
        <v>37</v>
      </c>
      <c r="Y491">
        <v>29.5</v>
      </c>
      <c r="AA491" s="6" t="s">
        <v>2235</v>
      </c>
      <c r="AB491">
        <f>(Table2[[#This Row],[ast]]/(Table2[[#This Row],[fga]]+(0.44*Table2[[#This Row],[fta]])+Table2[[#This Row],[ast]]+Table2[[#This Row],[tov]]))*100</f>
        <v>8.720930232558139</v>
      </c>
      <c r="AC491">
        <f>(Table2[[#This Row],[pts]]/(Table2[[#This Row],[fga]]+(0.44*Table2[[#This Row],[fta]])+Table2[[#This Row],[tov]]))</f>
        <v>1.1783439490445859</v>
      </c>
      <c r="AD4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0.89473684210526316</v>
      </c>
    </row>
    <row r="492" spans="1:30" x14ac:dyDescent="0.25">
      <c r="A492">
        <v>64</v>
      </c>
      <c r="B492" s="1">
        <v>33315</v>
      </c>
      <c r="C492" t="s">
        <v>1735</v>
      </c>
      <c r="D492" t="s">
        <v>89</v>
      </c>
      <c r="E492" t="s">
        <v>37</v>
      </c>
      <c r="F492" t="s">
        <v>44</v>
      </c>
      <c r="G492">
        <v>29</v>
      </c>
      <c r="H492">
        <v>11</v>
      </c>
      <c r="I492">
        <v>19</v>
      </c>
      <c r="J492">
        <v>0.57899999999999996</v>
      </c>
      <c r="K492">
        <v>2</v>
      </c>
      <c r="L492">
        <v>3</v>
      </c>
      <c r="M492">
        <v>0.66700000000000004</v>
      </c>
      <c r="N492">
        <v>7</v>
      </c>
      <c r="O492">
        <v>7</v>
      </c>
      <c r="P492">
        <v>1</v>
      </c>
      <c r="Q492">
        <v>0</v>
      </c>
      <c r="R492">
        <v>6</v>
      </c>
      <c r="S492">
        <v>6</v>
      </c>
      <c r="T492">
        <v>2</v>
      </c>
      <c r="U492">
        <v>0</v>
      </c>
      <c r="V492">
        <v>1</v>
      </c>
      <c r="W492">
        <v>3</v>
      </c>
      <c r="X492">
        <v>31</v>
      </c>
      <c r="Y492">
        <v>22.2</v>
      </c>
      <c r="AA492" s="6" t="s">
        <v>2235</v>
      </c>
      <c r="AB492">
        <f>(Table2[[#This Row],[ast]]/(Table2[[#This Row],[fga]]+(0.44*Table2[[#This Row],[fta]])+Table2[[#This Row],[ast]]+Table2[[#This Row],[tov]]))*100</f>
        <v>7.3855243722304289</v>
      </c>
      <c r="AC492">
        <f>(Table2[[#This Row],[pts]]/(Table2[[#This Row],[fga]]+(0.44*Table2[[#This Row],[fta]])+Table2[[#This Row],[tov]]))</f>
        <v>1.2360446570972887</v>
      </c>
      <c r="AD4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93" spans="1:30" x14ac:dyDescent="0.25">
      <c r="A493">
        <v>65</v>
      </c>
      <c r="B493" s="1">
        <v>33317</v>
      </c>
      <c r="C493" t="s">
        <v>858</v>
      </c>
      <c r="D493" t="s">
        <v>89</v>
      </c>
      <c r="E493" t="s">
        <v>64</v>
      </c>
      <c r="F493" t="s">
        <v>186</v>
      </c>
      <c r="G493">
        <v>30</v>
      </c>
      <c r="H493">
        <v>9</v>
      </c>
      <c r="I493">
        <v>14</v>
      </c>
      <c r="J493">
        <v>0.64300000000000002</v>
      </c>
      <c r="K493">
        <v>2</v>
      </c>
      <c r="L493">
        <v>2</v>
      </c>
      <c r="M493">
        <v>1</v>
      </c>
      <c r="N493">
        <v>2</v>
      </c>
      <c r="O493">
        <v>3</v>
      </c>
      <c r="P493">
        <v>0.66700000000000004</v>
      </c>
      <c r="Q493">
        <v>0</v>
      </c>
      <c r="R493">
        <v>5</v>
      </c>
      <c r="S493">
        <v>5</v>
      </c>
      <c r="T493">
        <v>11</v>
      </c>
      <c r="U493">
        <v>0</v>
      </c>
      <c r="V493">
        <v>1</v>
      </c>
      <c r="W493">
        <v>3</v>
      </c>
      <c r="X493">
        <v>22</v>
      </c>
      <c r="Y493">
        <v>21.1</v>
      </c>
      <c r="AA493" s="6" t="s">
        <v>2235</v>
      </c>
      <c r="AB493">
        <f>(Table2[[#This Row],[ast]]/(Table2[[#This Row],[fga]]+(0.44*Table2[[#This Row],[fta]])+Table2[[#This Row],[ast]]+Table2[[#This Row],[tov]]))*100</f>
        <v>37.517053206002728</v>
      </c>
      <c r="AC493">
        <f>(Table2[[#This Row],[pts]]/(Table2[[#This Row],[fga]]+(0.44*Table2[[#This Row],[fta]])+Table2[[#This Row],[tov]]))</f>
        <v>1.2008733624454149</v>
      </c>
      <c r="AD4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494" spans="1:30" x14ac:dyDescent="0.25">
      <c r="A494">
        <v>66</v>
      </c>
      <c r="B494" s="1">
        <v>33319</v>
      </c>
      <c r="C494" t="s">
        <v>859</v>
      </c>
      <c r="D494" t="s">
        <v>89</v>
      </c>
      <c r="E494" t="s">
        <v>54</v>
      </c>
      <c r="F494" t="s">
        <v>50</v>
      </c>
      <c r="G494">
        <v>40</v>
      </c>
      <c r="H494">
        <v>8</v>
      </c>
      <c r="I494">
        <v>23</v>
      </c>
      <c r="J494">
        <v>0.34799999999999998</v>
      </c>
      <c r="K494">
        <v>0</v>
      </c>
      <c r="L494">
        <v>2</v>
      </c>
      <c r="M494">
        <v>0</v>
      </c>
      <c r="N494">
        <v>4</v>
      </c>
      <c r="O494">
        <v>5</v>
      </c>
      <c r="P494">
        <v>0.8</v>
      </c>
      <c r="Q494">
        <v>1</v>
      </c>
      <c r="R494">
        <v>4</v>
      </c>
      <c r="S494">
        <v>5</v>
      </c>
      <c r="T494">
        <v>5</v>
      </c>
      <c r="U494">
        <v>2</v>
      </c>
      <c r="V494">
        <v>1</v>
      </c>
      <c r="W494">
        <v>4</v>
      </c>
      <c r="X494">
        <v>20</v>
      </c>
      <c r="Y494">
        <v>8.8000000000000007</v>
      </c>
      <c r="AA494" s="6" t="s">
        <v>2234</v>
      </c>
      <c r="AB494">
        <f>(Table2[[#This Row],[ast]]/(Table2[[#This Row],[fga]]+(0.44*Table2[[#This Row],[fta]])+Table2[[#This Row],[ast]]+Table2[[#This Row],[tov]]))*100</f>
        <v>14.619883040935672</v>
      </c>
      <c r="AC494">
        <f>(Table2[[#This Row],[pts]]/(Table2[[#This Row],[fga]]+(0.44*Table2[[#This Row],[fta]])+Table2[[#This Row],[tov]]))</f>
        <v>0.68493150684931503</v>
      </c>
      <c r="AD4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0.32500000000000001</v>
      </c>
    </row>
    <row r="495" spans="1:30" x14ac:dyDescent="0.25">
      <c r="A495">
        <v>67</v>
      </c>
      <c r="B495" s="1">
        <v>33320</v>
      </c>
      <c r="C495" t="s">
        <v>1736</v>
      </c>
      <c r="D495" t="s">
        <v>89</v>
      </c>
      <c r="E495" t="s">
        <v>40</v>
      </c>
      <c r="F495" t="s">
        <v>47</v>
      </c>
      <c r="G495">
        <v>40</v>
      </c>
      <c r="H495">
        <v>15</v>
      </c>
      <c r="I495">
        <v>25</v>
      </c>
      <c r="J495">
        <v>0.6</v>
      </c>
      <c r="K495">
        <v>0</v>
      </c>
      <c r="L495">
        <v>1</v>
      </c>
      <c r="M495">
        <v>0</v>
      </c>
      <c r="N495">
        <v>9</v>
      </c>
      <c r="O495">
        <v>9</v>
      </c>
      <c r="P495">
        <v>1</v>
      </c>
      <c r="Q495">
        <v>0</v>
      </c>
      <c r="R495">
        <v>2</v>
      </c>
      <c r="S495">
        <v>2</v>
      </c>
      <c r="T495">
        <v>5</v>
      </c>
      <c r="U495">
        <v>3</v>
      </c>
      <c r="V495">
        <v>2</v>
      </c>
      <c r="W495">
        <v>2</v>
      </c>
      <c r="X495">
        <v>39</v>
      </c>
      <c r="Y495">
        <v>32.4</v>
      </c>
      <c r="AA495" s="6" t="s">
        <v>2235</v>
      </c>
      <c r="AB495">
        <f>(Table2[[#This Row],[ast]]/(Table2[[#This Row],[fga]]+(0.44*Table2[[#This Row],[fta]])+Table2[[#This Row],[ast]]+Table2[[#This Row],[tov]]))*100</f>
        <v>13.904338153503893</v>
      </c>
      <c r="AC495">
        <f>(Table2[[#This Row],[pts]]/(Table2[[#This Row],[fga]]+(0.44*Table2[[#This Row],[fta]])+Table2[[#This Row],[tov]]))</f>
        <v>1.2596899224806202</v>
      </c>
      <c r="AD4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0.97499999999999998</v>
      </c>
    </row>
    <row r="496" spans="1:30" x14ac:dyDescent="0.25">
      <c r="A496">
        <v>68</v>
      </c>
      <c r="B496" s="1">
        <v>33322</v>
      </c>
      <c r="C496" t="s">
        <v>861</v>
      </c>
      <c r="D496" t="s">
        <v>89</v>
      </c>
      <c r="E496" t="s">
        <v>85</v>
      </c>
      <c r="F496" t="s">
        <v>67</v>
      </c>
      <c r="G496">
        <v>37</v>
      </c>
      <c r="H496">
        <v>15</v>
      </c>
      <c r="I496">
        <v>25</v>
      </c>
      <c r="J496">
        <v>0.6</v>
      </c>
      <c r="K496">
        <v>0</v>
      </c>
      <c r="L496">
        <v>2</v>
      </c>
      <c r="M496">
        <v>0</v>
      </c>
      <c r="N496">
        <v>4</v>
      </c>
      <c r="O496">
        <v>7</v>
      </c>
      <c r="P496">
        <v>0.57099999999999995</v>
      </c>
      <c r="Q496">
        <v>5</v>
      </c>
      <c r="R496">
        <v>2</v>
      </c>
      <c r="S496">
        <v>7</v>
      </c>
      <c r="T496">
        <v>4</v>
      </c>
      <c r="U496">
        <v>3</v>
      </c>
      <c r="V496">
        <v>3</v>
      </c>
      <c r="W496">
        <v>0</v>
      </c>
      <c r="X496">
        <v>34</v>
      </c>
      <c r="Y496">
        <v>32.1</v>
      </c>
      <c r="AA496" s="6" t="s">
        <v>2234</v>
      </c>
      <c r="AB496">
        <f>(Table2[[#This Row],[ast]]/(Table2[[#This Row],[fga]]+(0.44*Table2[[#This Row],[fta]])+Table2[[#This Row],[ast]]+Table2[[#This Row],[tov]]))*100</f>
        <v>12.468827930174564</v>
      </c>
      <c r="AC496">
        <f>(Table2[[#This Row],[pts]]/(Table2[[#This Row],[fga]]+(0.44*Table2[[#This Row],[fta]])+Table2[[#This Row],[tov]]))</f>
        <v>1.2108262108262109</v>
      </c>
      <c r="AD4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1.027027027027027</v>
      </c>
    </row>
    <row r="497" spans="1:30" x14ac:dyDescent="0.25">
      <c r="A497">
        <v>69</v>
      </c>
      <c r="B497" s="1">
        <v>33325</v>
      </c>
      <c r="C497" t="s">
        <v>1737</v>
      </c>
      <c r="D497" t="s">
        <v>89</v>
      </c>
      <c r="E497" t="s">
        <v>100</v>
      </c>
      <c r="F497" t="s">
        <v>429</v>
      </c>
      <c r="G497">
        <v>30</v>
      </c>
      <c r="H497">
        <v>16</v>
      </c>
      <c r="I497">
        <v>26</v>
      </c>
      <c r="J497">
        <v>0.61499999999999999</v>
      </c>
      <c r="K497">
        <v>0</v>
      </c>
      <c r="L497">
        <v>0</v>
      </c>
      <c r="N497">
        <v>10</v>
      </c>
      <c r="O497">
        <v>11</v>
      </c>
      <c r="P497">
        <v>0.90900000000000003</v>
      </c>
      <c r="Q497">
        <v>1</v>
      </c>
      <c r="R497">
        <v>0</v>
      </c>
      <c r="S497">
        <v>1</v>
      </c>
      <c r="T497">
        <v>4</v>
      </c>
      <c r="U497">
        <v>0</v>
      </c>
      <c r="V497">
        <v>2</v>
      </c>
      <c r="W497">
        <v>3</v>
      </c>
      <c r="X497">
        <v>42</v>
      </c>
      <c r="Y497">
        <v>30.1</v>
      </c>
      <c r="AA497" s="6" t="s">
        <v>2235</v>
      </c>
      <c r="AB497">
        <f>(Table2[[#This Row],[ast]]/(Table2[[#This Row],[fga]]+(0.44*Table2[[#This Row],[fta]])+Table2[[#This Row],[ast]]+Table2[[#This Row],[tov]]))*100</f>
        <v>10.570824524312895</v>
      </c>
      <c r="AC497">
        <f>(Table2[[#This Row],[pts]]/(Table2[[#This Row],[fga]]+(0.44*Table2[[#This Row],[fta]])+Table2[[#This Row],[tov]]))</f>
        <v>1.2411347517730495</v>
      </c>
      <c r="AD4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498" spans="1:30" x14ac:dyDescent="0.25">
      <c r="A498">
        <v>70</v>
      </c>
      <c r="B498" s="1">
        <v>33326</v>
      </c>
      <c r="C498" t="s">
        <v>863</v>
      </c>
      <c r="D498" t="s">
        <v>89</v>
      </c>
      <c r="E498" t="s">
        <v>1400</v>
      </c>
      <c r="F498" t="s">
        <v>218</v>
      </c>
      <c r="G498">
        <v>35</v>
      </c>
      <c r="H498">
        <v>7</v>
      </c>
      <c r="I498">
        <v>17</v>
      </c>
      <c r="J498">
        <v>0.41199999999999998</v>
      </c>
      <c r="K498">
        <v>1</v>
      </c>
      <c r="L498">
        <v>2</v>
      </c>
      <c r="M498">
        <v>0.5</v>
      </c>
      <c r="N498">
        <v>5</v>
      </c>
      <c r="O498">
        <v>5</v>
      </c>
      <c r="P498">
        <v>1</v>
      </c>
      <c r="Q498">
        <v>0</v>
      </c>
      <c r="R498">
        <v>5</v>
      </c>
      <c r="S498">
        <v>5</v>
      </c>
      <c r="T498">
        <v>5</v>
      </c>
      <c r="U498">
        <v>2</v>
      </c>
      <c r="V498">
        <v>1</v>
      </c>
      <c r="W498">
        <v>1</v>
      </c>
      <c r="X498">
        <v>20</v>
      </c>
      <c r="Y498">
        <v>16.8</v>
      </c>
      <c r="AA498" s="6" t="s">
        <v>2235</v>
      </c>
      <c r="AB498">
        <f>(Table2[[#This Row],[ast]]/(Table2[[#This Row],[fga]]+(0.44*Table2[[#This Row],[fta]])+Table2[[#This Row],[ast]]+Table2[[#This Row],[tov]]))*100</f>
        <v>19.841269841269842</v>
      </c>
      <c r="AC498">
        <f>(Table2[[#This Row],[pts]]/(Table2[[#This Row],[fga]]+(0.44*Table2[[#This Row],[fta]])+Table2[[#This Row],[tov]]))</f>
        <v>0.99009900990099009</v>
      </c>
      <c r="AD4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499" spans="1:30" x14ac:dyDescent="0.25">
      <c r="A499">
        <v>71</v>
      </c>
      <c r="B499" s="1">
        <v>33328</v>
      </c>
      <c r="C499" t="s">
        <v>864</v>
      </c>
      <c r="D499" t="s">
        <v>89</v>
      </c>
      <c r="E499" t="s">
        <v>52</v>
      </c>
      <c r="F499" t="s">
        <v>98</v>
      </c>
      <c r="G499">
        <v>51</v>
      </c>
      <c r="H499">
        <v>12</v>
      </c>
      <c r="I499">
        <v>36</v>
      </c>
      <c r="J499">
        <v>0.33300000000000002</v>
      </c>
      <c r="K499">
        <v>0</v>
      </c>
      <c r="L499">
        <v>3</v>
      </c>
      <c r="M499">
        <v>0</v>
      </c>
      <c r="N499">
        <v>13</v>
      </c>
      <c r="O499">
        <v>13</v>
      </c>
      <c r="P499">
        <v>1</v>
      </c>
      <c r="Q499">
        <v>3</v>
      </c>
      <c r="R499">
        <v>4</v>
      </c>
      <c r="S499">
        <v>7</v>
      </c>
      <c r="T499">
        <v>9</v>
      </c>
      <c r="U499">
        <v>2</v>
      </c>
      <c r="V499">
        <v>0</v>
      </c>
      <c r="W499">
        <v>4</v>
      </c>
      <c r="X499">
        <v>37</v>
      </c>
      <c r="Y499">
        <v>23</v>
      </c>
      <c r="AA499" s="6" t="s">
        <v>2234</v>
      </c>
      <c r="AB499">
        <f>(Table2[[#This Row],[ast]]/(Table2[[#This Row],[fga]]+(0.44*Table2[[#This Row],[fta]])+Table2[[#This Row],[ast]]+Table2[[#This Row],[tov]]))*100</f>
        <v>16.447368421052634</v>
      </c>
      <c r="AC499">
        <f>(Table2[[#This Row],[pts]]/(Table2[[#This Row],[fga]]+(0.44*Table2[[#This Row],[fta]])+Table2[[#This Row],[tov]]))</f>
        <v>0.80927384076990383</v>
      </c>
      <c r="AD4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0.52941176470588236</v>
      </c>
    </row>
    <row r="500" spans="1:30" x14ac:dyDescent="0.25">
      <c r="A500">
        <v>72</v>
      </c>
      <c r="B500" s="1">
        <v>33330</v>
      </c>
      <c r="C500" t="s">
        <v>865</v>
      </c>
      <c r="D500" t="s">
        <v>89</v>
      </c>
      <c r="E500" t="s">
        <v>93</v>
      </c>
      <c r="F500" t="s">
        <v>123</v>
      </c>
      <c r="G500">
        <v>41</v>
      </c>
      <c r="H500">
        <v>17</v>
      </c>
      <c r="I500">
        <v>26</v>
      </c>
      <c r="J500">
        <v>0.65400000000000003</v>
      </c>
      <c r="K500">
        <v>0</v>
      </c>
      <c r="L500">
        <v>0</v>
      </c>
      <c r="N500">
        <v>10</v>
      </c>
      <c r="O500">
        <v>12</v>
      </c>
      <c r="P500">
        <v>0.83299999999999996</v>
      </c>
      <c r="Q500">
        <v>0</v>
      </c>
      <c r="R500">
        <v>4</v>
      </c>
      <c r="S500">
        <v>4</v>
      </c>
      <c r="T500">
        <v>6</v>
      </c>
      <c r="U500">
        <v>5</v>
      </c>
      <c r="V500">
        <v>2</v>
      </c>
      <c r="W500">
        <v>4</v>
      </c>
      <c r="X500">
        <v>44</v>
      </c>
      <c r="Y500">
        <v>38.799999999999997</v>
      </c>
      <c r="AA500" s="6" t="s">
        <v>2235</v>
      </c>
      <c r="AB500">
        <f>(Table2[[#This Row],[ast]]/(Table2[[#This Row],[fga]]+(0.44*Table2[[#This Row],[fta]])+Table2[[#This Row],[ast]]+Table2[[#This Row],[tov]]))*100</f>
        <v>14.534883720930234</v>
      </c>
      <c r="AC500">
        <f>(Table2[[#This Row],[pts]]/(Table2[[#This Row],[fga]]+(0.44*Table2[[#This Row],[fta]])+Table2[[#This Row],[tov]]))</f>
        <v>1.2471655328798186</v>
      </c>
      <c r="AD5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1.1219512195121952</v>
      </c>
    </row>
    <row r="501" spans="1:30" x14ac:dyDescent="0.25">
      <c r="A501">
        <v>73</v>
      </c>
      <c r="B501" s="1">
        <v>33332</v>
      </c>
      <c r="C501" t="s">
        <v>866</v>
      </c>
      <c r="D501" t="s">
        <v>89</v>
      </c>
      <c r="E501" t="s">
        <v>46</v>
      </c>
      <c r="F501" t="s">
        <v>77</v>
      </c>
      <c r="G501">
        <v>35</v>
      </c>
      <c r="H501">
        <v>15</v>
      </c>
      <c r="I501">
        <v>30</v>
      </c>
      <c r="J501">
        <v>0.5</v>
      </c>
      <c r="K501">
        <v>0</v>
      </c>
      <c r="L501">
        <v>1</v>
      </c>
      <c r="M501">
        <v>0</v>
      </c>
      <c r="N501">
        <v>4</v>
      </c>
      <c r="O501">
        <v>5</v>
      </c>
      <c r="P501">
        <v>0.8</v>
      </c>
      <c r="Q501">
        <v>2</v>
      </c>
      <c r="R501">
        <v>6</v>
      </c>
      <c r="S501">
        <v>8</v>
      </c>
      <c r="T501">
        <v>4</v>
      </c>
      <c r="U501">
        <v>3</v>
      </c>
      <c r="V501">
        <v>0</v>
      </c>
      <c r="W501">
        <v>2</v>
      </c>
      <c r="X501">
        <v>34</v>
      </c>
      <c r="Y501">
        <v>25.2</v>
      </c>
      <c r="AA501" s="6" t="s">
        <v>2235</v>
      </c>
      <c r="AB501">
        <f>(Table2[[#This Row],[ast]]/(Table2[[#This Row],[fga]]+(0.44*Table2[[#This Row],[fta]])+Table2[[#This Row],[ast]]+Table2[[#This Row],[tov]]))*100</f>
        <v>10.471204188481673</v>
      </c>
      <c r="AC501">
        <f>(Table2[[#This Row],[pts]]/(Table2[[#This Row],[fga]]+(0.44*Table2[[#This Row],[fta]])+Table2[[#This Row],[tov]]))</f>
        <v>0.99415204678362568</v>
      </c>
      <c r="AD5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502" spans="1:30" x14ac:dyDescent="0.25">
      <c r="A502">
        <v>74</v>
      </c>
      <c r="B502" s="1">
        <v>33333</v>
      </c>
      <c r="C502" t="s">
        <v>1738</v>
      </c>
      <c r="D502" t="s">
        <v>89</v>
      </c>
      <c r="E502" t="s">
        <v>136</v>
      </c>
      <c r="F502" t="s">
        <v>98</v>
      </c>
      <c r="G502">
        <v>36</v>
      </c>
      <c r="H502">
        <v>13</v>
      </c>
      <c r="I502">
        <v>26</v>
      </c>
      <c r="J502">
        <v>0.5</v>
      </c>
      <c r="K502">
        <v>1</v>
      </c>
      <c r="L502">
        <v>4</v>
      </c>
      <c r="M502">
        <v>0.25</v>
      </c>
      <c r="N502">
        <v>12</v>
      </c>
      <c r="O502">
        <v>14</v>
      </c>
      <c r="P502">
        <v>0.85699999999999998</v>
      </c>
      <c r="Q502">
        <v>0</v>
      </c>
      <c r="R502">
        <v>5</v>
      </c>
      <c r="S502">
        <v>5</v>
      </c>
      <c r="T502">
        <v>9</v>
      </c>
      <c r="U502">
        <v>5</v>
      </c>
      <c r="V502">
        <v>2</v>
      </c>
      <c r="W502">
        <v>5</v>
      </c>
      <c r="X502">
        <v>39</v>
      </c>
      <c r="Y502">
        <v>32.799999999999997</v>
      </c>
      <c r="AA502" s="6" t="s">
        <v>2234</v>
      </c>
      <c r="AB502">
        <f>(Table2[[#This Row],[ast]]/(Table2[[#This Row],[fga]]+(0.44*Table2[[#This Row],[fta]])+Table2[[#This Row],[ast]]+Table2[[#This Row],[tov]]))*100</f>
        <v>19.497400346620452</v>
      </c>
      <c r="AC502">
        <f>(Table2[[#This Row],[pts]]/(Table2[[#This Row],[fga]]+(0.44*Table2[[#This Row],[fta]])+Table2[[#This Row],[tov]]))</f>
        <v>1.0495156081808397</v>
      </c>
      <c r="AD5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1.1111111111111112</v>
      </c>
    </row>
    <row r="503" spans="1:30" x14ac:dyDescent="0.25">
      <c r="A503">
        <v>75</v>
      </c>
      <c r="B503" s="1">
        <v>33335</v>
      </c>
      <c r="C503" t="s">
        <v>1739</v>
      </c>
      <c r="D503" t="s">
        <v>89</v>
      </c>
      <c r="E503" t="s">
        <v>54</v>
      </c>
      <c r="F503" t="s">
        <v>98</v>
      </c>
      <c r="G503">
        <v>48</v>
      </c>
      <c r="H503">
        <v>16</v>
      </c>
      <c r="I503">
        <v>27</v>
      </c>
      <c r="J503">
        <v>0.59299999999999997</v>
      </c>
      <c r="K503">
        <v>0</v>
      </c>
      <c r="L503">
        <v>0</v>
      </c>
      <c r="N503">
        <v>9</v>
      </c>
      <c r="O503">
        <v>14</v>
      </c>
      <c r="P503">
        <v>0.64300000000000002</v>
      </c>
      <c r="Q503">
        <v>1</v>
      </c>
      <c r="R503">
        <v>3</v>
      </c>
      <c r="S503">
        <v>4</v>
      </c>
      <c r="T503">
        <v>5</v>
      </c>
      <c r="U503">
        <v>4</v>
      </c>
      <c r="V503">
        <v>2</v>
      </c>
      <c r="W503">
        <v>0</v>
      </c>
      <c r="X503">
        <v>41</v>
      </c>
      <c r="Y503">
        <v>36.200000000000003</v>
      </c>
      <c r="AA503" s="6" t="s">
        <v>2234</v>
      </c>
      <c r="AB503">
        <f>(Table2[[#This Row],[ast]]/(Table2[[#This Row],[fga]]+(0.44*Table2[[#This Row],[fta]])+Table2[[#This Row],[ast]]+Table2[[#This Row],[tov]]))*100</f>
        <v>13.10272536687631</v>
      </c>
      <c r="AC503">
        <f>(Table2[[#This Row],[pts]]/(Table2[[#This Row],[fga]]+(0.44*Table2[[#This Row],[fta]])+Table2[[#This Row],[tov]]))</f>
        <v>1.2364294330518699</v>
      </c>
      <c r="AD5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504" spans="1:30" x14ac:dyDescent="0.25">
      <c r="A504">
        <v>76</v>
      </c>
      <c r="B504" s="1">
        <v>33337</v>
      </c>
      <c r="C504" t="s">
        <v>1740</v>
      </c>
      <c r="D504" t="s">
        <v>89</v>
      </c>
      <c r="E504" t="s">
        <v>46</v>
      </c>
      <c r="F504" t="s">
        <v>137</v>
      </c>
      <c r="G504">
        <v>37</v>
      </c>
      <c r="H504">
        <v>10</v>
      </c>
      <c r="I504">
        <v>18</v>
      </c>
      <c r="J504">
        <v>0.55600000000000005</v>
      </c>
      <c r="K504">
        <v>1</v>
      </c>
      <c r="L504">
        <v>3</v>
      </c>
      <c r="M504">
        <v>0.33300000000000002</v>
      </c>
      <c r="N504">
        <v>7</v>
      </c>
      <c r="O504">
        <v>8</v>
      </c>
      <c r="P504">
        <v>0.875</v>
      </c>
      <c r="Q504">
        <v>0</v>
      </c>
      <c r="R504">
        <v>6</v>
      </c>
      <c r="S504">
        <v>6</v>
      </c>
      <c r="T504">
        <v>8</v>
      </c>
      <c r="U504">
        <v>1</v>
      </c>
      <c r="V504">
        <v>0</v>
      </c>
      <c r="W504">
        <v>0</v>
      </c>
      <c r="X504">
        <v>28</v>
      </c>
      <c r="Y504">
        <v>27.4</v>
      </c>
      <c r="AA504" s="6" t="s">
        <v>2235</v>
      </c>
      <c r="AB504">
        <f>(Table2[[#This Row],[ast]]/(Table2[[#This Row],[fga]]+(0.44*Table2[[#This Row],[fta]])+Table2[[#This Row],[ast]]+Table2[[#This Row],[tov]]))*100</f>
        <v>27.100271002710031</v>
      </c>
      <c r="AC504">
        <f>(Table2[[#This Row],[pts]]/(Table2[[#This Row],[fga]]+(0.44*Table2[[#This Row],[fta]])+Table2[[#This Row],[tov]]))</f>
        <v>1.3011152416356877</v>
      </c>
      <c r="AD5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0.91891891891891897</v>
      </c>
    </row>
    <row r="505" spans="1:30" x14ac:dyDescent="0.25">
      <c r="A505">
        <v>77</v>
      </c>
      <c r="B505" s="1">
        <v>33338</v>
      </c>
      <c r="C505" t="s">
        <v>867</v>
      </c>
      <c r="D505" t="s">
        <v>89</v>
      </c>
      <c r="E505" t="s">
        <v>40</v>
      </c>
      <c r="F505" t="s">
        <v>142</v>
      </c>
      <c r="G505">
        <v>41</v>
      </c>
      <c r="H505">
        <v>12</v>
      </c>
      <c r="I505">
        <v>21</v>
      </c>
      <c r="J505">
        <v>0.57099999999999995</v>
      </c>
      <c r="K505">
        <v>0</v>
      </c>
      <c r="L505">
        <v>0</v>
      </c>
      <c r="N505">
        <v>4</v>
      </c>
      <c r="O505">
        <v>6</v>
      </c>
      <c r="P505">
        <v>0.66700000000000004</v>
      </c>
      <c r="Q505">
        <v>0</v>
      </c>
      <c r="R505">
        <v>5</v>
      </c>
      <c r="S505">
        <v>5</v>
      </c>
      <c r="T505">
        <v>4</v>
      </c>
      <c r="U505">
        <v>0</v>
      </c>
      <c r="V505">
        <v>1</v>
      </c>
      <c r="W505">
        <v>2</v>
      </c>
      <c r="X505">
        <v>28</v>
      </c>
      <c r="Y505">
        <v>19.100000000000001</v>
      </c>
      <c r="AA505" s="6" t="s">
        <v>2235</v>
      </c>
      <c r="AB505">
        <f>(Table2[[#This Row],[ast]]/(Table2[[#This Row],[fga]]+(0.44*Table2[[#This Row],[fta]])+Table2[[#This Row],[ast]]+Table2[[#This Row],[tov]]))*100</f>
        <v>13.495276653171389</v>
      </c>
      <c r="AC505">
        <f>(Table2[[#This Row],[pts]]/(Table2[[#This Row],[fga]]+(0.44*Table2[[#This Row],[fta]])+Table2[[#This Row],[tov]]))</f>
        <v>1.0920436817472698</v>
      </c>
      <c r="AD5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0.6097560975609756</v>
      </c>
    </row>
    <row r="506" spans="1:30" x14ac:dyDescent="0.25">
      <c r="A506">
        <v>78</v>
      </c>
      <c r="B506" s="1">
        <v>33340</v>
      </c>
      <c r="C506" t="s">
        <v>1741</v>
      </c>
      <c r="D506" t="s">
        <v>89</v>
      </c>
      <c r="E506" t="s">
        <v>69</v>
      </c>
      <c r="F506" t="s">
        <v>38</v>
      </c>
      <c r="G506">
        <v>43</v>
      </c>
      <c r="H506">
        <v>13</v>
      </c>
      <c r="I506">
        <v>24</v>
      </c>
      <c r="J506">
        <v>0.54200000000000004</v>
      </c>
      <c r="K506">
        <v>1</v>
      </c>
      <c r="L506">
        <v>2</v>
      </c>
      <c r="M506">
        <v>0.5</v>
      </c>
      <c r="N506">
        <v>13</v>
      </c>
      <c r="O506">
        <v>15</v>
      </c>
      <c r="P506">
        <v>0.86699999999999999</v>
      </c>
      <c r="Q506">
        <v>3</v>
      </c>
      <c r="R506">
        <v>5</v>
      </c>
      <c r="S506">
        <v>8</v>
      </c>
      <c r="T506">
        <v>4</v>
      </c>
      <c r="U506">
        <v>0</v>
      </c>
      <c r="V506">
        <v>1</v>
      </c>
      <c r="W506">
        <v>3</v>
      </c>
      <c r="X506">
        <v>40</v>
      </c>
      <c r="Y506">
        <v>29.7</v>
      </c>
      <c r="AA506" s="6" t="s">
        <v>2234</v>
      </c>
      <c r="AB506">
        <f>(Table2[[#This Row],[ast]]/(Table2[[#This Row],[fga]]+(0.44*Table2[[#This Row],[fta]])+Table2[[#This Row],[ast]]+Table2[[#This Row],[tov]]))*100</f>
        <v>10.638297872340425</v>
      </c>
      <c r="AC506">
        <f>(Table2[[#This Row],[pts]]/(Table2[[#This Row],[fga]]+(0.44*Table2[[#This Row],[fta]])+Table2[[#This Row],[tov]]))</f>
        <v>1.1904761904761905</v>
      </c>
      <c r="AD5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0.86046511627906974</v>
      </c>
    </row>
    <row r="507" spans="1:30" x14ac:dyDescent="0.25">
      <c r="A507">
        <v>79</v>
      </c>
      <c r="B507" s="1">
        <v>33343</v>
      </c>
      <c r="C507" t="s">
        <v>1742</v>
      </c>
      <c r="D507" t="s">
        <v>89</v>
      </c>
      <c r="E507" t="s">
        <v>121</v>
      </c>
      <c r="F507" t="s">
        <v>81</v>
      </c>
      <c r="G507">
        <v>39</v>
      </c>
      <c r="H507">
        <v>17</v>
      </c>
      <c r="I507">
        <v>27</v>
      </c>
      <c r="J507">
        <v>0.63</v>
      </c>
      <c r="K507">
        <v>0</v>
      </c>
      <c r="L507">
        <v>1</v>
      </c>
      <c r="M507">
        <v>0</v>
      </c>
      <c r="N507">
        <v>12</v>
      </c>
      <c r="O507">
        <v>14</v>
      </c>
      <c r="P507">
        <v>0.85699999999999998</v>
      </c>
      <c r="Q507">
        <v>0</v>
      </c>
      <c r="R507">
        <v>5</v>
      </c>
      <c r="S507">
        <v>5</v>
      </c>
      <c r="T507">
        <v>2</v>
      </c>
      <c r="U507">
        <v>3</v>
      </c>
      <c r="V507">
        <v>2</v>
      </c>
      <c r="W507">
        <v>5</v>
      </c>
      <c r="X507">
        <v>46</v>
      </c>
      <c r="Y507">
        <v>34.200000000000003</v>
      </c>
      <c r="AA507" s="6" t="s">
        <v>2235</v>
      </c>
      <c r="AB507">
        <f>(Table2[[#This Row],[ast]]/(Table2[[#This Row],[fga]]+(0.44*Table2[[#This Row],[fta]])+Table2[[#This Row],[ast]]+Table2[[#This Row],[tov]]))*100</f>
        <v>4.9800796812749004</v>
      </c>
      <c r="AC507">
        <f>(Table2[[#This Row],[pts]]/(Table2[[#This Row],[fga]]+(0.44*Table2[[#This Row],[fta]])+Table2[[#This Row],[tov]]))</f>
        <v>1.2054507337526206</v>
      </c>
      <c r="AD5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1.0512820512820513</v>
      </c>
    </row>
    <row r="508" spans="1:30" x14ac:dyDescent="0.25">
      <c r="A508">
        <v>80</v>
      </c>
      <c r="B508" s="1">
        <v>33345</v>
      </c>
      <c r="C508" t="s">
        <v>1743</v>
      </c>
      <c r="D508" t="s">
        <v>89</v>
      </c>
      <c r="E508" t="s">
        <v>49</v>
      </c>
      <c r="F508" t="s">
        <v>77</v>
      </c>
      <c r="G508">
        <v>40</v>
      </c>
      <c r="H508">
        <v>9</v>
      </c>
      <c r="I508">
        <v>20</v>
      </c>
      <c r="J508">
        <v>0.45</v>
      </c>
      <c r="K508">
        <v>0</v>
      </c>
      <c r="L508">
        <v>2</v>
      </c>
      <c r="M508">
        <v>0</v>
      </c>
      <c r="N508">
        <v>8</v>
      </c>
      <c r="O508">
        <v>9</v>
      </c>
      <c r="P508">
        <v>0.88900000000000001</v>
      </c>
      <c r="Q508">
        <v>2</v>
      </c>
      <c r="R508">
        <v>3</v>
      </c>
      <c r="S508">
        <v>5</v>
      </c>
      <c r="T508">
        <v>5</v>
      </c>
      <c r="U508">
        <v>3</v>
      </c>
      <c r="V508">
        <v>0</v>
      </c>
      <c r="W508">
        <v>2</v>
      </c>
      <c r="X508">
        <v>26</v>
      </c>
      <c r="Y508">
        <v>21.2</v>
      </c>
      <c r="AA508" s="6" t="s">
        <v>2235</v>
      </c>
      <c r="AB508">
        <f>(Table2[[#This Row],[ast]]/(Table2[[#This Row],[fga]]+(0.44*Table2[[#This Row],[fta]])+Table2[[#This Row],[ast]]+Table2[[#This Row],[tov]]))*100</f>
        <v>16.149870801033593</v>
      </c>
      <c r="AC508">
        <f>(Table2[[#This Row],[pts]]/(Table2[[#This Row],[fga]]+(0.44*Table2[[#This Row],[fta]])+Table2[[#This Row],[tov]]))</f>
        <v>1.0015408320493067</v>
      </c>
      <c r="AD5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509" spans="1:30" x14ac:dyDescent="0.25">
      <c r="A509">
        <v>81</v>
      </c>
      <c r="B509" s="1">
        <v>33347</v>
      </c>
      <c r="C509" t="s">
        <v>872</v>
      </c>
      <c r="D509" t="s">
        <v>89</v>
      </c>
      <c r="E509" t="s">
        <v>1587</v>
      </c>
      <c r="F509" t="s">
        <v>181</v>
      </c>
      <c r="G509">
        <v>39</v>
      </c>
      <c r="H509">
        <v>15</v>
      </c>
      <c r="I509">
        <v>22</v>
      </c>
      <c r="J509">
        <v>0.68200000000000005</v>
      </c>
      <c r="K509">
        <v>0</v>
      </c>
      <c r="L509">
        <v>1</v>
      </c>
      <c r="M509">
        <v>0</v>
      </c>
      <c r="N509">
        <v>11</v>
      </c>
      <c r="O509">
        <v>13</v>
      </c>
      <c r="P509">
        <v>0.84599999999999997</v>
      </c>
      <c r="Q509">
        <v>3</v>
      </c>
      <c r="R509">
        <v>2</v>
      </c>
      <c r="S509">
        <v>5</v>
      </c>
      <c r="T509">
        <v>5</v>
      </c>
      <c r="U509">
        <v>4</v>
      </c>
      <c r="V509">
        <v>2</v>
      </c>
      <c r="W509">
        <v>4</v>
      </c>
      <c r="X509">
        <v>41</v>
      </c>
      <c r="Y509">
        <v>36.4</v>
      </c>
      <c r="AA509" s="6" t="s">
        <v>2235</v>
      </c>
      <c r="AB509">
        <f>(Table2[[#This Row],[ast]]/(Table2[[#This Row],[fga]]+(0.44*Table2[[#This Row],[fta]])+Table2[[#This Row],[ast]]+Table2[[#This Row],[tov]]))*100</f>
        <v>13.616557734204793</v>
      </c>
      <c r="AC509">
        <f>(Table2[[#This Row],[pts]]/(Table2[[#This Row],[fga]]+(0.44*Table2[[#This Row],[fta]])+Table2[[#This Row],[tov]]))</f>
        <v>1.2925598991172762</v>
      </c>
      <c r="AD5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1.1282051282051282</v>
      </c>
    </row>
    <row r="510" spans="1:30" x14ac:dyDescent="0.25">
      <c r="A510">
        <v>82</v>
      </c>
      <c r="B510" s="1">
        <v>33349</v>
      </c>
      <c r="C510" t="s">
        <v>873</v>
      </c>
      <c r="D510" t="s">
        <v>89</v>
      </c>
      <c r="E510" t="s">
        <v>69</v>
      </c>
      <c r="F510" t="s">
        <v>58</v>
      </c>
      <c r="G510">
        <v>30</v>
      </c>
      <c r="H510">
        <v>6</v>
      </c>
      <c r="I510">
        <v>15</v>
      </c>
      <c r="J510">
        <v>0.4</v>
      </c>
      <c r="K510">
        <v>0</v>
      </c>
      <c r="L510">
        <v>2</v>
      </c>
      <c r="M510">
        <v>0</v>
      </c>
      <c r="N510">
        <v>6</v>
      </c>
      <c r="O510">
        <v>6</v>
      </c>
      <c r="P510">
        <v>1</v>
      </c>
      <c r="Q510">
        <v>2</v>
      </c>
      <c r="R510">
        <v>1</v>
      </c>
      <c r="S510">
        <v>3</v>
      </c>
      <c r="T510">
        <v>1</v>
      </c>
      <c r="U510">
        <v>2</v>
      </c>
      <c r="V510">
        <v>0</v>
      </c>
      <c r="W510">
        <v>2</v>
      </c>
      <c r="X510">
        <v>18</v>
      </c>
      <c r="Y510">
        <v>11.5</v>
      </c>
      <c r="AA510" s="6" t="s">
        <v>2235</v>
      </c>
      <c r="AB510">
        <f>(Table2[[#This Row],[ast]]/(Table2[[#This Row],[fga]]+(0.44*Table2[[#This Row],[fta]])+Table2[[#This Row],[ast]]+Table2[[#This Row],[tov]]))*100</f>
        <v>4.8449612403100772</v>
      </c>
      <c r="AC510">
        <f>(Table2[[#This Row],[pts]]/(Table2[[#This Row],[fga]]+(0.44*Table2[[#This Row],[fta]])+Table2[[#This Row],[tov]]))</f>
        <v>0.91649694501018331</v>
      </c>
      <c r="AD5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0.43333333333333335</v>
      </c>
    </row>
    <row r="511" spans="1:30" x14ac:dyDescent="0.25">
      <c r="A511">
        <v>1</v>
      </c>
      <c r="B511" s="1">
        <v>33543</v>
      </c>
      <c r="C511" t="s">
        <v>1744</v>
      </c>
      <c r="D511" t="s">
        <v>89</v>
      </c>
      <c r="E511" t="s">
        <v>54</v>
      </c>
      <c r="F511" t="s">
        <v>253</v>
      </c>
      <c r="G511">
        <v>30</v>
      </c>
      <c r="H511">
        <v>11</v>
      </c>
      <c r="I511">
        <v>18</v>
      </c>
      <c r="J511">
        <v>0.61099999999999999</v>
      </c>
      <c r="K511">
        <v>0</v>
      </c>
      <c r="L511">
        <v>3</v>
      </c>
      <c r="M511">
        <v>0</v>
      </c>
      <c r="N511">
        <v>4</v>
      </c>
      <c r="O511">
        <v>6</v>
      </c>
      <c r="P511">
        <v>0.66700000000000004</v>
      </c>
      <c r="Q511">
        <v>1</v>
      </c>
      <c r="R511">
        <v>4</v>
      </c>
      <c r="S511">
        <v>5</v>
      </c>
      <c r="T511">
        <v>4</v>
      </c>
      <c r="U511">
        <v>3</v>
      </c>
      <c r="V511">
        <v>1</v>
      </c>
      <c r="W511">
        <v>2</v>
      </c>
      <c r="X511">
        <v>26</v>
      </c>
      <c r="Y511">
        <v>22.6</v>
      </c>
      <c r="AA511" s="6" t="s">
        <v>2235</v>
      </c>
      <c r="AB511">
        <f>(Table2[[#This Row],[ast]]/(Table2[[#This Row],[fga]]+(0.44*Table2[[#This Row],[fta]])+Table2[[#This Row],[ast]]+Table2[[#This Row],[tov]]))*100</f>
        <v>15.015015015015015</v>
      </c>
      <c r="AC511">
        <f>(Table2[[#This Row],[pts]]/(Table2[[#This Row],[fga]]+(0.44*Table2[[#This Row],[fta]])+Table2[[#This Row],[tov]]))</f>
        <v>1.1484098939929328</v>
      </c>
      <c r="AD5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0.93333333333333335</v>
      </c>
    </row>
    <row r="512" spans="1:30" x14ac:dyDescent="0.25">
      <c r="A512">
        <v>2</v>
      </c>
      <c r="B512" s="1">
        <v>33544</v>
      </c>
      <c r="C512" t="s">
        <v>1745</v>
      </c>
      <c r="D512" t="s">
        <v>89</v>
      </c>
      <c r="E512" t="s">
        <v>121</v>
      </c>
      <c r="F512" t="s">
        <v>202</v>
      </c>
      <c r="G512">
        <v>42</v>
      </c>
      <c r="H512">
        <v>19</v>
      </c>
      <c r="I512">
        <v>29</v>
      </c>
      <c r="J512">
        <v>0.65500000000000003</v>
      </c>
      <c r="K512">
        <v>1</v>
      </c>
      <c r="L512">
        <v>2</v>
      </c>
      <c r="M512">
        <v>0.5</v>
      </c>
      <c r="N512">
        <v>7</v>
      </c>
      <c r="O512">
        <v>7</v>
      </c>
      <c r="P512">
        <v>1</v>
      </c>
      <c r="Q512">
        <v>0</v>
      </c>
      <c r="R512">
        <v>3</v>
      </c>
      <c r="S512">
        <v>3</v>
      </c>
      <c r="T512">
        <v>3</v>
      </c>
      <c r="U512">
        <v>5</v>
      </c>
      <c r="V512">
        <v>1</v>
      </c>
      <c r="W512">
        <v>4</v>
      </c>
      <c r="X512">
        <v>46</v>
      </c>
      <c r="Y512">
        <v>37.6</v>
      </c>
      <c r="AA512" s="6" t="s">
        <v>2234</v>
      </c>
      <c r="AB512">
        <f>(Table2[[#This Row],[ast]]/(Table2[[#This Row],[fga]]+(0.44*Table2[[#This Row],[fta]])+Table2[[#This Row],[ast]]+Table2[[#This Row],[tov]]))*100</f>
        <v>7.6765609007164795</v>
      </c>
      <c r="AC512">
        <f>(Table2[[#This Row],[pts]]/(Table2[[#This Row],[fga]]+(0.44*Table2[[#This Row],[fta]])+Table2[[#This Row],[tov]]))</f>
        <v>1.2749445676274944</v>
      </c>
      <c r="AD5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1.0476190476190477</v>
      </c>
    </row>
    <row r="513" spans="1:30" x14ac:dyDescent="0.25">
      <c r="A513">
        <v>3</v>
      </c>
      <c r="B513" s="1">
        <v>33547</v>
      </c>
      <c r="C513" t="s">
        <v>1746</v>
      </c>
      <c r="D513" t="s">
        <v>89</v>
      </c>
      <c r="E513" t="s">
        <v>112</v>
      </c>
      <c r="F513" t="s">
        <v>159</v>
      </c>
      <c r="G513">
        <v>46</v>
      </c>
      <c r="H513">
        <v>17</v>
      </c>
      <c r="I513">
        <v>22</v>
      </c>
      <c r="J513">
        <v>0.77300000000000002</v>
      </c>
      <c r="K513">
        <v>1</v>
      </c>
      <c r="L513">
        <v>2</v>
      </c>
      <c r="M513">
        <v>0.5</v>
      </c>
      <c r="N513">
        <v>5</v>
      </c>
      <c r="O513">
        <v>8</v>
      </c>
      <c r="P513">
        <v>0.625</v>
      </c>
      <c r="Q513">
        <v>2</v>
      </c>
      <c r="R513">
        <v>5</v>
      </c>
      <c r="S513">
        <v>7</v>
      </c>
      <c r="T513">
        <v>4</v>
      </c>
      <c r="U513">
        <v>1</v>
      </c>
      <c r="V513">
        <v>1</v>
      </c>
      <c r="W513">
        <v>5</v>
      </c>
      <c r="X513">
        <v>40</v>
      </c>
      <c r="Y513">
        <v>30.6</v>
      </c>
      <c r="AA513" s="6" t="s">
        <v>2234</v>
      </c>
      <c r="AB513">
        <f>(Table2[[#This Row],[ast]]/(Table2[[#This Row],[fga]]+(0.44*Table2[[#This Row],[fta]])+Table2[[#This Row],[ast]]+Table2[[#This Row],[tov]]))*100</f>
        <v>11.587485515643106</v>
      </c>
      <c r="AC513">
        <f>(Table2[[#This Row],[pts]]/(Table2[[#This Row],[fga]]+(0.44*Table2[[#This Row],[fta]])+Table2[[#This Row],[tov]]))</f>
        <v>1.3106159895150722</v>
      </c>
      <c r="AD5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0.86956521739130432</v>
      </c>
    </row>
    <row r="514" spans="1:30" x14ac:dyDescent="0.25">
      <c r="A514">
        <v>4</v>
      </c>
      <c r="B514" s="1">
        <v>33548</v>
      </c>
      <c r="C514" t="s">
        <v>1747</v>
      </c>
      <c r="D514" t="s">
        <v>89</v>
      </c>
      <c r="E514" t="s">
        <v>52</v>
      </c>
      <c r="F514" t="s">
        <v>190</v>
      </c>
      <c r="G514">
        <v>38</v>
      </c>
      <c r="H514">
        <v>16</v>
      </c>
      <c r="I514">
        <v>26</v>
      </c>
      <c r="J514">
        <v>0.61499999999999999</v>
      </c>
      <c r="K514">
        <v>3</v>
      </c>
      <c r="L514">
        <v>4</v>
      </c>
      <c r="M514">
        <v>0.75</v>
      </c>
      <c r="N514">
        <v>9</v>
      </c>
      <c r="O514">
        <v>9</v>
      </c>
      <c r="P514">
        <v>1</v>
      </c>
      <c r="Q514">
        <v>0</v>
      </c>
      <c r="R514">
        <v>3</v>
      </c>
      <c r="S514">
        <v>3</v>
      </c>
      <c r="T514">
        <v>6</v>
      </c>
      <c r="U514">
        <v>1</v>
      </c>
      <c r="V514">
        <v>1</v>
      </c>
      <c r="W514">
        <v>2</v>
      </c>
      <c r="X514">
        <v>44</v>
      </c>
      <c r="Y514">
        <v>36.200000000000003</v>
      </c>
      <c r="AA514" s="6" t="s">
        <v>2235</v>
      </c>
      <c r="AB514">
        <f>(Table2[[#This Row],[ast]]/(Table2[[#This Row],[fga]]+(0.44*Table2[[#This Row],[fta]])+Table2[[#This Row],[ast]]+Table2[[#This Row],[tov]]))*100</f>
        <v>15.806111696522654</v>
      </c>
      <c r="AC514">
        <f>(Table2[[#This Row],[pts]]/(Table2[[#This Row],[fga]]+(0.44*Table2[[#This Row],[fta]])+Table2[[#This Row],[tov]]))</f>
        <v>1.3767209011264079</v>
      </c>
      <c r="AD5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1.131578947368421</v>
      </c>
    </row>
    <row r="515" spans="1:30" x14ac:dyDescent="0.25">
      <c r="A515">
        <v>5</v>
      </c>
      <c r="B515" s="1">
        <v>33550</v>
      </c>
      <c r="C515" t="s">
        <v>1748</v>
      </c>
      <c r="D515" t="s">
        <v>89</v>
      </c>
      <c r="E515" t="s">
        <v>133</v>
      </c>
      <c r="F515" t="s">
        <v>181</v>
      </c>
      <c r="G515">
        <v>36</v>
      </c>
      <c r="H515">
        <v>10</v>
      </c>
      <c r="I515">
        <v>15</v>
      </c>
      <c r="J515">
        <v>0.66700000000000004</v>
      </c>
      <c r="K515">
        <v>0</v>
      </c>
      <c r="L515">
        <v>0</v>
      </c>
      <c r="N515">
        <v>6</v>
      </c>
      <c r="O515">
        <v>8</v>
      </c>
      <c r="P515">
        <v>0.75</v>
      </c>
      <c r="Q515">
        <v>1</v>
      </c>
      <c r="R515">
        <v>6</v>
      </c>
      <c r="S515">
        <v>7</v>
      </c>
      <c r="T515">
        <v>5</v>
      </c>
      <c r="U515">
        <v>4</v>
      </c>
      <c r="V515">
        <v>0</v>
      </c>
      <c r="W515">
        <v>0</v>
      </c>
      <c r="X515">
        <v>26</v>
      </c>
      <c r="Y515">
        <v>28.3</v>
      </c>
      <c r="AA515" s="6" t="s">
        <v>2235</v>
      </c>
      <c r="AB515">
        <f>(Table2[[#This Row],[ast]]/(Table2[[#This Row],[fga]]+(0.44*Table2[[#This Row],[fta]])+Table2[[#This Row],[ast]]+Table2[[#This Row],[tov]]))*100</f>
        <v>21.258503401360546</v>
      </c>
      <c r="AC515">
        <f>(Table2[[#This Row],[pts]]/(Table2[[#This Row],[fga]]+(0.44*Table2[[#This Row],[fta]])+Table2[[#This Row],[tov]]))</f>
        <v>1.4038876889848813</v>
      </c>
      <c r="AD5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0.97222222222222221</v>
      </c>
    </row>
    <row r="516" spans="1:30" x14ac:dyDescent="0.25">
      <c r="A516">
        <v>6</v>
      </c>
      <c r="B516" s="1">
        <v>33551</v>
      </c>
      <c r="C516" t="s">
        <v>1749</v>
      </c>
      <c r="D516" t="s">
        <v>89</v>
      </c>
      <c r="E516" t="s">
        <v>93</v>
      </c>
      <c r="F516" t="s">
        <v>175</v>
      </c>
      <c r="G516">
        <v>35</v>
      </c>
      <c r="H516">
        <v>13</v>
      </c>
      <c r="I516">
        <v>26</v>
      </c>
      <c r="J516">
        <v>0.5</v>
      </c>
      <c r="K516">
        <v>0</v>
      </c>
      <c r="L516">
        <v>3</v>
      </c>
      <c r="M516">
        <v>0</v>
      </c>
      <c r="N516">
        <v>1</v>
      </c>
      <c r="O516">
        <v>1</v>
      </c>
      <c r="P516">
        <v>1</v>
      </c>
      <c r="Q516">
        <v>2</v>
      </c>
      <c r="R516">
        <v>3</v>
      </c>
      <c r="S516">
        <v>5</v>
      </c>
      <c r="T516">
        <v>9</v>
      </c>
      <c r="U516">
        <v>3</v>
      </c>
      <c r="V516">
        <v>1</v>
      </c>
      <c r="W516">
        <v>1</v>
      </c>
      <c r="X516">
        <v>27</v>
      </c>
      <c r="Y516">
        <v>24.5</v>
      </c>
      <c r="AA516" s="6" t="s">
        <v>2235</v>
      </c>
      <c r="AB516">
        <f>(Table2[[#This Row],[ast]]/(Table2[[#This Row],[fga]]+(0.44*Table2[[#This Row],[fta]])+Table2[[#This Row],[ast]]+Table2[[#This Row],[tov]]))*100</f>
        <v>24.698133918770584</v>
      </c>
      <c r="AC516">
        <f>(Table2[[#This Row],[pts]]/(Table2[[#This Row],[fga]]+(0.44*Table2[[#This Row],[fta]])+Table2[[#This Row],[tov]]))</f>
        <v>0.98396501457725938</v>
      </c>
      <c r="AD5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517" spans="1:30" x14ac:dyDescent="0.25">
      <c r="A517">
        <v>7</v>
      </c>
      <c r="B517" s="1">
        <v>33554</v>
      </c>
      <c r="C517" t="s">
        <v>1750</v>
      </c>
      <c r="D517" t="s">
        <v>89</v>
      </c>
      <c r="E517" t="s">
        <v>69</v>
      </c>
      <c r="F517" t="s">
        <v>179</v>
      </c>
      <c r="G517">
        <v>29</v>
      </c>
      <c r="H517">
        <v>8</v>
      </c>
      <c r="I517">
        <v>14</v>
      </c>
      <c r="J517">
        <v>0.57099999999999995</v>
      </c>
      <c r="K517">
        <v>0</v>
      </c>
      <c r="L517">
        <v>1</v>
      </c>
      <c r="M517">
        <v>0</v>
      </c>
      <c r="N517">
        <v>4</v>
      </c>
      <c r="O517">
        <v>5</v>
      </c>
      <c r="P517">
        <v>0.8</v>
      </c>
      <c r="Q517">
        <v>0</v>
      </c>
      <c r="R517">
        <v>3</v>
      </c>
      <c r="S517">
        <v>3</v>
      </c>
      <c r="T517">
        <v>4</v>
      </c>
      <c r="U517">
        <v>3</v>
      </c>
      <c r="V517">
        <v>0</v>
      </c>
      <c r="W517">
        <v>0</v>
      </c>
      <c r="X517">
        <v>20</v>
      </c>
      <c r="Y517">
        <v>18.100000000000001</v>
      </c>
      <c r="AA517" s="6" t="s">
        <v>2235</v>
      </c>
      <c r="AB517">
        <f>(Table2[[#This Row],[ast]]/(Table2[[#This Row],[fga]]+(0.44*Table2[[#This Row],[fta]])+Table2[[#This Row],[ast]]+Table2[[#This Row],[tov]]))*100</f>
        <v>19.801980198019802</v>
      </c>
      <c r="AC517">
        <f>(Table2[[#This Row],[pts]]/(Table2[[#This Row],[fga]]+(0.44*Table2[[#This Row],[fta]])+Table2[[#This Row],[tov]]))</f>
        <v>1.2345679012345681</v>
      </c>
      <c r="AD5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0.7931034482758621</v>
      </c>
    </row>
    <row r="518" spans="1:30" x14ac:dyDescent="0.25">
      <c r="A518">
        <v>8</v>
      </c>
      <c r="B518" s="1">
        <v>33555</v>
      </c>
      <c r="C518" t="s">
        <v>1751</v>
      </c>
      <c r="D518" t="s">
        <v>89</v>
      </c>
      <c r="E518" t="s">
        <v>1587</v>
      </c>
      <c r="F518" t="s">
        <v>186</v>
      </c>
      <c r="G518">
        <v>33</v>
      </c>
      <c r="H518">
        <v>11</v>
      </c>
      <c r="I518">
        <v>19</v>
      </c>
      <c r="J518">
        <v>0.57899999999999996</v>
      </c>
      <c r="K518">
        <v>1</v>
      </c>
      <c r="L518">
        <v>3</v>
      </c>
      <c r="M518">
        <v>0.33300000000000002</v>
      </c>
      <c r="N518">
        <v>12</v>
      </c>
      <c r="O518">
        <v>12</v>
      </c>
      <c r="P518">
        <v>1</v>
      </c>
      <c r="Q518">
        <v>1</v>
      </c>
      <c r="R518">
        <v>5</v>
      </c>
      <c r="S518">
        <v>6</v>
      </c>
      <c r="T518">
        <v>5</v>
      </c>
      <c r="U518">
        <v>3</v>
      </c>
      <c r="V518">
        <v>3</v>
      </c>
      <c r="W518">
        <v>2</v>
      </c>
      <c r="X518">
        <v>35</v>
      </c>
      <c r="Y518">
        <v>34.5</v>
      </c>
      <c r="AA518" s="6" t="s">
        <v>2235</v>
      </c>
      <c r="AB518">
        <f>(Table2[[#This Row],[ast]]/(Table2[[#This Row],[fga]]+(0.44*Table2[[#This Row],[fta]])+Table2[[#This Row],[ast]]+Table2[[#This Row],[tov]]))*100</f>
        <v>15.9846547314578</v>
      </c>
      <c r="AC518">
        <f>(Table2[[#This Row],[pts]]/(Table2[[#This Row],[fga]]+(0.44*Table2[[#This Row],[fta]])+Table2[[#This Row],[tov]]))</f>
        <v>1.3318112633181125</v>
      </c>
      <c r="AD5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1.2727272727272727</v>
      </c>
    </row>
    <row r="519" spans="1:30" x14ac:dyDescent="0.25">
      <c r="A519">
        <v>9</v>
      </c>
      <c r="B519" s="1">
        <v>33557</v>
      </c>
      <c r="C519" t="s">
        <v>1752</v>
      </c>
      <c r="D519" t="s">
        <v>89</v>
      </c>
      <c r="E519" t="s">
        <v>121</v>
      </c>
      <c r="F519" t="s">
        <v>44</v>
      </c>
      <c r="G519">
        <v>37</v>
      </c>
      <c r="H519">
        <v>5</v>
      </c>
      <c r="I519">
        <v>10</v>
      </c>
      <c r="J519">
        <v>0.5</v>
      </c>
      <c r="K519">
        <v>0</v>
      </c>
      <c r="L519">
        <v>0</v>
      </c>
      <c r="N519">
        <v>7</v>
      </c>
      <c r="O519">
        <v>8</v>
      </c>
      <c r="P519">
        <v>0.875</v>
      </c>
      <c r="Q519">
        <v>2</v>
      </c>
      <c r="R519">
        <v>5</v>
      </c>
      <c r="S519">
        <v>7</v>
      </c>
      <c r="T519">
        <v>11</v>
      </c>
      <c r="U519">
        <v>1</v>
      </c>
      <c r="V519">
        <v>0</v>
      </c>
      <c r="W519">
        <v>3</v>
      </c>
      <c r="X519">
        <v>17</v>
      </c>
      <c r="Y519">
        <v>19.399999999999999</v>
      </c>
      <c r="AA519" s="6" t="s">
        <v>2235</v>
      </c>
      <c r="AB519">
        <f>(Table2[[#This Row],[ast]]/(Table2[[#This Row],[fga]]+(0.44*Table2[[#This Row],[fta]])+Table2[[#This Row],[ast]]+Table2[[#This Row],[tov]]))*100</f>
        <v>39.970930232558139</v>
      </c>
      <c r="AC519">
        <f>(Table2[[#This Row],[pts]]/(Table2[[#This Row],[fga]]+(0.44*Table2[[#This Row],[fta]])+Table2[[#This Row],[tov]]))</f>
        <v>1.0290556900726393</v>
      </c>
      <c r="AD5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0.72972972972972971</v>
      </c>
    </row>
    <row r="520" spans="1:30" x14ac:dyDescent="0.25">
      <c r="A520">
        <v>10</v>
      </c>
      <c r="B520" s="1">
        <v>33562</v>
      </c>
      <c r="C520" t="s">
        <v>1753</v>
      </c>
      <c r="D520" t="s">
        <v>89</v>
      </c>
      <c r="E520" t="s">
        <v>112</v>
      </c>
      <c r="F520" t="s">
        <v>123</v>
      </c>
      <c r="G520">
        <v>45</v>
      </c>
      <c r="H520">
        <v>12</v>
      </c>
      <c r="I520">
        <v>25</v>
      </c>
      <c r="J520">
        <v>0.48</v>
      </c>
      <c r="K520">
        <v>0</v>
      </c>
      <c r="L520">
        <v>0</v>
      </c>
      <c r="N520">
        <v>11</v>
      </c>
      <c r="O520">
        <v>13</v>
      </c>
      <c r="P520">
        <v>0.84599999999999997</v>
      </c>
      <c r="Q520">
        <v>1</v>
      </c>
      <c r="R520">
        <v>8</v>
      </c>
      <c r="S520">
        <v>9</v>
      </c>
      <c r="T520">
        <v>7</v>
      </c>
      <c r="U520">
        <v>3</v>
      </c>
      <c r="V520">
        <v>1</v>
      </c>
      <c r="W520">
        <v>3</v>
      </c>
      <c r="X520">
        <v>35</v>
      </c>
      <c r="Y520">
        <v>29</v>
      </c>
      <c r="AA520" s="6" t="s">
        <v>2235</v>
      </c>
      <c r="AB520">
        <f>(Table2[[#This Row],[ast]]/(Table2[[#This Row],[fga]]+(0.44*Table2[[#This Row],[fta]])+Table2[[#This Row],[ast]]+Table2[[#This Row],[tov]]))*100</f>
        <v>17.190569744597251</v>
      </c>
      <c r="AC520">
        <f>(Table2[[#This Row],[pts]]/(Table2[[#This Row],[fga]]+(0.44*Table2[[#This Row],[fta]])+Table2[[#This Row],[tov]]))</f>
        <v>1.0379596678529064</v>
      </c>
      <c r="AD5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0.82222222222222219</v>
      </c>
    </row>
    <row r="521" spans="1:30" x14ac:dyDescent="0.25">
      <c r="A521">
        <v>11</v>
      </c>
      <c r="B521" s="1">
        <v>33564</v>
      </c>
      <c r="C521" t="s">
        <v>1754</v>
      </c>
      <c r="D521" t="s">
        <v>89</v>
      </c>
      <c r="E521" t="s">
        <v>110</v>
      </c>
      <c r="F521" t="s">
        <v>55</v>
      </c>
      <c r="G521">
        <v>45</v>
      </c>
      <c r="H521">
        <v>11</v>
      </c>
      <c r="I521">
        <v>26</v>
      </c>
      <c r="J521">
        <v>0.42299999999999999</v>
      </c>
      <c r="K521">
        <v>0</v>
      </c>
      <c r="L521">
        <v>1</v>
      </c>
      <c r="M521">
        <v>0</v>
      </c>
      <c r="N521">
        <v>9</v>
      </c>
      <c r="O521">
        <v>10</v>
      </c>
      <c r="P521">
        <v>0.9</v>
      </c>
      <c r="Q521">
        <v>1</v>
      </c>
      <c r="R521">
        <v>5</v>
      </c>
      <c r="S521">
        <v>6</v>
      </c>
      <c r="T521">
        <v>4</v>
      </c>
      <c r="U521">
        <v>2</v>
      </c>
      <c r="V521">
        <v>0</v>
      </c>
      <c r="W521">
        <v>1</v>
      </c>
      <c r="X521">
        <v>31</v>
      </c>
      <c r="Y521">
        <v>20.399999999999999</v>
      </c>
      <c r="AA521" s="6" t="s">
        <v>2235</v>
      </c>
      <c r="AB521">
        <f>(Table2[[#This Row],[ast]]/(Table2[[#This Row],[fga]]+(0.44*Table2[[#This Row],[fta]])+Table2[[#This Row],[ast]]+Table2[[#This Row],[tov]]))*100</f>
        <v>11.299435028248588</v>
      </c>
      <c r="AC521">
        <f>(Table2[[#This Row],[pts]]/(Table2[[#This Row],[fga]]+(0.44*Table2[[#This Row],[fta]])+Table2[[#This Row],[tov]]))</f>
        <v>0.98726114649681529</v>
      </c>
      <c r="AD5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0.57777777777777772</v>
      </c>
    </row>
    <row r="522" spans="1:30" x14ac:dyDescent="0.25">
      <c r="A522">
        <v>12</v>
      </c>
      <c r="B522" s="1">
        <v>33565</v>
      </c>
      <c r="C522" t="s">
        <v>1755</v>
      </c>
      <c r="D522" t="s">
        <v>89</v>
      </c>
      <c r="E522" t="s">
        <v>37</v>
      </c>
      <c r="F522" t="s">
        <v>87</v>
      </c>
      <c r="G522">
        <v>41</v>
      </c>
      <c r="H522">
        <v>15</v>
      </c>
      <c r="I522">
        <v>28</v>
      </c>
      <c r="J522">
        <v>0.53600000000000003</v>
      </c>
      <c r="K522">
        <v>0</v>
      </c>
      <c r="L522">
        <v>1</v>
      </c>
      <c r="M522">
        <v>0</v>
      </c>
      <c r="N522">
        <v>7</v>
      </c>
      <c r="O522">
        <v>7</v>
      </c>
      <c r="P522">
        <v>1</v>
      </c>
      <c r="Q522">
        <v>0</v>
      </c>
      <c r="R522">
        <v>6</v>
      </c>
      <c r="S522">
        <v>6</v>
      </c>
      <c r="T522">
        <v>3</v>
      </c>
      <c r="U522">
        <v>0</v>
      </c>
      <c r="V522">
        <v>1</v>
      </c>
      <c r="W522">
        <v>2</v>
      </c>
      <c r="X522">
        <v>37</v>
      </c>
      <c r="Y522">
        <v>24</v>
      </c>
      <c r="AA522" s="6" t="s">
        <v>2235</v>
      </c>
      <c r="AB522">
        <f>(Table2[[#This Row],[ast]]/(Table2[[#This Row],[fga]]+(0.44*Table2[[#This Row],[fta]])+Table2[[#This Row],[ast]]+Table2[[#This Row],[tov]]))*100</f>
        <v>8.314855875831487</v>
      </c>
      <c r="AC522">
        <f>(Table2[[#This Row],[pts]]/(Table2[[#This Row],[fga]]+(0.44*Table2[[#This Row],[fta]])+Table2[[#This Row],[tov]]))</f>
        <v>1.1185006045949215</v>
      </c>
      <c r="AD5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523" spans="1:30" x14ac:dyDescent="0.25">
      <c r="A523">
        <v>13</v>
      </c>
      <c r="B523" s="1">
        <v>33568</v>
      </c>
      <c r="C523" t="s">
        <v>1756</v>
      </c>
      <c r="D523" t="s">
        <v>89</v>
      </c>
      <c r="E523" t="s">
        <v>57</v>
      </c>
      <c r="F523" t="s">
        <v>1757</v>
      </c>
      <c r="G523">
        <v>33</v>
      </c>
      <c r="H523">
        <v>11</v>
      </c>
      <c r="I523">
        <v>19</v>
      </c>
      <c r="J523">
        <v>0.57899999999999996</v>
      </c>
      <c r="K523">
        <v>0</v>
      </c>
      <c r="L523">
        <v>2</v>
      </c>
      <c r="M523">
        <v>0</v>
      </c>
      <c r="N523">
        <v>1</v>
      </c>
      <c r="O523">
        <v>2</v>
      </c>
      <c r="P523">
        <v>0.5</v>
      </c>
      <c r="Q523">
        <v>1</v>
      </c>
      <c r="R523">
        <v>9</v>
      </c>
      <c r="S523">
        <v>10</v>
      </c>
      <c r="T523">
        <v>5</v>
      </c>
      <c r="U523">
        <v>1</v>
      </c>
      <c r="V523">
        <v>0</v>
      </c>
      <c r="W523">
        <v>6</v>
      </c>
      <c r="X523">
        <v>23</v>
      </c>
      <c r="Y523">
        <v>14.4</v>
      </c>
      <c r="AA523" s="6" t="s">
        <v>2235</v>
      </c>
      <c r="AB523">
        <f>(Table2[[#This Row],[ast]]/(Table2[[#This Row],[fga]]+(0.44*Table2[[#This Row],[fta]])+Table2[[#This Row],[ast]]+Table2[[#This Row],[tov]]))*100</f>
        <v>16.191709844559586</v>
      </c>
      <c r="AC523">
        <f>(Table2[[#This Row],[pts]]/(Table2[[#This Row],[fga]]+(0.44*Table2[[#This Row],[fta]])+Table2[[#This Row],[tov]]))</f>
        <v>0.88871715610510049</v>
      </c>
      <c r="AD5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524" spans="1:30" x14ac:dyDescent="0.25">
      <c r="A524">
        <v>14</v>
      </c>
      <c r="B524" s="1">
        <v>33571</v>
      </c>
      <c r="C524" t="s">
        <v>1758</v>
      </c>
      <c r="D524" t="s">
        <v>89</v>
      </c>
      <c r="E524" t="s">
        <v>34</v>
      </c>
      <c r="F524" t="s">
        <v>137</v>
      </c>
      <c r="G524">
        <v>51</v>
      </c>
      <c r="H524">
        <v>16</v>
      </c>
      <c r="I524">
        <v>39</v>
      </c>
      <c r="J524">
        <v>0.41</v>
      </c>
      <c r="K524">
        <v>0</v>
      </c>
      <c r="L524">
        <v>1</v>
      </c>
      <c r="M524">
        <v>0</v>
      </c>
      <c r="N524">
        <v>8</v>
      </c>
      <c r="O524">
        <v>10</v>
      </c>
      <c r="P524">
        <v>0.8</v>
      </c>
      <c r="Q524">
        <v>3</v>
      </c>
      <c r="R524">
        <v>5</v>
      </c>
      <c r="S524">
        <v>8</v>
      </c>
      <c r="T524">
        <v>7</v>
      </c>
      <c r="U524">
        <v>3</v>
      </c>
      <c r="V524">
        <v>1</v>
      </c>
      <c r="W524">
        <v>3</v>
      </c>
      <c r="X524">
        <v>40</v>
      </c>
      <c r="Y524">
        <v>25.9</v>
      </c>
      <c r="AA524" s="6" t="s">
        <v>2235</v>
      </c>
      <c r="AB524">
        <f>(Table2[[#This Row],[ast]]/(Table2[[#This Row],[fga]]+(0.44*Table2[[#This Row],[fta]])+Table2[[#This Row],[ast]]+Table2[[#This Row],[tov]]))*100</f>
        <v>13.108614232209739</v>
      </c>
      <c r="AC524">
        <f>(Table2[[#This Row],[pts]]/(Table2[[#This Row],[fga]]+(0.44*Table2[[#This Row],[fta]])+Table2[[#This Row],[tov]]))</f>
        <v>0.86206896551724144</v>
      </c>
      <c r="AD5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0.60784313725490191</v>
      </c>
    </row>
    <row r="525" spans="1:30" x14ac:dyDescent="0.25">
      <c r="A525">
        <v>15</v>
      </c>
      <c r="B525" s="1">
        <v>33572</v>
      </c>
      <c r="C525" t="s">
        <v>1759</v>
      </c>
      <c r="D525" t="s">
        <v>89</v>
      </c>
      <c r="E525" t="s">
        <v>28</v>
      </c>
      <c r="F525" t="s">
        <v>181</v>
      </c>
      <c r="G525">
        <v>39</v>
      </c>
      <c r="H525">
        <v>13</v>
      </c>
      <c r="I525">
        <v>21</v>
      </c>
      <c r="J525">
        <v>0.61899999999999999</v>
      </c>
      <c r="K525">
        <v>0</v>
      </c>
      <c r="L525">
        <v>2</v>
      </c>
      <c r="M525">
        <v>0</v>
      </c>
      <c r="N525">
        <v>4</v>
      </c>
      <c r="O525">
        <v>9</v>
      </c>
      <c r="P525">
        <v>0.44400000000000001</v>
      </c>
      <c r="Q525">
        <v>0</v>
      </c>
      <c r="R525">
        <v>6</v>
      </c>
      <c r="S525">
        <v>6</v>
      </c>
      <c r="T525">
        <v>8</v>
      </c>
      <c r="U525">
        <v>0</v>
      </c>
      <c r="V525">
        <v>1</v>
      </c>
      <c r="W525">
        <v>2</v>
      </c>
      <c r="X525">
        <v>30</v>
      </c>
      <c r="Y525">
        <v>23</v>
      </c>
      <c r="AA525" s="6" t="s">
        <v>2235</v>
      </c>
      <c r="AB525">
        <f>(Table2[[#This Row],[ast]]/(Table2[[#This Row],[fga]]+(0.44*Table2[[#This Row],[fta]])+Table2[[#This Row],[ast]]+Table2[[#This Row],[tov]]))*100</f>
        <v>22.883295194508008</v>
      </c>
      <c r="AC525">
        <f>(Table2[[#This Row],[pts]]/(Table2[[#This Row],[fga]]+(0.44*Table2[[#This Row],[fta]])+Table2[[#This Row],[tov]]))</f>
        <v>1.1127596439169138</v>
      </c>
      <c r="AD5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0.76923076923076927</v>
      </c>
    </row>
    <row r="526" spans="1:30" x14ac:dyDescent="0.25">
      <c r="A526">
        <v>16</v>
      </c>
      <c r="B526" s="1">
        <v>33576</v>
      </c>
      <c r="C526" t="s">
        <v>1760</v>
      </c>
      <c r="D526" t="s">
        <v>89</v>
      </c>
      <c r="E526" t="s">
        <v>27</v>
      </c>
      <c r="F526" t="s">
        <v>116</v>
      </c>
      <c r="G526">
        <v>41</v>
      </c>
      <c r="H526">
        <v>7</v>
      </c>
      <c r="I526">
        <v>20</v>
      </c>
      <c r="J526">
        <v>0.35</v>
      </c>
      <c r="K526">
        <v>0</v>
      </c>
      <c r="L526">
        <v>1</v>
      </c>
      <c r="M526">
        <v>0</v>
      </c>
      <c r="N526">
        <v>2</v>
      </c>
      <c r="O526">
        <v>2</v>
      </c>
      <c r="P526">
        <v>1</v>
      </c>
      <c r="Q526">
        <v>1</v>
      </c>
      <c r="R526">
        <v>8</v>
      </c>
      <c r="S526">
        <v>9</v>
      </c>
      <c r="T526">
        <v>9</v>
      </c>
      <c r="U526">
        <v>3</v>
      </c>
      <c r="V526">
        <v>0</v>
      </c>
      <c r="W526">
        <v>7</v>
      </c>
      <c r="X526">
        <v>16</v>
      </c>
      <c r="Y526">
        <v>8.6</v>
      </c>
      <c r="AA526" s="6" t="s">
        <v>2235</v>
      </c>
      <c r="AB526">
        <f>(Table2[[#This Row],[ast]]/(Table2[[#This Row],[fga]]+(0.44*Table2[[#This Row],[fta]])+Table2[[#This Row],[ast]]+Table2[[#This Row],[tov]]))*100</f>
        <v>24.403470715835144</v>
      </c>
      <c r="AC526">
        <f>(Table2[[#This Row],[pts]]/(Table2[[#This Row],[fga]]+(0.44*Table2[[#This Row],[fta]])+Table2[[#This Row],[tov]]))</f>
        <v>0.57388809182209466</v>
      </c>
      <c r="AD5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0.41463414634146339</v>
      </c>
    </row>
    <row r="527" spans="1:30" x14ac:dyDescent="0.25">
      <c r="A527">
        <v>17</v>
      </c>
      <c r="B527" s="1">
        <v>33578</v>
      </c>
      <c r="C527" t="s">
        <v>1761</v>
      </c>
      <c r="D527" t="s">
        <v>89</v>
      </c>
      <c r="E527" t="s">
        <v>1587</v>
      </c>
      <c r="F527" t="s">
        <v>218</v>
      </c>
      <c r="G527">
        <v>34</v>
      </c>
      <c r="H527">
        <v>8</v>
      </c>
      <c r="I527">
        <v>19</v>
      </c>
      <c r="J527">
        <v>0.42099999999999999</v>
      </c>
      <c r="K527">
        <v>1</v>
      </c>
      <c r="L527">
        <v>2</v>
      </c>
      <c r="M527">
        <v>0.5</v>
      </c>
      <c r="N527">
        <v>2</v>
      </c>
      <c r="O527">
        <v>4</v>
      </c>
      <c r="P527">
        <v>0.5</v>
      </c>
      <c r="Q527">
        <v>1</v>
      </c>
      <c r="R527">
        <v>10</v>
      </c>
      <c r="S527">
        <v>11</v>
      </c>
      <c r="T527">
        <v>10</v>
      </c>
      <c r="U527">
        <v>1</v>
      </c>
      <c r="V527">
        <v>0</v>
      </c>
      <c r="W527">
        <v>1</v>
      </c>
      <c r="X527">
        <v>19</v>
      </c>
      <c r="Y527">
        <v>17.600000000000001</v>
      </c>
      <c r="AA527" s="6" t="s">
        <v>2235</v>
      </c>
      <c r="AB527">
        <f>(Table2[[#This Row],[ast]]/(Table2[[#This Row],[fga]]+(0.44*Table2[[#This Row],[fta]])+Table2[[#This Row],[ast]]+Table2[[#This Row],[tov]]))*100</f>
        <v>31.486146095717881</v>
      </c>
      <c r="AC527">
        <f>(Table2[[#This Row],[pts]]/(Table2[[#This Row],[fga]]+(0.44*Table2[[#This Row],[fta]])+Table2[[#This Row],[tov]]))</f>
        <v>0.87316176470588225</v>
      </c>
      <c r="AD5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528" spans="1:30" x14ac:dyDescent="0.25">
      <c r="A528">
        <v>18</v>
      </c>
      <c r="B528" s="1">
        <v>33579</v>
      </c>
      <c r="C528" t="s">
        <v>1762</v>
      </c>
      <c r="D528" t="s">
        <v>89</v>
      </c>
      <c r="E528" t="s">
        <v>54</v>
      </c>
      <c r="F528" t="s">
        <v>98</v>
      </c>
      <c r="G528">
        <v>41</v>
      </c>
      <c r="H528">
        <v>12</v>
      </c>
      <c r="I528">
        <v>25</v>
      </c>
      <c r="J528">
        <v>0.48</v>
      </c>
      <c r="K528">
        <v>0</v>
      </c>
      <c r="L528">
        <v>1</v>
      </c>
      <c r="M528">
        <v>0</v>
      </c>
      <c r="N528">
        <v>8</v>
      </c>
      <c r="O528">
        <v>10</v>
      </c>
      <c r="P528">
        <v>0.8</v>
      </c>
      <c r="Q528">
        <v>3</v>
      </c>
      <c r="R528">
        <v>11</v>
      </c>
      <c r="S528">
        <v>14</v>
      </c>
      <c r="T528">
        <v>9</v>
      </c>
      <c r="U528">
        <v>3</v>
      </c>
      <c r="V528">
        <v>1</v>
      </c>
      <c r="W528">
        <v>4</v>
      </c>
      <c r="X528">
        <v>32</v>
      </c>
      <c r="Y528">
        <v>29.1</v>
      </c>
      <c r="AA528" s="6" t="s">
        <v>2234</v>
      </c>
      <c r="AB528">
        <f>(Table2[[#This Row],[ast]]/(Table2[[#This Row],[fga]]+(0.44*Table2[[#This Row],[fta]])+Table2[[#This Row],[ast]]+Table2[[#This Row],[tov]]))*100</f>
        <v>21.226415094339622</v>
      </c>
      <c r="AC528">
        <f>(Table2[[#This Row],[pts]]/(Table2[[#This Row],[fga]]+(0.44*Table2[[#This Row],[fta]])+Table2[[#This Row],[tov]]))</f>
        <v>0.95808383233532934</v>
      </c>
      <c r="AD5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0.97560975609756095</v>
      </c>
    </row>
    <row r="529" spans="1:30" x14ac:dyDescent="0.25">
      <c r="A529">
        <v>19</v>
      </c>
      <c r="B529" s="1">
        <v>33582</v>
      </c>
      <c r="C529" t="s">
        <v>1763</v>
      </c>
      <c r="D529" t="s">
        <v>89</v>
      </c>
      <c r="E529" t="s">
        <v>110</v>
      </c>
      <c r="F529" t="s">
        <v>142</v>
      </c>
      <c r="G529">
        <v>39</v>
      </c>
      <c r="H529">
        <v>7</v>
      </c>
      <c r="I529">
        <v>20</v>
      </c>
      <c r="J529">
        <v>0.35</v>
      </c>
      <c r="K529">
        <v>0</v>
      </c>
      <c r="L529">
        <v>1</v>
      </c>
      <c r="M529">
        <v>0</v>
      </c>
      <c r="N529">
        <v>5</v>
      </c>
      <c r="O529">
        <v>8</v>
      </c>
      <c r="P529">
        <v>0.625</v>
      </c>
      <c r="Q529">
        <v>3</v>
      </c>
      <c r="R529">
        <v>8</v>
      </c>
      <c r="S529">
        <v>11</v>
      </c>
      <c r="T529">
        <v>1</v>
      </c>
      <c r="U529">
        <v>0</v>
      </c>
      <c r="V529">
        <v>1</v>
      </c>
      <c r="W529">
        <v>1</v>
      </c>
      <c r="X529">
        <v>19</v>
      </c>
      <c r="Y529">
        <v>10.3</v>
      </c>
      <c r="AA529" s="6" t="s">
        <v>2235</v>
      </c>
      <c r="AB529">
        <f>(Table2[[#This Row],[ast]]/(Table2[[#This Row],[fga]]+(0.44*Table2[[#This Row],[fta]])+Table2[[#This Row],[ast]]+Table2[[#This Row],[tov]]))*100</f>
        <v>3.9184952978056429</v>
      </c>
      <c r="AC529">
        <f>(Table2[[#This Row],[pts]]/(Table2[[#This Row],[fga]]+(0.44*Table2[[#This Row],[fta]])+Table2[[#This Row],[tov]]))</f>
        <v>0.77487765089722682</v>
      </c>
      <c r="AD5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0.38461538461538464</v>
      </c>
    </row>
    <row r="530" spans="1:30" x14ac:dyDescent="0.25">
      <c r="A530">
        <v>20</v>
      </c>
      <c r="B530" s="1">
        <v>33585</v>
      </c>
      <c r="C530" t="s">
        <v>1764</v>
      </c>
      <c r="D530" t="s">
        <v>89</v>
      </c>
      <c r="E530" t="s">
        <v>46</v>
      </c>
      <c r="F530" t="s">
        <v>77</v>
      </c>
      <c r="G530">
        <v>43</v>
      </c>
      <c r="H530">
        <v>9</v>
      </c>
      <c r="I530">
        <v>18</v>
      </c>
      <c r="J530">
        <v>0.5</v>
      </c>
      <c r="K530">
        <v>0</v>
      </c>
      <c r="L530">
        <v>2</v>
      </c>
      <c r="M530">
        <v>0</v>
      </c>
      <c r="N530">
        <v>9</v>
      </c>
      <c r="O530">
        <v>12</v>
      </c>
      <c r="P530">
        <v>0.75</v>
      </c>
      <c r="Q530">
        <v>1</v>
      </c>
      <c r="R530">
        <v>7</v>
      </c>
      <c r="S530">
        <v>8</v>
      </c>
      <c r="T530">
        <v>6</v>
      </c>
      <c r="U530">
        <v>4</v>
      </c>
      <c r="V530">
        <v>0</v>
      </c>
      <c r="W530">
        <v>3</v>
      </c>
      <c r="X530">
        <v>27</v>
      </c>
      <c r="Y530">
        <v>24</v>
      </c>
      <c r="AA530" s="6" t="s">
        <v>2235</v>
      </c>
      <c r="AB530">
        <f>(Table2[[#This Row],[ast]]/(Table2[[#This Row],[fga]]+(0.44*Table2[[#This Row],[fta]])+Table2[[#This Row],[ast]]+Table2[[#This Row],[tov]]))*100</f>
        <v>18.587360594795538</v>
      </c>
      <c r="AC530">
        <f>(Table2[[#This Row],[pts]]/(Table2[[#This Row],[fga]]+(0.44*Table2[[#This Row],[fta]])+Table2[[#This Row],[tov]]))</f>
        <v>1.0273972602739725</v>
      </c>
      <c r="AD5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0.69767441860465118</v>
      </c>
    </row>
    <row r="531" spans="1:30" x14ac:dyDescent="0.25">
      <c r="A531">
        <v>21</v>
      </c>
      <c r="B531" s="1">
        <v>33586</v>
      </c>
      <c r="C531" t="s">
        <v>1765</v>
      </c>
      <c r="D531" t="s">
        <v>89</v>
      </c>
      <c r="E531" t="s">
        <v>1400</v>
      </c>
      <c r="F531" t="s">
        <v>44</v>
      </c>
      <c r="G531">
        <v>33</v>
      </c>
      <c r="H531">
        <v>12</v>
      </c>
      <c r="I531">
        <v>19</v>
      </c>
      <c r="J531">
        <v>0.63200000000000001</v>
      </c>
      <c r="K531">
        <v>0</v>
      </c>
      <c r="L531">
        <v>1</v>
      </c>
      <c r="M531">
        <v>0</v>
      </c>
      <c r="N531">
        <v>5</v>
      </c>
      <c r="O531">
        <v>8</v>
      </c>
      <c r="P531">
        <v>0.625</v>
      </c>
      <c r="Q531">
        <v>3</v>
      </c>
      <c r="R531">
        <v>6</v>
      </c>
      <c r="S531">
        <v>9</v>
      </c>
      <c r="T531">
        <v>1</v>
      </c>
      <c r="U531">
        <v>2</v>
      </c>
      <c r="V531">
        <v>3</v>
      </c>
      <c r="W531">
        <v>1</v>
      </c>
      <c r="X531">
        <v>29</v>
      </c>
      <c r="Y531">
        <v>25.8</v>
      </c>
      <c r="AA531" s="6" t="s">
        <v>2235</v>
      </c>
      <c r="AB531">
        <f>(Table2[[#This Row],[ast]]/(Table2[[#This Row],[fga]]+(0.44*Table2[[#This Row],[fta]])+Table2[[#This Row],[ast]]+Table2[[#This Row],[tov]]))*100</f>
        <v>4.0783034257748776</v>
      </c>
      <c r="AC531">
        <f>(Table2[[#This Row],[pts]]/(Table2[[#This Row],[fga]]+(0.44*Table2[[#This Row],[fta]])+Table2[[#This Row],[tov]]))</f>
        <v>1.2329931972789117</v>
      </c>
      <c r="AD5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532" spans="1:30" x14ac:dyDescent="0.25">
      <c r="A532">
        <v>22</v>
      </c>
      <c r="B532" s="1">
        <v>33589</v>
      </c>
      <c r="C532" t="s">
        <v>893</v>
      </c>
      <c r="D532" t="s">
        <v>89</v>
      </c>
      <c r="E532" t="s">
        <v>108</v>
      </c>
      <c r="F532" t="s">
        <v>763</v>
      </c>
      <c r="G532">
        <v>38</v>
      </c>
      <c r="H532">
        <v>6</v>
      </c>
      <c r="I532">
        <v>20</v>
      </c>
      <c r="J532">
        <v>0.3</v>
      </c>
      <c r="K532">
        <v>0</v>
      </c>
      <c r="L532">
        <v>3</v>
      </c>
      <c r="M532">
        <v>0</v>
      </c>
      <c r="N532">
        <v>9</v>
      </c>
      <c r="O532">
        <v>10</v>
      </c>
      <c r="P532">
        <v>0.9</v>
      </c>
      <c r="Q532">
        <v>0</v>
      </c>
      <c r="R532">
        <v>4</v>
      </c>
      <c r="S532">
        <v>4</v>
      </c>
      <c r="T532">
        <v>7</v>
      </c>
      <c r="U532">
        <v>3</v>
      </c>
      <c r="V532">
        <v>3</v>
      </c>
      <c r="W532">
        <v>0</v>
      </c>
      <c r="X532">
        <v>21</v>
      </c>
      <c r="Y532">
        <v>19</v>
      </c>
      <c r="AA532" s="6" t="s">
        <v>2234</v>
      </c>
      <c r="AB532">
        <f>(Table2[[#This Row],[ast]]/(Table2[[#This Row],[fga]]+(0.44*Table2[[#This Row],[fta]])+Table2[[#This Row],[ast]]+Table2[[#This Row],[tov]]))*100</f>
        <v>22.29299363057325</v>
      </c>
      <c r="AC532">
        <f>(Table2[[#This Row],[pts]]/(Table2[[#This Row],[fga]]+(0.44*Table2[[#This Row],[fta]])+Table2[[#This Row],[tov]]))</f>
        <v>0.8606557377049181</v>
      </c>
      <c r="AD5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0.60526315789473684</v>
      </c>
    </row>
    <row r="533" spans="1:30" x14ac:dyDescent="0.25">
      <c r="A533">
        <v>23</v>
      </c>
      <c r="B533" s="1">
        <v>33592</v>
      </c>
      <c r="C533" t="s">
        <v>895</v>
      </c>
      <c r="D533" t="s">
        <v>89</v>
      </c>
      <c r="E533" t="s">
        <v>100</v>
      </c>
      <c r="F533" t="s">
        <v>179</v>
      </c>
      <c r="G533">
        <v>30</v>
      </c>
      <c r="H533">
        <v>8</v>
      </c>
      <c r="I533">
        <v>18</v>
      </c>
      <c r="J533">
        <v>0.44400000000000001</v>
      </c>
      <c r="K533">
        <v>0</v>
      </c>
      <c r="L533">
        <v>0</v>
      </c>
      <c r="N533">
        <v>8</v>
      </c>
      <c r="O533">
        <v>8</v>
      </c>
      <c r="P533">
        <v>1</v>
      </c>
      <c r="Q533">
        <v>1</v>
      </c>
      <c r="R533">
        <v>4</v>
      </c>
      <c r="S533">
        <v>5</v>
      </c>
      <c r="T533">
        <v>4</v>
      </c>
      <c r="U533">
        <v>1</v>
      </c>
      <c r="V533">
        <v>2</v>
      </c>
      <c r="W533">
        <v>0</v>
      </c>
      <c r="X533">
        <v>24</v>
      </c>
      <c r="Y533">
        <v>21.7</v>
      </c>
      <c r="AA533" s="6" t="s">
        <v>2235</v>
      </c>
      <c r="AB533">
        <f>(Table2[[#This Row],[ast]]/(Table2[[#This Row],[fga]]+(0.44*Table2[[#This Row],[fta]])+Table2[[#This Row],[ast]]+Table2[[#This Row],[tov]]))*100</f>
        <v>15.673981191222571</v>
      </c>
      <c r="AC533">
        <f>(Table2[[#This Row],[pts]]/(Table2[[#This Row],[fga]]+(0.44*Table2[[#This Row],[fta]])+Table2[[#This Row],[tov]]))</f>
        <v>1.1152416356877324</v>
      </c>
      <c r="AD5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534" spans="1:30" x14ac:dyDescent="0.25">
      <c r="A534">
        <v>24</v>
      </c>
      <c r="B534" s="1">
        <v>33593</v>
      </c>
      <c r="C534" t="s">
        <v>1766</v>
      </c>
      <c r="D534" t="s">
        <v>89</v>
      </c>
      <c r="E534" t="s">
        <v>64</v>
      </c>
      <c r="F534" t="s">
        <v>47</v>
      </c>
      <c r="G534">
        <v>43</v>
      </c>
      <c r="H534">
        <v>16</v>
      </c>
      <c r="I534">
        <v>24</v>
      </c>
      <c r="J534">
        <v>0.66700000000000004</v>
      </c>
      <c r="K534">
        <v>2</v>
      </c>
      <c r="L534">
        <v>2</v>
      </c>
      <c r="M534">
        <v>1</v>
      </c>
      <c r="N534">
        <v>3</v>
      </c>
      <c r="O534">
        <v>3</v>
      </c>
      <c r="P534">
        <v>1</v>
      </c>
      <c r="Q534">
        <v>1</v>
      </c>
      <c r="R534">
        <v>8</v>
      </c>
      <c r="S534">
        <v>9</v>
      </c>
      <c r="T534">
        <v>10</v>
      </c>
      <c r="U534">
        <v>4</v>
      </c>
      <c r="V534">
        <v>1</v>
      </c>
      <c r="W534">
        <v>3</v>
      </c>
      <c r="X534">
        <v>37</v>
      </c>
      <c r="Y534">
        <v>37.6</v>
      </c>
      <c r="AA534" s="6" t="s">
        <v>2235</v>
      </c>
      <c r="AB534">
        <f>(Table2[[#This Row],[ast]]/(Table2[[#This Row],[fga]]+(0.44*Table2[[#This Row],[fta]])+Table2[[#This Row],[ast]]+Table2[[#This Row],[tov]]))*100</f>
        <v>26.096033402922757</v>
      </c>
      <c r="AC534">
        <f>(Table2[[#This Row],[pts]]/(Table2[[#This Row],[fga]]+(0.44*Table2[[#This Row],[fta]])+Table2[[#This Row],[tov]]))</f>
        <v>1.3064971751412429</v>
      </c>
      <c r="AD5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1.1627906976744187</v>
      </c>
    </row>
    <row r="535" spans="1:30" x14ac:dyDescent="0.25">
      <c r="A535">
        <v>25</v>
      </c>
      <c r="B535" s="1">
        <v>33597</v>
      </c>
      <c r="C535" t="s">
        <v>1767</v>
      </c>
      <c r="D535" t="s">
        <v>89</v>
      </c>
      <c r="E535" t="s">
        <v>52</v>
      </c>
      <c r="F535" t="s">
        <v>186</v>
      </c>
      <c r="G535">
        <v>35</v>
      </c>
      <c r="H535">
        <v>6</v>
      </c>
      <c r="I535">
        <v>14</v>
      </c>
      <c r="J535">
        <v>0.42899999999999999</v>
      </c>
      <c r="K535">
        <v>0</v>
      </c>
      <c r="L535">
        <v>1</v>
      </c>
      <c r="M535">
        <v>0</v>
      </c>
      <c r="N535">
        <v>2</v>
      </c>
      <c r="O535">
        <v>2</v>
      </c>
      <c r="P535">
        <v>1</v>
      </c>
      <c r="Q535">
        <v>1</v>
      </c>
      <c r="R535">
        <v>7</v>
      </c>
      <c r="S535">
        <v>8</v>
      </c>
      <c r="T535">
        <v>5</v>
      </c>
      <c r="U535">
        <v>2</v>
      </c>
      <c r="V535">
        <v>3</v>
      </c>
      <c r="W535">
        <v>2</v>
      </c>
      <c r="X535">
        <v>14</v>
      </c>
      <c r="Y535">
        <v>14.2</v>
      </c>
      <c r="AA535" s="6" t="s">
        <v>2235</v>
      </c>
      <c r="AB535">
        <f>(Table2[[#This Row],[ast]]/(Table2[[#This Row],[fga]]+(0.44*Table2[[#This Row],[fta]])+Table2[[#This Row],[ast]]+Table2[[#This Row],[tov]]))*100</f>
        <v>22.851919561243143</v>
      </c>
      <c r="AC535">
        <f>(Table2[[#This Row],[pts]]/(Table2[[#This Row],[fga]]+(0.44*Table2[[#This Row],[fta]])+Table2[[#This Row],[tov]]))</f>
        <v>0.82938388625592407</v>
      </c>
      <c r="AD5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536" spans="1:30" x14ac:dyDescent="0.25">
      <c r="A536">
        <v>26</v>
      </c>
      <c r="B536" s="1">
        <v>33598</v>
      </c>
      <c r="C536" t="s">
        <v>898</v>
      </c>
      <c r="D536" t="s">
        <v>89</v>
      </c>
      <c r="E536" t="s">
        <v>64</v>
      </c>
      <c r="F536" t="s">
        <v>91</v>
      </c>
      <c r="G536">
        <v>44</v>
      </c>
      <c r="H536">
        <v>15</v>
      </c>
      <c r="I536">
        <v>31</v>
      </c>
      <c r="J536">
        <v>0.48399999999999999</v>
      </c>
      <c r="K536">
        <v>1</v>
      </c>
      <c r="L536">
        <v>2</v>
      </c>
      <c r="M536">
        <v>0.5</v>
      </c>
      <c r="N536">
        <v>3</v>
      </c>
      <c r="O536">
        <v>4</v>
      </c>
      <c r="P536">
        <v>0.75</v>
      </c>
      <c r="Q536">
        <v>1</v>
      </c>
      <c r="R536">
        <v>2</v>
      </c>
      <c r="S536">
        <v>3</v>
      </c>
      <c r="T536">
        <v>6</v>
      </c>
      <c r="U536">
        <v>2</v>
      </c>
      <c r="V536">
        <v>3</v>
      </c>
      <c r="W536">
        <v>4</v>
      </c>
      <c r="X536">
        <v>34</v>
      </c>
      <c r="Y536">
        <v>23.1</v>
      </c>
      <c r="AA536" s="6" t="s">
        <v>2235</v>
      </c>
      <c r="AB536">
        <f>(Table2[[#This Row],[ast]]/(Table2[[#This Row],[fga]]+(0.44*Table2[[#This Row],[fta]])+Table2[[#This Row],[ast]]+Table2[[#This Row],[tov]]))*100</f>
        <v>14.031805425631433</v>
      </c>
      <c r="AC536">
        <f>(Table2[[#This Row],[pts]]/(Table2[[#This Row],[fga]]+(0.44*Table2[[#This Row],[fta]])+Table2[[#This Row],[tov]]))</f>
        <v>0.92491838955386296</v>
      </c>
      <c r="AD5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0.61363636363636365</v>
      </c>
    </row>
    <row r="537" spans="1:30" x14ac:dyDescent="0.25">
      <c r="A537">
        <v>27</v>
      </c>
      <c r="B537" s="1">
        <v>33600</v>
      </c>
      <c r="C537" t="s">
        <v>899</v>
      </c>
      <c r="D537" t="s">
        <v>89</v>
      </c>
      <c r="E537" t="s">
        <v>28</v>
      </c>
      <c r="F537" t="s">
        <v>81</v>
      </c>
      <c r="G537">
        <v>36</v>
      </c>
      <c r="H537">
        <v>11</v>
      </c>
      <c r="I537">
        <v>20</v>
      </c>
      <c r="J537">
        <v>0.55000000000000004</v>
      </c>
      <c r="K537">
        <v>0</v>
      </c>
      <c r="L537">
        <v>1</v>
      </c>
      <c r="M537">
        <v>0</v>
      </c>
      <c r="N537">
        <v>11</v>
      </c>
      <c r="O537">
        <v>12</v>
      </c>
      <c r="P537">
        <v>0.91700000000000004</v>
      </c>
      <c r="Q537">
        <v>0</v>
      </c>
      <c r="R537">
        <v>2</v>
      </c>
      <c r="S537">
        <v>2</v>
      </c>
      <c r="T537">
        <v>8</v>
      </c>
      <c r="U537">
        <v>3</v>
      </c>
      <c r="V537">
        <v>3</v>
      </c>
      <c r="W537">
        <v>6</v>
      </c>
      <c r="X537">
        <v>33</v>
      </c>
      <c r="Y537">
        <v>26.3</v>
      </c>
      <c r="AA537" s="6" t="s">
        <v>2235</v>
      </c>
      <c r="AB537">
        <f>(Table2[[#This Row],[ast]]/(Table2[[#This Row],[fga]]+(0.44*Table2[[#This Row],[fta]])+Table2[[#This Row],[ast]]+Table2[[#This Row],[tov]]))*100</f>
        <v>20.366598778004072</v>
      </c>
      <c r="AC537">
        <f>(Table2[[#This Row],[pts]]/(Table2[[#This Row],[fga]]+(0.44*Table2[[#This Row],[fta]])+Table2[[#This Row],[tov]]))</f>
        <v>1.0549872122762147</v>
      </c>
      <c r="AD5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538" spans="1:30" x14ac:dyDescent="0.25">
      <c r="A538">
        <v>28</v>
      </c>
      <c r="B538" s="1">
        <v>33602</v>
      </c>
      <c r="C538" t="s">
        <v>1768</v>
      </c>
      <c r="D538" t="s">
        <v>89</v>
      </c>
      <c r="E538" t="s">
        <v>40</v>
      </c>
      <c r="F538" t="s">
        <v>142</v>
      </c>
      <c r="G538">
        <v>44</v>
      </c>
      <c r="H538">
        <v>10</v>
      </c>
      <c r="I538">
        <v>19</v>
      </c>
      <c r="J538">
        <v>0.52600000000000002</v>
      </c>
      <c r="K538">
        <v>0</v>
      </c>
      <c r="L538">
        <v>1</v>
      </c>
      <c r="M538">
        <v>0</v>
      </c>
      <c r="N538">
        <v>9</v>
      </c>
      <c r="O538">
        <v>11</v>
      </c>
      <c r="P538">
        <v>0.81799999999999995</v>
      </c>
      <c r="Q538">
        <v>2</v>
      </c>
      <c r="R538">
        <v>4</v>
      </c>
      <c r="S538">
        <v>6</v>
      </c>
      <c r="T538">
        <v>7</v>
      </c>
      <c r="U538">
        <v>3</v>
      </c>
      <c r="V538">
        <v>2</v>
      </c>
      <c r="W538">
        <v>4</v>
      </c>
      <c r="X538">
        <v>29</v>
      </c>
      <c r="Y538">
        <v>25.2</v>
      </c>
      <c r="AA538" s="6" t="s">
        <v>2235</v>
      </c>
      <c r="AB538">
        <f>(Table2[[#This Row],[ast]]/(Table2[[#This Row],[fga]]+(0.44*Table2[[#This Row],[fta]])+Table2[[#This Row],[ast]]+Table2[[#This Row],[tov]]))*100</f>
        <v>20.091848450057405</v>
      </c>
      <c r="AC538">
        <f>(Table2[[#This Row],[pts]]/(Table2[[#This Row],[fga]]+(0.44*Table2[[#This Row],[fta]])+Table2[[#This Row],[tov]]))</f>
        <v>1.0416666666666667</v>
      </c>
      <c r="AD5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539" spans="1:30" x14ac:dyDescent="0.25">
      <c r="A539">
        <v>29</v>
      </c>
      <c r="B539" s="1">
        <v>33606</v>
      </c>
      <c r="C539" t="s">
        <v>901</v>
      </c>
      <c r="D539" t="s">
        <v>89</v>
      </c>
      <c r="E539" t="s">
        <v>121</v>
      </c>
      <c r="F539" t="s">
        <v>50</v>
      </c>
      <c r="G539">
        <v>40</v>
      </c>
      <c r="H539">
        <v>19</v>
      </c>
      <c r="I539">
        <v>29</v>
      </c>
      <c r="J539">
        <v>0.65500000000000003</v>
      </c>
      <c r="K539">
        <v>0</v>
      </c>
      <c r="L539">
        <v>2</v>
      </c>
      <c r="M539">
        <v>0</v>
      </c>
      <c r="N539">
        <v>6</v>
      </c>
      <c r="O539">
        <v>8</v>
      </c>
      <c r="P539">
        <v>0.75</v>
      </c>
      <c r="Q539">
        <v>2</v>
      </c>
      <c r="R539">
        <v>4</v>
      </c>
      <c r="S539">
        <v>6</v>
      </c>
      <c r="T539">
        <v>7</v>
      </c>
      <c r="U539">
        <v>1</v>
      </c>
      <c r="V539">
        <v>0</v>
      </c>
      <c r="W539">
        <v>1</v>
      </c>
      <c r="X539">
        <v>44</v>
      </c>
      <c r="Y539">
        <v>36.4</v>
      </c>
      <c r="AA539" s="6" t="s">
        <v>2234</v>
      </c>
      <c r="AB539">
        <f>(Table2[[#This Row],[ast]]/(Table2[[#This Row],[fga]]+(0.44*Table2[[#This Row],[fta]])+Table2[[#This Row],[ast]]+Table2[[#This Row],[tov]]))*100</f>
        <v>17.275419545903254</v>
      </c>
      <c r="AC539">
        <f>(Table2[[#This Row],[pts]]/(Table2[[#This Row],[fga]]+(0.44*Table2[[#This Row],[fta]])+Table2[[#This Row],[tov]]))</f>
        <v>1.3126491646778042</v>
      </c>
      <c r="AD5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1.125</v>
      </c>
    </row>
    <row r="540" spans="1:30" x14ac:dyDescent="0.25">
      <c r="A540">
        <v>30</v>
      </c>
      <c r="B540" s="1">
        <v>33607</v>
      </c>
      <c r="C540" t="s">
        <v>902</v>
      </c>
      <c r="D540" t="s">
        <v>89</v>
      </c>
      <c r="E540" t="s">
        <v>100</v>
      </c>
      <c r="F540" t="s">
        <v>1769</v>
      </c>
      <c r="G540">
        <v>32</v>
      </c>
      <c r="H540">
        <v>12</v>
      </c>
      <c r="I540">
        <v>20</v>
      </c>
      <c r="J540">
        <v>0.6</v>
      </c>
      <c r="K540">
        <v>0</v>
      </c>
      <c r="L540">
        <v>0</v>
      </c>
      <c r="N540">
        <v>3</v>
      </c>
      <c r="O540">
        <v>4</v>
      </c>
      <c r="P540">
        <v>0.75</v>
      </c>
      <c r="Q540">
        <v>2</v>
      </c>
      <c r="R540">
        <v>3</v>
      </c>
      <c r="S540">
        <v>5</v>
      </c>
      <c r="T540">
        <v>1</v>
      </c>
      <c r="U540">
        <v>1</v>
      </c>
      <c r="V540">
        <v>2</v>
      </c>
      <c r="W540">
        <v>0</v>
      </c>
      <c r="X540">
        <v>27</v>
      </c>
      <c r="Y540">
        <v>22.4</v>
      </c>
      <c r="AA540" s="6" t="s">
        <v>2235</v>
      </c>
      <c r="AB540">
        <f>(Table2[[#This Row],[ast]]/(Table2[[#This Row],[fga]]+(0.44*Table2[[#This Row],[fta]])+Table2[[#This Row],[ast]]+Table2[[#This Row],[tov]]))*100</f>
        <v>4.3936731107205622</v>
      </c>
      <c r="AC540">
        <f>(Table2[[#This Row],[pts]]/(Table2[[#This Row],[fga]]+(0.44*Table2[[#This Row],[fta]])+Table2[[#This Row],[tov]]))</f>
        <v>1.2408088235294117</v>
      </c>
      <c r="AD5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0.84375</v>
      </c>
    </row>
    <row r="541" spans="1:30" x14ac:dyDescent="0.25">
      <c r="A541">
        <v>31</v>
      </c>
      <c r="B541" s="1">
        <v>33610</v>
      </c>
      <c r="C541" t="s">
        <v>903</v>
      </c>
      <c r="D541" t="s">
        <v>89</v>
      </c>
      <c r="E541" t="s">
        <v>1400</v>
      </c>
      <c r="F541" t="s">
        <v>44</v>
      </c>
      <c r="G541">
        <v>37</v>
      </c>
      <c r="H541">
        <v>7</v>
      </c>
      <c r="I541">
        <v>15</v>
      </c>
      <c r="J541">
        <v>0.46700000000000003</v>
      </c>
      <c r="K541">
        <v>1</v>
      </c>
      <c r="L541">
        <v>1</v>
      </c>
      <c r="M541">
        <v>1</v>
      </c>
      <c r="N541">
        <v>6</v>
      </c>
      <c r="O541">
        <v>6</v>
      </c>
      <c r="P541">
        <v>1</v>
      </c>
      <c r="Q541">
        <v>0</v>
      </c>
      <c r="R541">
        <v>5</v>
      </c>
      <c r="S541">
        <v>5</v>
      </c>
      <c r="T541">
        <v>9</v>
      </c>
      <c r="U541">
        <v>4</v>
      </c>
      <c r="V541">
        <v>1</v>
      </c>
      <c r="W541">
        <v>3</v>
      </c>
      <c r="X541">
        <v>21</v>
      </c>
      <c r="Y541">
        <v>21.6</v>
      </c>
      <c r="AA541" s="6" t="s">
        <v>2235</v>
      </c>
      <c r="AB541">
        <f>(Table2[[#This Row],[ast]]/(Table2[[#This Row],[fga]]+(0.44*Table2[[#This Row],[fta]])+Table2[[#This Row],[ast]]+Table2[[#This Row],[tov]]))*100</f>
        <v>30.364372469635626</v>
      </c>
      <c r="AC541">
        <f>(Table2[[#This Row],[pts]]/(Table2[[#This Row],[fga]]+(0.44*Table2[[#This Row],[fta]])+Table2[[#This Row],[tov]]))</f>
        <v>1.0174418604651163</v>
      </c>
      <c r="AD5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542" spans="1:30" x14ac:dyDescent="0.25">
      <c r="A542">
        <v>32</v>
      </c>
      <c r="B542" s="1">
        <v>33611</v>
      </c>
      <c r="C542" t="s">
        <v>904</v>
      </c>
      <c r="D542" t="s">
        <v>89</v>
      </c>
      <c r="E542" t="s">
        <v>49</v>
      </c>
      <c r="F542" t="s">
        <v>137</v>
      </c>
      <c r="G542">
        <v>47</v>
      </c>
      <c r="H542">
        <v>17</v>
      </c>
      <c r="I542">
        <v>27</v>
      </c>
      <c r="J542">
        <v>0.63</v>
      </c>
      <c r="K542">
        <v>0</v>
      </c>
      <c r="L542">
        <v>0</v>
      </c>
      <c r="N542">
        <v>6</v>
      </c>
      <c r="O542">
        <v>9</v>
      </c>
      <c r="P542">
        <v>0.66700000000000004</v>
      </c>
      <c r="Q542">
        <v>0</v>
      </c>
      <c r="R542">
        <v>6</v>
      </c>
      <c r="S542">
        <v>6</v>
      </c>
      <c r="T542">
        <v>8</v>
      </c>
      <c r="U542">
        <v>1</v>
      </c>
      <c r="V542">
        <v>2</v>
      </c>
      <c r="W542">
        <v>4</v>
      </c>
      <c r="X542">
        <v>40</v>
      </c>
      <c r="Y542">
        <v>31.3</v>
      </c>
      <c r="AA542" s="6" t="s">
        <v>2235</v>
      </c>
      <c r="AB542">
        <f>(Table2[[#This Row],[ast]]/(Table2[[#This Row],[fga]]+(0.44*Table2[[#This Row],[fta]])+Table2[[#This Row],[ast]]+Table2[[#This Row],[tov]]))*100</f>
        <v>18.6219739292365</v>
      </c>
      <c r="AC542">
        <f>(Table2[[#This Row],[pts]]/(Table2[[#This Row],[fga]]+(0.44*Table2[[#This Row],[fta]])+Table2[[#This Row],[tov]]))</f>
        <v>1.1441647597254003</v>
      </c>
      <c r="AD5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0.85106382978723405</v>
      </c>
    </row>
    <row r="543" spans="1:30" x14ac:dyDescent="0.25">
      <c r="A543">
        <v>33</v>
      </c>
      <c r="B543" s="1">
        <v>33613</v>
      </c>
      <c r="C543" t="s">
        <v>1770</v>
      </c>
      <c r="D543" t="s">
        <v>89</v>
      </c>
      <c r="E543" t="s">
        <v>115</v>
      </c>
      <c r="F543" t="s">
        <v>244</v>
      </c>
      <c r="G543">
        <v>37</v>
      </c>
      <c r="H543">
        <v>15</v>
      </c>
      <c r="I543">
        <v>25</v>
      </c>
      <c r="J543">
        <v>0.6</v>
      </c>
      <c r="K543">
        <v>1</v>
      </c>
      <c r="L543">
        <v>2</v>
      </c>
      <c r="M543">
        <v>0.5</v>
      </c>
      <c r="N543">
        <v>6</v>
      </c>
      <c r="O543">
        <v>6</v>
      </c>
      <c r="P543">
        <v>1</v>
      </c>
      <c r="Q543">
        <v>1</v>
      </c>
      <c r="R543">
        <v>4</v>
      </c>
      <c r="S543">
        <v>5</v>
      </c>
      <c r="T543">
        <v>4</v>
      </c>
      <c r="U543">
        <v>1</v>
      </c>
      <c r="V543">
        <v>1</v>
      </c>
      <c r="W543">
        <v>2</v>
      </c>
      <c r="X543">
        <v>37</v>
      </c>
      <c r="Y543">
        <v>28.7</v>
      </c>
      <c r="AA543" s="6" t="s">
        <v>2235</v>
      </c>
      <c r="AB543">
        <f>(Table2[[#This Row],[ast]]/(Table2[[#This Row],[fga]]+(0.44*Table2[[#This Row],[fta]])+Table2[[#This Row],[ast]]+Table2[[#This Row],[tov]]))*100</f>
        <v>11.890606420927467</v>
      </c>
      <c r="AC543">
        <f>(Table2[[#This Row],[pts]]/(Table2[[#This Row],[fga]]+(0.44*Table2[[#This Row],[fta]])+Table2[[#This Row],[tov]]))</f>
        <v>1.2483130904183535</v>
      </c>
      <c r="AD5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544" spans="1:30" x14ac:dyDescent="0.25">
      <c r="A544">
        <v>34</v>
      </c>
      <c r="B544" s="1">
        <v>33614</v>
      </c>
      <c r="C544" t="s">
        <v>905</v>
      </c>
      <c r="D544" t="s">
        <v>89</v>
      </c>
      <c r="E544" t="s">
        <v>49</v>
      </c>
      <c r="F544" t="s">
        <v>81</v>
      </c>
      <c r="G544">
        <v>39</v>
      </c>
      <c r="H544">
        <v>10</v>
      </c>
      <c r="I544">
        <v>19</v>
      </c>
      <c r="J544">
        <v>0.52600000000000002</v>
      </c>
      <c r="K544">
        <v>0</v>
      </c>
      <c r="L544">
        <v>0</v>
      </c>
      <c r="N544">
        <v>10</v>
      </c>
      <c r="O544">
        <v>10</v>
      </c>
      <c r="P544">
        <v>1</v>
      </c>
      <c r="Q544">
        <v>0</v>
      </c>
      <c r="R544">
        <v>6</v>
      </c>
      <c r="S544">
        <v>6</v>
      </c>
      <c r="T544">
        <v>7</v>
      </c>
      <c r="U544">
        <v>1</v>
      </c>
      <c r="V544">
        <v>1</v>
      </c>
      <c r="W544">
        <v>1</v>
      </c>
      <c r="X544">
        <v>30</v>
      </c>
      <c r="Y544">
        <v>26.5</v>
      </c>
      <c r="AA544" s="6" t="s">
        <v>2235</v>
      </c>
      <c r="AB544">
        <f>(Table2[[#This Row],[ast]]/(Table2[[#This Row],[fga]]+(0.44*Table2[[#This Row],[fta]])+Table2[[#This Row],[ast]]+Table2[[#This Row],[tov]]))*100</f>
        <v>22.29299363057325</v>
      </c>
      <c r="AC544">
        <f>(Table2[[#This Row],[pts]]/(Table2[[#This Row],[fga]]+(0.44*Table2[[#This Row],[fta]])+Table2[[#This Row],[tov]]))</f>
        <v>1.2295081967213115</v>
      </c>
      <c r="AD5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0.89743589743589747</v>
      </c>
    </row>
    <row r="545" spans="1:30" x14ac:dyDescent="0.25">
      <c r="A545">
        <v>35</v>
      </c>
      <c r="B545" s="1">
        <v>33617</v>
      </c>
      <c r="C545" t="s">
        <v>1771</v>
      </c>
      <c r="D545" t="s">
        <v>89</v>
      </c>
      <c r="E545" t="s">
        <v>54</v>
      </c>
      <c r="F545" t="s">
        <v>409</v>
      </c>
      <c r="G545">
        <v>33</v>
      </c>
      <c r="H545">
        <v>11</v>
      </c>
      <c r="I545">
        <v>20</v>
      </c>
      <c r="J545">
        <v>0.55000000000000004</v>
      </c>
      <c r="K545">
        <v>0</v>
      </c>
      <c r="L545">
        <v>1</v>
      </c>
      <c r="M545">
        <v>0</v>
      </c>
      <c r="N545">
        <v>4</v>
      </c>
      <c r="O545">
        <v>4</v>
      </c>
      <c r="P545">
        <v>1</v>
      </c>
      <c r="Q545">
        <v>0</v>
      </c>
      <c r="R545">
        <v>5</v>
      </c>
      <c r="S545">
        <v>5</v>
      </c>
      <c r="T545">
        <v>4</v>
      </c>
      <c r="U545">
        <v>5</v>
      </c>
      <c r="V545">
        <v>2</v>
      </c>
      <c r="W545">
        <v>2</v>
      </c>
      <c r="X545">
        <v>26</v>
      </c>
      <c r="Y545">
        <v>25.1</v>
      </c>
      <c r="AA545" s="6" t="s">
        <v>2235</v>
      </c>
      <c r="AB545">
        <f>(Table2[[#This Row],[ast]]/(Table2[[#This Row],[fga]]+(0.44*Table2[[#This Row],[fta]])+Table2[[#This Row],[ast]]+Table2[[#This Row],[tov]]))*100</f>
        <v>14.409221902017292</v>
      </c>
      <c r="AC545">
        <f>(Table2[[#This Row],[pts]]/(Table2[[#This Row],[fga]]+(0.44*Table2[[#This Row],[fta]])+Table2[[#This Row],[tov]]))</f>
        <v>1.0942760942760943</v>
      </c>
      <c r="AD5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0.93939393939393945</v>
      </c>
    </row>
    <row r="546" spans="1:30" x14ac:dyDescent="0.25">
      <c r="A546">
        <v>36</v>
      </c>
      <c r="B546" s="1">
        <v>33619</v>
      </c>
      <c r="C546" t="s">
        <v>1772</v>
      </c>
      <c r="D546" t="s">
        <v>89</v>
      </c>
      <c r="E546" t="s">
        <v>27</v>
      </c>
      <c r="F546" t="s">
        <v>244</v>
      </c>
      <c r="G546">
        <v>39</v>
      </c>
      <c r="H546">
        <v>15</v>
      </c>
      <c r="I546">
        <v>26</v>
      </c>
      <c r="J546">
        <v>0.57699999999999996</v>
      </c>
      <c r="K546">
        <v>0</v>
      </c>
      <c r="L546">
        <v>2</v>
      </c>
      <c r="M546">
        <v>0</v>
      </c>
      <c r="N546">
        <v>5</v>
      </c>
      <c r="O546">
        <v>6</v>
      </c>
      <c r="P546">
        <v>0.83299999999999996</v>
      </c>
      <c r="Q546">
        <v>0</v>
      </c>
      <c r="R546">
        <v>4</v>
      </c>
      <c r="S546">
        <v>4</v>
      </c>
      <c r="T546">
        <v>8</v>
      </c>
      <c r="U546">
        <v>2</v>
      </c>
      <c r="V546">
        <v>1</v>
      </c>
      <c r="W546">
        <v>2</v>
      </c>
      <c r="X546">
        <v>35</v>
      </c>
      <c r="Y546">
        <v>28.3</v>
      </c>
      <c r="AA546" s="6" t="s">
        <v>2235</v>
      </c>
      <c r="AB546">
        <f>(Table2[[#This Row],[ast]]/(Table2[[#This Row],[fga]]+(0.44*Table2[[#This Row],[fta]])+Table2[[#This Row],[ast]]+Table2[[#This Row],[tov]]))*100</f>
        <v>20.703933747412005</v>
      </c>
      <c r="AC546">
        <f>(Table2[[#This Row],[pts]]/(Table2[[#This Row],[fga]]+(0.44*Table2[[#This Row],[fta]])+Table2[[#This Row],[tov]]))</f>
        <v>1.1422976501305482</v>
      </c>
      <c r="AD5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0.92307692307692313</v>
      </c>
    </row>
    <row r="547" spans="1:30" x14ac:dyDescent="0.25">
      <c r="A547">
        <v>37</v>
      </c>
      <c r="B547" s="1">
        <v>33620</v>
      </c>
      <c r="C547" t="s">
        <v>908</v>
      </c>
      <c r="D547" t="s">
        <v>89</v>
      </c>
      <c r="E547" t="s">
        <v>136</v>
      </c>
      <c r="F547" t="s">
        <v>116</v>
      </c>
      <c r="G547">
        <v>38</v>
      </c>
      <c r="H547">
        <v>10</v>
      </c>
      <c r="I547">
        <v>23</v>
      </c>
      <c r="J547">
        <v>0.435</v>
      </c>
      <c r="K547">
        <v>1</v>
      </c>
      <c r="L547">
        <v>1</v>
      </c>
      <c r="M547">
        <v>1</v>
      </c>
      <c r="N547">
        <v>10</v>
      </c>
      <c r="O547">
        <v>10</v>
      </c>
      <c r="P547">
        <v>1</v>
      </c>
      <c r="Q547">
        <v>0</v>
      </c>
      <c r="R547">
        <v>4</v>
      </c>
      <c r="S547">
        <v>4</v>
      </c>
      <c r="T547">
        <v>8</v>
      </c>
      <c r="U547">
        <v>1</v>
      </c>
      <c r="V547">
        <v>0</v>
      </c>
      <c r="W547">
        <v>1</v>
      </c>
      <c r="X547">
        <v>31</v>
      </c>
      <c r="Y547">
        <v>24.5</v>
      </c>
      <c r="AA547" s="6" t="s">
        <v>2235</v>
      </c>
      <c r="AB547">
        <f>(Table2[[#This Row],[ast]]/(Table2[[#This Row],[fga]]+(0.44*Table2[[#This Row],[fta]])+Table2[[#This Row],[ast]]+Table2[[#This Row],[tov]]))*100</f>
        <v>21.978021978021978</v>
      </c>
      <c r="AC547">
        <f>(Table2[[#This Row],[pts]]/(Table2[[#This Row],[fga]]+(0.44*Table2[[#This Row],[fta]])+Table2[[#This Row],[tov]]))</f>
        <v>1.091549295774648</v>
      </c>
      <c r="AD5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548" spans="1:30" x14ac:dyDescent="0.25">
      <c r="A548">
        <v>38</v>
      </c>
      <c r="B548" s="1">
        <v>33622</v>
      </c>
      <c r="C548" t="s">
        <v>909</v>
      </c>
      <c r="D548" t="s">
        <v>89</v>
      </c>
      <c r="E548" t="s">
        <v>69</v>
      </c>
      <c r="F548" t="s">
        <v>137</v>
      </c>
      <c r="G548">
        <v>45</v>
      </c>
      <c r="H548">
        <v>12</v>
      </c>
      <c r="I548">
        <v>27</v>
      </c>
      <c r="J548">
        <v>0.44400000000000001</v>
      </c>
      <c r="K548">
        <v>0</v>
      </c>
      <c r="L548">
        <v>2</v>
      </c>
      <c r="M548">
        <v>0</v>
      </c>
      <c r="N548">
        <v>10</v>
      </c>
      <c r="O548">
        <v>14</v>
      </c>
      <c r="P548">
        <v>0.71399999999999997</v>
      </c>
      <c r="Q548">
        <v>0</v>
      </c>
      <c r="R548">
        <v>6</v>
      </c>
      <c r="S548">
        <v>6</v>
      </c>
      <c r="T548">
        <v>6</v>
      </c>
      <c r="U548">
        <v>2</v>
      </c>
      <c r="V548">
        <v>0</v>
      </c>
      <c r="W548">
        <v>3</v>
      </c>
      <c r="X548">
        <v>34</v>
      </c>
      <c r="Y548">
        <v>22.1</v>
      </c>
      <c r="AA548" s="6" t="s">
        <v>2235</v>
      </c>
      <c r="AB548">
        <f>(Table2[[#This Row],[ast]]/(Table2[[#This Row],[fga]]+(0.44*Table2[[#This Row],[fta]])+Table2[[#This Row],[ast]]+Table2[[#This Row],[tov]]))*100</f>
        <v>14.231499051233399</v>
      </c>
      <c r="AC548">
        <f>(Table2[[#This Row],[pts]]/(Table2[[#This Row],[fga]]+(0.44*Table2[[#This Row],[fta]])+Table2[[#This Row],[tov]]))</f>
        <v>0.94026548672566379</v>
      </c>
      <c r="AD5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0.57777777777777772</v>
      </c>
    </row>
    <row r="549" spans="1:30" x14ac:dyDescent="0.25">
      <c r="A549">
        <v>39</v>
      </c>
      <c r="B549" s="1">
        <v>33624</v>
      </c>
      <c r="C549" t="s">
        <v>910</v>
      </c>
      <c r="D549" t="s">
        <v>89</v>
      </c>
      <c r="E549" t="s">
        <v>31</v>
      </c>
      <c r="F549" t="s">
        <v>116</v>
      </c>
      <c r="G549">
        <v>41</v>
      </c>
      <c r="H549">
        <v>13</v>
      </c>
      <c r="I549">
        <v>23</v>
      </c>
      <c r="J549">
        <v>0.56499999999999995</v>
      </c>
      <c r="K549">
        <v>0</v>
      </c>
      <c r="L549">
        <v>0</v>
      </c>
      <c r="N549">
        <v>4</v>
      </c>
      <c r="O549">
        <v>5</v>
      </c>
      <c r="P549">
        <v>0.8</v>
      </c>
      <c r="Q549">
        <v>2</v>
      </c>
      <c r="R549">
        <v>3</v>
      </c>
      <c r="S549">
        <v>5</v>
      </c>
      <c r="T549">
        <v>7</v>
      </c>
      <c r="U549">
        <v>5</v>
      </c>
      <c r="V549">
        <v>1</v>
      </c>
      <c r="W549">
        <v>4</v>
      </c>
      <c r="X549">
        <v>30</v>
      </c>
      <c r="Y549">
        <v>26.4</v>
      </c>
      <c r="AA549" s="6" t="s">
        <v>2235</v>
      </c>
      <c r="AB549">
        <f>(Table2[[#This Row],[ast]]/(Table2[[#This Row],[fga]]+(0.44*Table2[[#This Row],[fta]])+Table2[[#This Row],[ast]]+Table2[[#This Row],[tov]]))*100</f>
        <v>19.337016574585633</v>
      </c>
      <c r="AC549">
        <f>(Table2[[#This Row],[pts]]/(Table2[[#This Row],[fga]]+(0.44*Table2[[#This Row],[fta]])+Table2[[#This Row],[tov]]))</f>
        <v>1.0273972602739727</v>
      </c>
      <c r="AD5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550" spans="1:30" x14ac:dyDescent="0.25">
      <c r="A550">
        <v>40</v>
      </c>
      <c r="B550" s="1">
        <v>33625</v>
      </c>
      <c r="C550" t="s">
        <v>1773</v>
      </c>
      <c r="D550" t="s">
        <v>89</v>
      </c>
      <c r="E550" t="s">
        <v>1587</v>
      </c>
      <c r="F550" t="s">
        <v>55</v>
      </c>
      <c r="G550">
        <v>43</v>
      </c>
      <c r="H550">
        <v>7</v>
      </c>
      <c r="I550">
        <v>18</v>
      </c>
      <c r="J550">
        <v>0.38900000000000001</v>
      </c>
      <c r="K550">
        <v>1</v>
      </c>
      <c r="L550">
        <v>2</v>
      </c>
      <c r="M550">
        <v>0.5</v>
      </c>
      <c r="N550">
        <v>8</v>
      </c>
      <c r="O550">
        <v>8</v>
      </c>
      <c r="P550">
        <v>1</v>
      </c>
      <c r="Q550">
        <v>2</v>
      </c>
      <c r="R550">
        <v>4</v>
      </c>
      <c r="S550">
        <v>6</v>
      </c>
      <c r="T550">
        <v>4</v>
      </c>
      <c r="U550">
        <v>2</v>
      </c>
      <c r="V550">
        <v>2</v>
      </c>
      <c r="W550">
        <v>5</v>
      </c>
      <c r="X550">
        <v>23</v>
      </c>
      <c r="Y550">
        <v>16.2</v>
      </c>
      <c r="AA550" s="6" t="s">
        <v>2235</v>
      </c>
      <c r="AB550">
        <f>(Table2[[#This Row],[ast]]/(Table2[[#This Row],[fga]]+(0.44*Table2[[#This Row],[fta]])+Table2[[#This Row],[ast]]+Table2[[#This Row],[tov]]))*100</f>
        <v>13.106159895150721</v>
      </c>
      <c r="AC550">
        <f>(Table2[[#This Row],[pts]]/(Table2[[#This Row],[fga]]+(0.44*Table2[[#This Row],[fta]])+Table2[[#This Row],[tov]]))</f>
        <v>0.86726998491704377</v>
      </c>
      <c r="AD5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0.48837209302325579</v>
      </c>
    </row>
    <row r="551" spans="1:30" x14ac:dyDescent="0.25">
      <c r="A551">
        <v>41</v>
      </c>
      <c r="B551" s="1">
        <v>33627</v>
      </c>
      <c r="C551" t="s">
        <v>1774</v>
      </c>
      <c r="D551" t="s">
        <v>89</v>
      </c>
      <c r="E551" t="s">
        <v>69</v>
      </c>
      <c r="F551" t="s">
        <v>152</v>
      </c>
      <c r="G551">
        <v>30</v>
      </c>
      <c r="H551">
        <v>9</v>
      </c>
      <c r="I551">
        <v>14</v>
      </c>
      <c r="J551">
        <v>0.64300000000000002</v>
      </c>
      <c r="K551">
        <v>0</v>
      </c>
      <c r="L551">
        <v>0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2</v>
      </c>
      <c r="T551">
        <v>5</v>
      </c>
      <c r="U551">
        <v>0</v>
      </c>
      <c r="V551">
        <v>2</v>
      </c>
      <c r="W551">
        <v>2</v>
      </c>
      <c r="X551">
        <v>20</v>
      </c>
      <c r="Y551">
        <v>17.7</v>
      </c>
      <c r="AA551" s="6" t="s">
        <v>2235</v>
      </c>
      <c r="AB551">
        <f>(Table2[[#This Row],[ast]]/(Table2[[#This Row],[fga]]+(0.44*Table2[[#This Row],[fta]])+Table2[[#This Row],[ast]]+Table2[[#This Row],[tov]]))*100</f>
        <v>22.851919561243143</v>
      </c>
      <c r="AC551">
        <f>(Table2[[#This Row],[pts]]/(Table2[[#This Row],[fga]]+(0.44*Table2[[#This Row],[fta]])+Table2[[#This Row],[tov]]))</f>
        <v>1.1848341232227486</v>
      </c>
      <c r="AD5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0.73333333333333328</v>
      </c>
    </row>
    <row r="552" spans="1:30" x14ac:dyDescent="0.25">
      <c r="A552">
        <v>42</v>
      </c>
      <c r="B552" s="1">
        <v>33628</v>
      </c>
      <c r="C552" t="s">
        <v>912</v>
      </c>
      <c r="D552" t="s">
        <v>89</v>
      </c>
      <c r="E552" t="s">
        <v>85</v>
      </c>
      <c r="F552" t="s">
        <v>47</v>
      </c>
      <c r="G552">
        <v>41</v>
      </c>
      <c r="H552">
        <v>12</v>
      </c>
      <c r="I552">
        <v>27</v>
      </c>
      <c r="J552">
        <v>0.44400000000000001</v>
      </c>
      <c r="K552">
        <v>3</v>
      </c>
      <c r="L552">
        <v>3</v>
      </c>
      <c r="M552">
        <v>1</v>
      </c>
      <c r="N552">
        <v>8</v>
      </c>
      <c r="O552">
        <v>10</v>
      </c>
      <c r="P552">
        <v>0.8</v>
      </c>
      <c r="Q552">
        <v>0</v>
      </c>
      <c r="R552">
        <v>3</v>
      </c>
      <c r="S552">
        <v>3</v>
      </c>
      <c r="T552">
        <v>5</v>
      </c>
      <c r="U552">
        <v>4</v>
      </c>
      <c r="V552">
        <v>1</v>
      </c>
      <c r="W552">
        <v>4</v>
      </c>
      <c r="X552">
        <v>35</v>
      </c>
      <c r="Y552">
        <v>24.4</v>
      </c>
      <c r="AA552" s="6" t="s">
        <v>2235</v>
      </c>
      <c r="AB552">
        <f>(Table2[[#This Row],[ast]]/(Table2[[#This Row],[fga]]+(0.44*Table2[[#This Row],[fta]])+Table2[[#This Row],[ast]]+Table2[[#This Row],[tov]]))*100</f>
        <v>12.376237623762377</v>
      </c>
      <c r="AC552">
        <f>(Table2[[#This Row],[pts]]/(Table2[[#This Row],[fga]]+(0.44*Table2[[#This Row],[fta]])+Table2[[#This Row],[tov]]))</f>
        <v>0.98870056497175141</v>
      </c>
      <c r="AD5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0.65853658536585369</v>
      </c>
    </row>
    <row r="553" spans="1:30" x14ac:dyDescent="0.25">
      <c r="A553">
        <v>43</v>
      </c>
      <c r="B553" s="1">
        <v>33631</v>
      </c>
      <c r="C553" t="s">
        <v>914</v>
      </c>
      <c r="D553" t="s">
        <v>89</v>
      </c>
      <c r="E553" t="s">
        <v>136</v>
      </c>
      <c r="F553" t="s">
        <v>50</v>
      </c>
      <c r="G553">
        <v>44</v>
      </c>
      <c r="H553">
        <v>15</v>
      </c>
      <c r="I553">
        <v>31</v>
      </c>
      <c r="J553">
        <v>0.48399999999999999</v>
      </c>
      <c r="K553">
        <v>0</v>
      </c>
      <c r="L553">
        <v>1</v>
      </c>
      <c r="M553">
        <v>0</v>
      </c>
      <c r="N553">
        <v>9</v>
      </c>
      <c r="O553">
        <v>11</v>
      </c>
      <c r="P553">
        <v>0.81799999999999995</v>
      </c>
      <c r="Q553">
        <v>0</v>
      </c>
      <c r="R553">
        <v>9</v>
      </c>
      <c r="S553">
        <v>9</v>
      </c>
      <c r="T553">
        <v>7</v>
      </c>
      <c r="U553">
        <v>4</v>
      </c>
      <c r="V553">
        <v>0</v>
      </c>
      <c r="W553">
        <v>3</v>
      </c>
      <c r="X553">
        <v>39</v>
      </c>
      <c r="Y553">
        <v>29.9</v>
      </c>
      <c r="AA553" s="6" t="s">
        <v>2234</v>
      </c>
      <c r="AB553">
        <f>(Table2[[#This Row],[ast]]/(Table2[[#This Row],[fga]]+(0.44*Table2[[#This Row],[fta]])+Table2[[#This Row],[ast]]+Table2[[#This Row],[tov]]))*100</f>
        <v>15.270506108202442</v>
      </c>
      <c r="AC553">
        <f>(Table2[[#This Row],[pts]]/(Table2[[#This Row],[fga]]+(0.44*Table2[[#This Row],[fta]])+Table2[[#This Row],[tov]]))</f>
        <v>1.004119464469619</v>
      </c>
      <c r="AD5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554" spans="1:30" x14ac:dyDescent="0.25">
      <c r="A554">
        <v>44</v>
      </c>
      <c r="B554" s="1">
        <v>33633</v>
      </c>
      <c r="C554" t="s">
        <v>1775</v>
      </c>
      <c r="D554" t="s">
        <v>89</v>
      </c>
      <c r="E554" t="s">
        <v>85</v>
      </c>
      <c r="F554" t="s">
        <v>98</v>
      </c>
      <c r="G554">
        <v>43</v>
      </c>
      <c r="H554">
        <v>9</v>
      </c>
      <c r="I554">
        <v>26</v>
      </c>
      <c r="J554">
        <v>0.34599999999999997</v>
      </c>
      <c r="K554">
        <v>0</v>
      </c>
      <c r="L554">
        <v>1</v>
      </c>
      <c r="M554">
        <v>0</v>
      </c>
      <c r="N554">
        <v>4</v>
      </c>
      <c r="O554">
        <v>4</v>
      </c>
      <c r="P554">
        <v>1</v>
      </c>
      <c r="Q554">
        <v>2</v>
      </c>
      <c r="R554">
        <v>3</v>
      </c>
      <c r="S554">
        <v>5</v>
      </c>
      <c r="T554">
        <v>5</v>
      </c>
      <c r="U554">
        <v>3</v>
      </c>
      <c r="V554">
        <v>0</v>
      </c>
      <c r="W554">
        <v>1</v>
      </c>
      <c r="X554">
        <v>22</v>
      </c>
      <c r="Y554">
        <v>14</v>
      </c>
      <c r="AA554" s="6" t="s">
        <v>2234</v>
      </c>
      <c r="AB554">
        <f>(Table2[[#This Row],[ast]]/(Table2[[#This Row],[fga]]+(0.44*Table2[[#This Row],[fta]])+Table2[[#This Row],[ast]]+Table2[[#This Row],[tov]]))*100</f>
        <v>14.810426540284357</v>
      </c>
      <c r="AC554">
        <f>(Table2[[#This Row],[pts]]/(Table2[[#This Row],[fga]]+(0.44*Table2[[#This Row],[fta]])+Table2[[#This Row],[tov]]))</f>
        <v>0.7649513212795549</v>
      </c>
      <c r="AD5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0.39534883720930231</v>
      </c>
    </row>
    <row r="555" spans="1:30" x14ac:dyDescent="0.25">
      <c r="A555">
        <v>45</v>
      </c>
      <c r="B555" s="1">
        <v>33634</v>
      </c>
      <c r="C555" t="s">
        <v>1776</v>
      </c>
      <c r="D555" t="s">
        <v>89</v>
      </c>
      <c r="E555" t="s">
        <v>133</v>
      </c>
      <c r="F555" t="s">
        <v>244</v>
      </c>
      <c r="G555">
        <v>37</v>
      </c>
      <c r="H555">
        <v>10</v>
      </c>
      <c r="I555">
        <v>17</v>
      </c>
      <c r="J555">
        <v>0.58799999999999997</v>
      </c>
      <c r="K555">
        <v>0</v>
      </c>
      <c r="L555">
        <v>1</v>
      </c>
      <c r="M555">
        <v>0</v>
      </c>
      <c r="N555">
        <v>5</v>
      </c>
      <c r="O555">
        <v>6</v>
      </c>
      <c r="P555">
        <v>0.83299999999999996</v>
      </c>
      <c r="Q555">
        <v>2</v>
      </c>
      <c r="R555">
        <v>8</v>
      </c>
      <c r="S555">
        <v>10</v>
      </c>
      <c r="T555">
        <v>9</v>
      </c>
      <c r="U555">
        <v>1</v>
      </c>
      <c r="V555">
        <v>0</v>
      </c>
      <c r="W555">
        <v>1</v>
      </c>
      <c r="X555">
        <v>25</v>
      </c>
      <c r="Y555">
        <v>25.6</v>
      </c>
      <c r="AA555" s="6" t="s">
        <v>2235</v>
      </c>
      <c r="AB555">
        <f>(Table2[[#This Row],[ast]]/(Table2[[#This Row],[fga]]+(0.44*Table2[[#This Row],[fta]])+Table2[[#This Row],[ast]]+Table2[[#This Row],[tov]]))*100</f>
        <v>30.364372469635626</v>
      </c>
      <c r="AC555">
        <f>(Table2[[#This Row],[pts]]/(Table2[[#This Row],[fga]]+(0.44*Table2[[#This Row],[fta]])+Table2[[#This Row],[tov]]))</f>
        <v>1.2112403100775193</v>
      </c>
      <c r="AD5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556" spans="1:30" x14ac:dyDescent="0.25">
      <c r="A556">
        <v>46</v>
      </c>
      <c r="B556" s="1">
        <v>33636</v>
      </c>
      <c r="C556" t="s">
        <v>1777</v>
      </c>
      <c r="D556" t="s">
        <v>89</v>
      </c>
      <c r="E556" t="s">
        <v>108</v>
      </c>
      <c r="F556" t="s">
        <v>116</v>
      </c>
      <c r="G556">
        <v>44</v>
      </c>
      <c r="H556">
        <v>13</v>
      </c>
      <c r="I556">
        <v>27</v>
      </c>
      <c r="J556">
        <v>0.48099999999999998</v>
      </c>
      <c r="K556">
        <v>1</v>
      </c>
      <c r="L556">
        <v>1</v>
      </c>
      <c r="M556">
        <v>1</v>
      </c>
      <c r="N556">
        <v>6</v>
      </c>
      <c r="O556">
        <v>8</v>
      </c>
      <c r="P556">
        <v>0.75</v>
      </c>
      <c r="Q556">
        <v>0</v>
      </c>
      <c r="R556">
        <v>8</v>
      </c>
      <c r="S556">
        <v>8</v>
      </c>
      <c r="T556">
        <v>11</v>
      </c>
      <c r="U556">
        <v>2</v>
      </c>
      <c r="V556">
        <v>0</v>
      </c>
      <c r="W556">
        <v>5</v>
      </c>
      <c r="X556">
        <v>33</v>
      </c>
      <c r="Y556">
        <v>24</v>
      </c>
      <c r="AA556" s="6" t="s">
        <v>2235</v>
      </c>
      <c r="AB556">
        <f>(Table2[[#This Row],[ast]]/(Table2[[#This Row],[fga]]+(0.44*Table2[[#This Row],[fta]])+Table2[[#This Row],[ast]]+Table2[[#This Row],[tov]]))*100</f>
        <v>23.645743766122099</v>
      </c>
      <c r="AC556">
        <f>(Table2[[#This Row],[pts]]/(Table2[[#This Row],[fga]]+(0.44*Table2[[#This Row],[fta]])+Table2[[#This Row],[tov]]))</f>
        <v>0.92905405405405417</v>
      </c>
      <c r="AD5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557" spans="1:30" x14ac:dyDescent="0.25">
      <c r="A557">
        <v>47</v>
      </c>
      <c r="B557" s="1">
        <v>33637</v>
      </c>
      <c r="C557" t="s">
        <v>916</v>
      </c>
      <c r="D557" t="s">
        <v>89</v>
      </c>
      <c r="E557" t="s">
        <v>115</v>
      </c>
      <c r="F557" t="s">
        <v>98</v>
      </c>
      <c r="G557">
        <v>56</v>
      </c>
      <c r="H557">
        <v>13</v>
      </c>
      <c r="I557">
        <v>34</v>
      </c>
      <c r="J557">
        <v>0.38200000000000001</v>
      </c>
      <c r="K557">
        <v>1</v>
      </c>
      <c r="L557">
        <v>1</v>
      </c>
      <c r="M557">
        <v>1</v>
      </c>
      <c r="N557">
        <v>7</v>
      </c>
      <c r="O557">
        <v>9</v>
      </c>
      <c r="P557">
        <v>0.77800000000000002</v>
      </c>
      <c r="Q557">
        <v>2</v>
      </c>
      <c r="R557">
        <v>11</v>
      </c>
      <c r="S557">
        <v>13</v>
      </c>
      <c r="T557">
        <v>8</v>
      </c>
      <c r="U557">
        <v>2</v>
      </c>
      <c r="V557">
        <v>1</v>
      </c>
      <c r="W557">
        <v>2</v>
      </c>
      <c r="X557">
        <v>34</v>
      </c>
      <c r="Y557">
        <v>23.6</v>
      </c>
      <c r="AA557" s="6" t="s">
        <v>2234</v>
      </c>
      <c r="AB557">
        <f>(Table2[[#This Row],[ast]]/(Table2[[#This Row],[fga]]+(0.44*Table2[[#This Row],[fta]])+Table2[[#This Row],[ast]]+Table2[[#This Row],[tov]]))*100</f>
        <v>16.680567139282733</v>
      </c>
      <c r="AC557">
        <f>(Table2[[#This Row],[pts]]/(Table2[[#This Row],[fga]]+(0.44*Table2[[#This Row],[fta]])+Table2[[#This Row],[tov]]))</f>
        <v>0.85085085085085088</v>
      </c>
      <c r="AD5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0.5892857142857143</v>
      </c>
    </row>
    <row r="558" spans="1:30" x14ac:dyDescent="0.25">
      <c r="A558">
        <v>48</v>
      </c>
      <c r="B558" s="1">
        <v>33645</v>
      </c>
      <c r="C558" t="s">
        <v>1778</v>
      </c>
      <c r="D558" t="s">
        <v>89</v>
      </c>
      <c r="E558" t="s">
        <v>100</v>
      </c>
      <c r="F558" t="s">
        <v>253</v>
      </c>
      <c r="G558">
        <v>34</v>
      </c>
      <c r="H558">
        <v>13</v>
      </c>
      <c r="I558">
        <v>23</v>
      </c>
      <c r="J558">
        <v>0.56499999999999995</v>
      </c>
      <c r="K558">
        <v>0</v>
      </c>
      <c r="L558">
        <v>0</v>
      </c>
      <c r="N558">
        <v>8</v>
      </c>
      <c r="O558">
        <v>9</v>
      </c>
      <c r="P558">
        <v>0.88900000000000001</v>
      </c>
      <c r="Q558">
        <v>1</v>
      </c>
      <c r="R558">
        <v>5</v>
      </c>
      <c r="S558">
        <v>6</v>
      </c>
      <c r="T558">
        <v>7</v>
      </c>
      <c r="U558">
        <v>4</v>
      </c>
      <c r="V558">
        <v>2</v>
      </c>
      <c r="W558">
        <v>3</v>
      </c>
      <c r="X558">
        <v>34</v>
      </c>
      <c r="Y558">
        <v>31.4</v>
      </c>
      <c r="AA558" s="6" t="s">
        <v>2235</v>
      </c>
      <c r="AB558">
        <f>(Table2[[#This Row],[ast]]/(Table2[[#This Row],[fga]]+(0.44*Table2[[#This Row],[fta]])+Table2[[#This Row],[ast]]+Table2[[#This Row],[tov]]))*100</f>
        <v>18.939393939393938</v>
      </c>
      <c r="AC558">
        <f>(Table2[[#This Row],[pts]]/(Table2[[#This Row],[fga]]+(0.44*Table2[[#This Row],[fta]])+Table2[[#This Row],[tov]]))</f>
        <v>1.1348464619492658</v>
      </c>
      <c r="AD5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1.1470588235294117</v>
      </c>
    </row>
    <row r="559" spans="1:30" x14ac:dyDescent="0.25">
      <c r="A559">
        <v>49</v>
      </c>
      <c r="B559" s="1">
        <v>33647</v>
      </c>
      <c r="C559" t="s">
        <v>1779</v>
      </c>
      <c r="D559" t="s">
        <v>89</v>
      </c>
      <c r="E559" t="s">
        <v>46</v>
      </c>
      <c r="F559" t="s">
        <v>507</v>
      </c>
      <c r="G559">
        <v>35</v>
      </c>
      <c r="H559">
        <v>4</v>
      </c>
      <c r="I559">
        <v>15</v>
      </c>
      <c r="J559">
        <v>0.26700000000000002</v>
      </c>
      <c r="K559">
        <v>0</v>
      </c>
      <c r="L559">
        <v>0</v>
      </c>
      <c r="N559">
        <v>9</v>
      </c>
      <c r="O559">
        <v>11</v>
      </c>
      <c r="P559">
        <v>0.81799999999999995</v>
      </c>
      <c r="Q559">
        <v>0</v>
      </c>
      <c r="R559">
        <v>2</v>
      </c>
      <c r="S559">
        <v>2</v>
      </c>
      <c r="T559">
        <v>5</v>
      </c>
      <c r="U559">
        <v>1</v>
      </c>
      <c r="V559">
        <v>0</v>
      </c>
      <c r="W559">
        <v>1</v>
      </c>
      <c r="X559">
        <v>17</v>
      </c>
      <c r="Y559">
        <v>11</v>
      </c>
      <c r="AA559" s="6" t="s">
        <v>2235</v>
      </c>
      <c r="AB559">
        <f>(Table2[[#This Row],[ast]]/(Table2[[#This Row],[fga]]+(0.44*Table2[[#This Row],[fta]])+Table2[[#This Row],[ast]]+Table2[[#This Row],[tov]]))*100</f>
        <v>19.349845201238391</v>
      </c>
      <c r="AC559">
        <f>(Table2[[#This Row],[pts]]/(Table2[[#This Row],[fga]]+(0.44*Table2[[#This Row],[fta]])+Table2[[#This Row],[tov]]))</f>
        <v>0.81573896353166986</v>
      </c>
      <c r="AD5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0.31428571428571428</v>
      </c>
    </row>
    <row r="560" spans="1:30" x14ac:dyDescent="0.25">
      <c r="A560">
        <v>50</v>
      </c>
      <c r="B560" s="1">
        <v>33649</v>
      </c>
      <c r="C560" t="s">
        <v>1780</v>
      </c>
      <c r="D560" t="s">
        <v>89</v>
      </c>
      <c r="E560" t="s">
        <v>46</v>
      </c>
      <c r="F560" t="s">
        <v>118</v>
      </c>
      <c r="G560">
        <v>42</v>
      </c>
      <c r="H560">
        <v>9</v>
      </c>
      <c r="I560">
        <v>24</v>
      </c>
      <c r="J560">
        <v>0.375</v>
      </c>
      <c r="K560">
        <v>0</v>
      </c>
      <c r="L560">
        <v>0</v>
      </c>
      <c r="N560">
        <v>11</v>
      </c>
      <c r="O560">
        <v>12</v>
      </c>
      <c r="P560">
        <v>0.91700000000000004</v>
      </c>
      <c r="Q560">
        <v>1</v>
      </c>
      <c r="R560">
        <v>4</v>
      </c>
      <c r="S560">
        <v>5</v>
      </c>
      <c r="T560">
        <v>2</v>
      </c>
      <c r="U560">
        <v>2</v>
      </c>
      <c r="V560">
        <v>2</v>
      </c>
      <c r="W560">
        <v>3</v>
      </c>
      <c r="X560">
        <v>29</v>
      </c>
      <c r="Y560">
        <v>17.899999999999999</v>
      </c>
      <c r="AA560" s="6" t="s">
        <v>2235</v>
      </c>
      <c r="AB560">
        <f>(Table2[[#This Row],[ast]]/(Table2[[#This Row],[fga]]+(0.44*Table2[[#This Row],[fta]])+Table2[[#This Row],[ast]]+Table2[[#This Row],[tov]]))*100</f>
        <v>5.8343057176196034</v>
      </c>
      <c r="AC560">
        <f>(Table2[[#This Row],[pts]]/(Table2[[#This Row],[fga]]+(0.44*Table2[[#This Row],[fta]])+Table2[[#This Row],[tov]]))</f>
        <v>0.89838909541511769</v>
      </c>
      <c r="AD5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561" spans="1:30" x14ac:dyDescent="0.25">
      <c r="A561">
        <v>51</v>
      </c>
      <c r="B561" s="1">
        <v>33651</v>
      </c>
      <c r="C561" t="s">
        <v>922</v>
      </c>
      <c r="D561" t="s">
        <v>89</v>
      </c>
      <c r="E561" t="s">
        <v>27</v>
      </c>
      <c r="F561" t="s">
        <v>41</v>
      </c>
      <c r="G561">
        <v>43</v>
      </c>
      <c r="H561">
        <v>21</v>
      </c>
      <c r="I561">
        <v>32</v>
      </c>
      <c r="J561">
        <v>0.65600000000000003</v>
      </c>
      <c r="K561">
        <v>0</v>
      </c>
      <c r="L561">
        <v>1</v>
      </c>
      <c r="M561">
        <v>0</v>
      </c>
      <c r="N561">
        <v>4</v>
      </c>
      <c r="O561">
        <v>5</v>
      </c>
      <c r="P561">
        <v>0.8</v>
      </c>
      <c r="Q561">
        <v>1</v>
      </c>
      <c r="R561">
        <v>3</v>
      </c>
      <c r="S561">
        <v>4</v>
      </c>
      <c r="T561">
        <v>6</v>
      </c>
      <c r="U561">
        <v>0</v>
      </c>
      <c r="V561">
        <v>0</v>
      </c>
      <c r="W561">
        <v>3</v>
      </c>
      <c r="X561">
        <v>46</v>
      </c>
      <c r="Y561">
        <v>34</v>
      </c>
      <c r="AA561" s="6" t="s">
        <v>2234</v>
      </c>
      <c r="AB561">
        <f>(Table2[[#This Row],[ast]]/(Table2[[#This Row],[fga]]+(0.44*Table2[[#This Row],[fta]])+Table2[[#This Row],[ast]]+Table2[[#This Row],[tov]]))*100</f>
        <v>13.888888888888888</v>
      </c>
      <c r="AC561">
        <f>(Table2[[#This Row],[pts]]/(Table2[[#This Row],[fga]]+(0.44*Table2[[#This Row],[fta]])+Table2[[#This Row],[tov]]))</f>
        <v>1.2365591397849462</v>
      </c>
      <c r="AD5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0.95348837209302328</v>
      </c>
    </row>
    <row r="562" spans="1:30" x14ac:dyDescent="0.25">
      <c r="A562">
        <v>52</v>
      </c>
      <c r="B562" s="1">
        <v>33653</v>
      </c>
      <c r="C562" t="s">
        <v>1781</v>
      </c>
      <c r="D562" t="s">
        <v>89</v>
      </c>
      <c r="E562" t="s">
        <v>93</v>
      </c>
      <c r="F562" t="s">
        <v>44</v>
      </c>
      <c r="G562">
        <v>38</v>
      </c>
      <c r="H562">
        <v>11</v>
      </c>
      <c r="I562">
        <v>23</v>
      </c>
      <c r="J562">
        <v>0.47799999999999998</v>
      </c>
      <c r="K562">
        <v>0</v>
      </c>
      <c r="L562">
        <v>1</v>
      </c>
      <c r="M562">
        <v>0</v>
      </c>
      <c r="N562">
        <v>5</v>
      </c>
      <c r="O562">
        <v>7</v>
      </c>
      <c r="P562">
        <v>0.71399999999999997</v>
      </c>
      <c r="Q562">
        <v>5</v>
      </c>
      <c r="R562">
        <v>5</v>
      </c>
      <c r="S562">
        <v>10</v>
      </c>
      <c r="T562">
        <v>8</v>
      </c>
      <c r="U562">
        <v>2</v>
      </c>
      <c r="V562">
        <v>0</v>
      </c>
      <c r="W562">
        <v>3</v>
      </c>
      <c r="X562">
        <v>27</v>
      </c>
      <c r="Y562">
        <v>23.7</v>
      </c>
      <c r="AA562" s="6" t="s">
        <v>2235</v>
      </c>
      <c r="AB562">
        <f>(Table2[[#This Row],[ast]]/(Table2[[#This Row],[fga]]+(0.44*Table2[[#This Row],[fta]])+Table2[[#This Row],[ast]]+Table2[[#This Row],[tov]]))*100</f>
        <v>21.574973031283712</v>
      </c>
      <c r="AC562">
        <f>(Table2[[#This Row],[pts]]/(Table2[[#This Row],[fga]]+(0.44*Table2[[#This Row],[fta]])+Table2[[#This Row],[tov]]))</f>
        <v>0.92847317744154068</v>
      </c>
      <c r="AD5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563" spans="1:30" x14ac:dyDescent="0.25">
      <c r="A563">
        <v>53</v>
      </c>
      <c r="B563" s="1">
        <v>33655</v>
      </c>
      <c r="C563" t="s">
        <v>1782</v>
      </c>
      <c r="D563" t="s">
        <v>89</v>
      </c>
      <c r="E563" t="s">
        <v>64</v>
      </c>
      <c r="F563" t="s">
        <v>244</v>
      </c>
      <c r="G563">
        <v>46</v>
      </c>
      <c r="H563">
        <v>14</v>
      </c>
      <c r="I563">
        <v>23</v>
      </c>
      <c r="J563">
        <v>0.60899999999999999</v>
      </c>
      <c r="K563">
        <v>0</v>
      </c>
      <c r="L563">
        <v>0</v>
      </c>
      <c r="N563">
        <v>5</v>
      </c>
      <c r="O563">
        <v>6</v>
      </c>
      <c r="P563">
        <v>0.83299999999999996</v>
      </c>
      <c r="Q563">
        <v>1</v>
      </c>
      <c r="R563">
        <v>9</v>
      </c>
      <c r="S563">
        <v>10</v>
      </c>
      <c r="T563">
        <v>14</v>
      </c>
      <c r="U563">
        <v>4</v>
      </c>
      <c r="V563">
        <v>0</v>
      </c>
      <c r="W563">
        <v>4</v>
      </c>
      <c r="X563">
        <v>33</v>
      </c>
      <c r="Y563">
        <v>34.5</v>
      </c>
      <c r="AA563" s="6" t="s">
        <v>2235</v>
      </c>
      <c r="AB563">
        <f>(Table2[[#This Row],[ast]]/(Table2[[#This Row],[fga]]+(0.44*Table2[[#This Row],[fta]])+Table2[[#This Row],[ast]]+Table2[[#This Row],[tov]]))*100</f>
        <v>32.080659945004584</v>
      </c>
      <c r="AC563">
        <f>(Table2[[#This Row],[pts]]/(Table2[[#This Row],[fga]]+(0.44*Table2[[#This Row],[fta]])+Table2[[#This Row],[tov]]))</f>
        <v>1.1133603238866396</v>
      </c>
      <c r="AD5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1.0217391304347827</v>
      </c>
    </row>
    <row r="564" spans="1:30" x14ac:dyDescent="0.25">
      <c r="A564">
        <v>54</v>
      </c>
      <c r="B564" s="1">
        <v>33656</v>
      </c>
      <c r="C564" t="s">
        <v>924</v>
      </c>
      <c r="D564" t="s">
        <v>89</v>
      </c>
      <c r="E564" t="s">
        <v>62</v>
      </c>
      <c r="F564" t="s">
        <v>244</v>
      </c>
      <c r="G564">
        <v>35</v>
      </c>
      <c r="H564">
        <v>13</v>
      </c>
      <c r="I564">
        <v>27</v>
      </c>
      <c r="J564">
        <v>0.48099999999999998</v>
      </c>
      <c r="K564">
        <v>0</v>
      </c>
      <c r="L564">
        <v>3</v>
      </c>
      <c r="M564">
        <v>0</v>
      </c>
      <c r="N564">
        <v>4</v>
      </c>
      <c r="O564">
        <v>6</v>
      </c>
      <c r="P564">
        <v>0.66700000000000004</v>
      </c>
      <c r="Q564">
        <v>2</v>
      </c>
      <c r="R564">
        <v>4</v>
      </c>
      <c r="S564">
        <v>6</v>
      </c>
      <c r="T564">
        <v>8</v>
      </c>
      <c r="U564">
        <v>1</v>
      </c>
      <c r="V564">
        <v>2</v>
      </c>
      <c r="W564">
        <v>1</v>
      </c>
      <c r="X564">
        <v>30</v>
      </c>
      <c r="Y564">
        <v>24.3</v>
      </c>
      <c r="AA564" s="6" t="s">
        <v>2235</v>
      </c>
      <c r="AB564">
        <f>(Table2[[#This Row],[ast]]/(Table2[[#This Row],[fga]]+(0.44*Table2[[#This Row],[fta]])+Table2[[#This Row],[ast]]+Table2[[#This Row],[tov]]))*100</f>
        <v>20.703933747412005</v>
      </c>
      <c r="AC564">
        <f>(Table2[[#This Row],[pts]]/(Table2[[#This Row],[fga]]+(0.44*Table2[[#This Row],[fta]])+Table2[[#This Row],[tov]]))</f>
        <v>0.97911227154046998</v>
      </c>
      <c r="AD5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565" spans="1:30" x14ac:dyDescent="0.25">
      <c r="A565">
        <v>55</v>
      </c>
      <c r="B565" s="1">
        <v>33659</v>
      </c>
      <c r="C565" t="s">
        <v>926</v>
      </c>
      <c r="D565" t="s">
        <v>89</v>
      </c>
      <c r="E565" t="s">
        <v>69</v>
      </c>
      <c r="F565" t="s">
        <v>202</v>
      </c>
      <c r="G565">
        <v>42</v>
      </c>
      <c r="H565">
        <v>11</v>
      </c>
      <c r="I565">
        <v>22</v>
      </c>
      <c r="J565">
        <v>0.5</v>
      </c>
      <c r="K565">
        <v>0</v>
      </c>
      <c r="L565">
        <v>0</v>
      </c>
      <c r="N565">
        <v>1</v>
      </c>
      <c r="O565">
        <v>3</v>
      </c>
      <c r="P565">
        <v>0.33300000000000002</v>
      </c>
      <c r="Q565">
        <v>1</v>
      </c>
      <c r="R565">
        <v>3</v>
      </c>
      <c r="S565">
        <v>4</v>
      </c>
      <c r="T565">
        <v>6</v>
      </c>
      <c r="U565">
        <v>4</v>
      </c>
      <c r="V565">
        <v>1</v>
      </c>
      <c r="W565">
        <v>1</v>
      </c>
      <c r="X565">
        <v>23</v>
      </c>
      <c r="Y565">
        <v>19.899999999999999</v>
      </c>
      <c r="AA565" s="6" t="s">
        <v>2234</v>
      </c>
      <c r="AB565">
        <f>(Table2[[#This Row],[ast]]/(Table2[[#This Row],[fga]]+(0.44*Table2[[#This Row],[fta]])+Table2[[#This Row],[ast]]+Table2[[#This Row],[tov]]))*100</f>
        <v>19.788918205804748</v>
      </c>
      <c r="AC565">
        <f>(Table2[[#This Row],[pts]]/(Table2[[#This Row],[fga]]+(0.44*Table2[[#This Row],[fta]])+Table2[[#This Row],[tov]]))</f>
        <v>0.94572368421052633</v>
      </c>
      <c r="AD5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0.5714285714285714</v>
      </c>
    </row>
    <row r="566" spans="1:30" x14ac:dyDescent="0.25">
      <c r="A566">
        <v>56</v>
      </c>
      <c r="B566" s="1">
        <v>33660</v>
      </c>
      <c r="C566" t="s">
        <v>1783</v>
      </c>
      <c r="D566" t="s">
        <v>89</v>
      </c>
      <c r="E566" t="s">
        <v>1400</v>
      </c>
      <c r="F566" t="s">
        <v>190</v>
      </c>
      <c r="G566">
        <v>27</v>
      </c>
      <c r="H566">
        <v>10</v>
      </c>
      <c r="I566">
        <v>17</v>
      </c>
      <c r="J566">
        <v>0.58799999999999997</v>
      </c>
      <c r="K566">
        <v>1</v>
      </c>
      <c r="L566">
        <v>3</v>
      </c>
      <c r="M566">
        <v>0.33300000000000002</v>
      </c>
      <c r="N566">
        <v>5</v>
      </c>
      <c r="O566">
        <v>6</v>
      </c>
      <c r="P566">
        <v>0.83299999999999996</v>
      </c>
      <c r="Q566">
        <v>2</v>
      </c>
      <c r="R566">
        <v>2</v>
      </c>
      <c r="S566">
        <v>4</v>
      </c>
      <c r="T566">
        <v>1</v>
      </c>
      <c r="U566">
        <v>2</v>
      </c>
      <c r="V566">
        <v>0</v>
      </c>
      <c r="W566">
        <v>0</v>
      </c>
      <c r="X566">
        <v>26</v>
      </c>
      <c r="Y566">
        <v>22.4</v>
      </c>
      <c r="AA566" s="6" t="s">
        <v>2235</v>
      </c>
      <c r="AB566">
        <f>(Table2[[#This Row],[ast]]/(Table2[[#This Row],[fga]]+(0.44*Table2[[#This Row],[fta]])+Table2[[#This Row],[ast]]+Table2[[#This Row],[tov]]))*100</f>
        <v>4.8449612403100772</v>
      </c>
      <c r="AC566">
        <f>(Table2[[#This Row],[pts]]/(Table2[[#This Row],[fga]]+(0.44*Table2[[#This Row],[fta]])+Table2[[#This Row],[tov]]))</f>
        <v>1.3238289205702647</v>
      </c>
      <c r="AD5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0.92592592592592593</v>
      </c>
    </row>
    <row r="567" spans="1:30" x14ac:dyDescent="0.25">
      <c r="A567">
        <v>57</v>
      </c>
      <c r="B567" s="1">
        <v>33662</v>
      </c>
      <c r="C567" t="s">
        <v>929</v>
      </c>
      <c r="D567" t="s">
        <v>89</v>
      </c>
      <c r="E567" t="s">
        <v>121</v>
      </c>
      <c r="F567" t="s">
        <v>123</v>
      </c>
      <c r="G567">
        <v>41</v>
      </c>
      <c r="H567">
        <v>8</v>
      </c>
      <c r="I567">
        <v>18</v>
      </c>
      <c r="J567">
        <v>0.44400000000000001</v>
      </c>
      <c r="K567">
        <v>0</v>
      </c>
      <c r="L567">
        <v>0</v>
      </c>
      <c r="N567">
        <v>8</v>
      </c>
      <c r="O567">
        <v>10</v>
      </c>
      <c r="P567">
        <v>0.8</v>
      </c>
      <c r="Q567">
        <v>1</v>
      </c>
      <c r="R567">
        <v>5</v>
      </c>
      <c r="S567">
        <v>6</v>
      </c>
      <c r="T567">
        <v>6</v>
      </c>
      <c r="U567">
        <v>2</v>
      </c>
      <c r="V567">
        <v>2</v>
      </c>
      <c r="W567">
        <v>2</v>
      </c>
      <c r="X567">
        <v>24</v>
      </c>
      <c r="Y567">
        <v>20.8</v>
      </c>
      <c r="AA567" s="6" t="s">
        <v>2235</v>
      </c>
      <c r="AB567">
        <f>(Table2[[#This Row],[ast]]/(Table2[[#This Row],[fga]]+(0.44*Table2[[#This Row],[fta]])+Table2[[#This Row],[ast]]+Table2[[#This Row],[tov]]))*100</f>
        <v>19.736842105263158</v>
      </c>
      <c r="AC567">
        <f>(Table2[[#This Row],[pts]]/(Table2[[#This Row],[fga]]+(0.44*Table2[[#This Row],[fta]])+Table2[[#This Row],[tov]]))</f>
        <v>0.98360655737704927</v>
      </c>
      <c r="AD5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568" spans="1:30" x14ac:dyDescent="0.25">
      <c r="A568">
        <v>58</v>
      </c>
      <c r="B568" s="1">
        <v>33664</v>
      </c>
      <c r="C568" t="s">
        <v>1784</v>
      </c>
      <c r="D568" t="s">
        <v>89</v>
      </c>
      <c r="E568" t="s">
        <v>34</v>
      </c>
      <c r="F568" t="s">
        <v>253</v>
      </c>
      <c r="G568">
        <v>36</v>
      </c>
      <c r="H568">
        <v>10</v>
      </c>
      <c r="I568">
        <v>23</v>
      </c>
      <c r="J568">
        <v>0.435</v>
      </c>
      <c r="K568">
        <v>0</v>
      </c>
      <c r="L568">
        <v>2</v>
      </c>
      <c r="M568">
        <v>0</v>
      </c>
      <c r="N568">
        <v>11</v>
      </c>
      <c r="O568">
        <v>12</v>
      </c>
      <c r="P568">
        <v>0.91700000000000004</v>
      </c>
      <c r="Q568">
        <v>0</v>
      </c>
      <c r="R568">
        <v>9</v>
      </c>
      <c r="S568">
        <v>9</v>
      </c>
      <c r="T568">
        <v>7</v>
      </c>
      <c r="U568">
        <v>3</v>
      </c>
      <c r="V568">
        <v>0</v>
      </c>
      <c r="W568">
        <v>5</v>
      </c>
      <c r="X568">
        <v>31</v>
      </c>
      <c r="Y568">
        <v>22.9</v>
      </c>
      <c r="AA568" s="6" t="s">
        <v>2235</v>
      </c>
      <c r="AB568">
        <f>(Table2[[#This Row],[ast]]/(Table2[[#This Row],[fga]]+(0.44*Table2[[#This Row],[fta]])+Table2[[#This Row],[ast]]+Table2[[#This Row],[tov]]))*100</f>
        <v>17.378351539225424</v>
      </c>
      <c r="AC568">
        <f>(Table2[[#This Row],[pts]]/(Table2[[#This Row],[fga]]+(0.44*Table2[[#This Row],[fta]])+Table2[[#This Row],[tov]]))</f>
        <v>0.93149038461538458</v>
      </c>
      <c r="AD5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0.86111111111111116</v>
      </c>
    </row>
    <row r="569" spans="1:30" x14ac:dyDescent="0.25">
      <c r="A569">
        <v>59</v>
      </c>
      <c r="B569" s="1">
        <v>33666</v>
      </c>
      <c r="C569" t="s">
        <v>1785</v>
      </c>
      <c r="D569" t="s">
        <v>89</v>
      </c>
      <c r="E569" t="s">
        <v>40</v>
      </c>
      <c r="F569" t="s">
        <v>202</v>
      </c>
      <c r="G569">
        <v>39</v>
      </c>
      <c r="H569">
        <v>12</v>
      </c>
      <c r="I569">
        <v>21</v>
      </c>
      <c r="J569">
        <v>0.57099999999999995</v>
      </c>
      <c r="K569">
        <v>0</v>
      </c>
      <c r="L569">
        <v>0</v>
      </c>
      <c r="N569">
        <v>3</v>
      </c>
      <c r="O569">
        <v>5</v>
      </c>
      <c r="P569">
        <v>0.6</v>
      </c>
      <c r="Q569">
        <v>2</v>
      </c>
      <c r="R569">
        <v>5</v>
      </c>
      <c r="S569">
        <v>7</v>
      </c>
      <c r="T569">
        <v>5</v>
      </c>
      <c r="U569">
        <v>0</v>
      </c>
      <c r="V569">
        <v>1</v>
      </c>
      <c r="W569">
        <v>2</v>
      </c>
      <c r="X569">
        <v>27</v>
      </c>
      <c r="Y569">
        <v>20.2</v>
      </c>
      <c r="AA569" s="6" t="s">
        <v>2234</v>
      </c>
      <c r="AB569">
        <f>(Table2[[#This Row],[ast]]/(Table2[[#This Row],[fga]]+(0.44*Table2[[#This Row],[fta]])+Table2[[#This Row],[ast]]+Table2[[#This Row],[tov]]))*100</f>
        <v>16.556291390728479</v>
      </c>
      <c r="AC569">
        <f>(Table2[[#This Row],[pts]]/(Table2[[#This Row],[fga]]+(0.44*Table2[[#This Row],[fta]])+Table2[[#This Row],[tov]]))</f>
        <v>1.0714285714285714</v>
      </c>
      <c r="AD5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0.69230769230769229</v>
      </c>
    </row>
    <row r="570" spans="1:30" x14ac:dyDescent="0.25">
      <c r="A570">
        <v>60</v>
      </c>
      <c r="B570" s="1">
        <v>33668</v>
      </c>
      <c r="C570" t="s">
        <v>1786</v>
      </c>
      <c r="D570" t="s">
        <v>89</v>
      </c>
      <c r="E570" t="s">
        <v>62</v>
      </c>
      <c r="F570" t="s">
        <v>44</v>
      </c>
      <c r="G570">
        <v>39</v>
      </c>
      <c r="H570">
        <v>14</v>
      </c>
      <c r="I570">
        <v>26</v>
      </c>
      <c r="J570">
        <v>0.53800000000000003</v>
      </c>
      <c r="K570">
        <v>0</v>
      </c>
      <c r="L570">
        <v>0</v>
      </c>
      <c r="N570">
        <v>5</v>
      </c>
      <c r="O570">
        <v>5</v>
      </c>
      <c r="P570">
        <v>1</v>
      </c>
      <c r="Q570">
        <v>1</v>
      </c>
      <c r="R570">
        <v>4</v>
      </c>
      <c r="S570">
        <v>5</v>
      </c>
      <c r="T570">
        <v>5</v>
      </c>
      <c r="U570">
        <v>1</v>
      </c>
      <c r="V570">
        <v>1</v>
      </c>
      <c r="W570">
        <v>1</v>
      </c>
      <c r="X570">
        <v>33</v>
      </c>
      <c r="Y570">
        <v>25.3</v>
      </c>
      <c r="AA570" s="6" t="s">
        <v>2235</v>
      </c>
      <c r="AB570">
        <f>(Table2[[#This Row],[ast]]/(Table2[[#This Row],[fga]]+(0.44*Table2[[#This Row],[fta]])+Table2[[#This Row],[ast]]+Table2[[#This Row],[tov]]))*100</f>
        <v>14.619883040935672</v>
      </c>
      <c r="AC570">
        <f>(Table2[[#This Row],[pts]]/(Table2[[#This Row],[fga]]+(0.44*Table2[[#This Row],[fta]])+Table2[[#This Row],[tov]]))</f>
        <v>1.1301369863013699</v>
      </c>
      <c r="AD5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0.82051282051282048</v>
      </c>
    </row>
    <row r="571" spans="1:30" x14ac:dyDescent="0.25">
      <c r="A571">
        <v>61</v>
      </c>
      <c r="B571" s="1">
        <v>33669</v>
      </c>
      <c r="C571" t="s">
        <v>931</v>
      </c>
      <c r="D571" t="s">
        <v>89</v>
      </c>
      <c r="E571" t="s">
        <v>49</v>
      </c>
      <c r="F571" t="s">
        <v>1787</v>
      </c>
      <c r="G571">
        <v>28</v>
      </c>
      <c r="H571">
        <v>12</v>
      </c>
      <c r="I571">
        <v>20</v>
      </c>
      <c r="J571">
        <v>0.6</v>
      </c>
      <c r="K571">
        <v>0</v>
      </c>
      <c r="L571">
        <v>1</v>
      </c>
      <c r="M571">
        <v>0</v>
      </c>
      <c r="N571">
        <v>3</v>
      </c>
      <c r="O571">
        <v>3</v>
      </c>
      <c r="P571">
        <v>1</v>
      </c>
      <c r="Q571">
        <v>0</v>
      </c>
      <c r="R571">
        <v>6</v>
      </c>
      <c r="S571">
        <v>6</v>
      </c>
      <c r="T571">
        <v>2</v>
      </c>
      <c r="U571">
        <v>2</v>
      </c>
      <c r="V571">
        <v>1</v>
      </c>
      <c r="W571">
        <v>2</v>
      </c>
      <c r="X571">
        <v>27</v>
      </c>
      <c r="Y571">
        <v>20.9</v>
      </c>
      <c r="AA571" s="6" t="s">
        <v>2235</v>
      </c>
      <c r="AB571">
        <f>(Table2[[#This Row],[ast]]/(Table2[[#This Row],[fga]]+(0.44*Table2[[#This Row],[fta]])+Table2[[#This Row],[ast]]+Table2[[#This Row],[tov]]))*100</f>
        <v>7.8988941548183256</v>
      </c>
      <c r="AC571">
        <f>(Table2[[#This Row],[pts]]/(Table2[[#This Row],[fga]]+(0.44*Table2[[#This Row],[fta]])+Table2[[#This Row],[tov]]))</f>
        <v>1.1578044596912522</v>
      </c>
      <c r="AD5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572" spans="1:30" x14ac:dyDescent="0.25">
      <c r="A572">
        <v>62</v>
      </c>
      <c r="B572" s="1">
        <v>33671</v>
      </c>
      <c r="C572" t="s">
        <v>1788</v>
      </c>
      <c r="D572" t="s">
        <v>89</v>
      </c>
      <c r="E572" t="s">
        <v>54</v>
      </c>
      <c r="F572" t="s">
        <v>123</v>
      </c>
      <c r="G572">
        <v>43</v>
      </c>
      <c r="H572">
        <v>12</v>
      </c>
      <c r="I572">
        <v>26</v>
      </c>
      <c r="J572">
        <v>0.46200000000000002</v>
      </c>
      <c r="K572">
        <v>0</v>
      </c>
      <c r="L572">
        <v>1</v>
      </c>
      <c r="M572">
        <v>0</v>
      </c>
      <c r="N572">
        <v>10</v>
      </c>
      <c r="O572">
        <v>13</v>
      </c>
      <c r="P572">
        <v>0.76900000000000002</v>
      </c>
      <c r="Q572">
        <v>3</v>
      </c>
      <c r="R572">
        <v>8</v>
      </c>
      <c r="S572">
        <v>11</v>
      </c>
      <c r="T572">
        <v>8</v>
      </c>
      <c r="U572">
        <v>1</v>
      </c>
      <c r="V572">
        <v>0</v>
      </c>
      <c r="W572">
        <v>1</v>
      </c>
      <c r="X572">
        <v>34</v>
      </c>
      <c r="Y572">
        <v>28.3</v>
      </c>
      <c r="AA572" s="6" t="s">
        <v>2235</v>
      </c>
      <c r="AB572">
        <f>(Table2[[#This Row],[ast]]/(Table2[[#This Row],[fga]]+(0.44*Table2[[#This Row],[fta]])+Table2[[#This Row],[ast]]+Table2[[#This Row],[tov]]))*100</f>
        <v>19.646365422396858</v>
      </c>
      <c r="AC572">
        <f>(Table2[[#This Row],[pts]]/(Table2[[#This Row],[fga]]+(0.44*Table2[[#This Row],[fta]])+Table2[[#This Row],[tov]]))</f>
        <v>1.039119804400978</v>
      </c>
      <c r="AD5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573" spans="1:30" x14ac:dyDescent="0.25">
      <c r="A573">
        <v>63</v>
      </c>
      <c r="B573" s="1">
        <v>33674</v>
      </c>
      <c r="C573" t="s">
        <v>1789</v>
      </c>
      <c r="D573" t="s">
        <v>89</v>
      </c>
      <c r="E573" t="s">
        <v>52</v>
      </c>
      <c r="F573" t="s">
        <v>429</v>
      </c>
      <c r="G573">
        <v>35</v>
      </c>
      <c r="H573">
        <v>14</v>
      </c>
      <c r="I573">
        <v>23</v>
      </c>
      <c r="J573">
        <v>0.60899999999999999</v>
      </c>
      <c r="K573">
        <v>0</v>
      </c>
      <c r="L573">
        <v>0</v>
      </c>
      <c r="N573">
        <v>4</v>
      </c>
      <c r="O573">
        <v>4</v>
      </c>
      <c r="P573">
        <v>1</v>
      </c>
      <c r="Q573">
        <v>0</v>
      </c>
      <c r="R573">
        <v>13</v>
      </c>
      <c r="S573">
        <v>13</v>
      </c>
      <c r="T573">
        <v>3</v>
      </c>
      <c r="U573">
        <v>0</v>
      </c>
      <c r="V573">
        <v>2</v>
      </c>
      <c r="W573">
        <v>4</v>
      </c>
      <c r="X573">
        <v>32</v>
      </c>
      <c r="Y573">
        <v>24.1</v>
      </c>
      <c r="AA573" s="6" t="s">
        <v>2235</v>
      </c>
      <c r="AB573">
        <f>(Table2[[#This Row],[ast]]/(Table2[[#This Row],[fga]]+(0.44*Table2[[#This Row],[fta]])+Table2[[#This Row],[ast]]+Table2[[#This Row],[tov]]))*100</f>
        <v>9.4458438287153648</v>
      </c>
      <c r="AC573">
        <f>(Table2[[#This Row],[pts]]/(Table2[[#This Row],[fga]]+(0.44*Table2[[#This Row],[fta]])+Table2[[#This Row],[tov]]))</f>
        <v>1.1126564673157162</v>
      </c>
      <c r="AD5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1.0571428571428572</v>
      </c>
    </row>
    <row r="574" spans="1:30" x14ac:dyDescent="0.25">
      <c r="A574">
        <v>64</v>
      </c>
      <c r="B574" s="1">
        <v>33677</v>
      </c>
      <c r="C574" t="s">
        <v>1790</v>
      </c>
      <c r="D574" t="s">
        <v>89</v>
      </c>
      <c r="E574" t="s">
        <v>93</v>
      </c>
      <c r="F574" t="s">
        <v>181</v>
      </c>
      <c r="G574">
        <v>38</v>
      </c>
      <c r="H574">
        <v>11</v>
      </c>
      <c r="I574">
        <v>22</v>
      </c>
      <c r="J574">
        <v>0.5</v>
      </c>
      <c r="K574">
        <v>0</v>
      </c>
      <c r="L574">
        <v>1</v>
      </c>
      <c r="M574">
        <v>0</v>
      </c>
      <c r="N574">
        <v>4</v>
      </c>
      <c r="O574">
        <v>4</v>
      </c>
      <c r="P574">
        <v>1</v>
      </c>
      <c r="Q574">
        <v>1</v>
      </c>
      <c r="R574">
        <v>9</v>
      </c>
      <c r="S574">
        <v>10</v>
      </c>
      <c r="T574">
        <v>9</v>
      </c>
      <c r="U574">
        <v>5</v>
      </c>
      <c r="V574">
        <v>0</v>
      </c>
      <c r="W574">
        <v>3</v>
      </c>
      <c r="X574">
        <v>26</v>
      </c>
      <c r="Y574">
        <v>26.3</v>
      </c>
      <c r="AA574" s="6" t="s">
        <v>2235</v>
      </c>
      <c r="AB574">
        <f>(Table2[[#This Row],[ast]]/(Table2[[#This Row],[fga]]+(0.44*Table2[[#This Row],[fta]])+Table2[[#This Row],[ast]]+Table2[[#This Row],[tov]]))*100</f>
        <v>25.167785234899327</v>
      </c>
      <c r="AC574">
        <f>(Table2[[#This Row],[pts]]/(Table2[[#This Row],[fga]]+(0.44*Table2[[#This Row],[fta]])+Table2[[#This Row],[tov]]))</f>
        <v>0.97159940209267559</v>
      </c>
      <c r="AD5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0.94736842105263153</v>
      </c>
    </row>
    <row r="575" spans="1:30" x14ac:dyDescent="0.25">
      <c r="A575">
        <v>65</v>
      </c>
      <c r="B575" s="1">
        <v>33679</v>
      </c>
      <c r="C575" t="s">
        <v>1791</v>
      </c>
      <c r="D575" t="s">
        <v>89</v>
      </c>
      <c r="E575" t="s">
        <v>49</v>
      </c>
      <c r="F575" t="s">
        <v>181</v>
      </c>
      <c r="G575">
        <v>39</v>
      </c>
      <c r="H575">
        <v>15</v>
      </c>
      <c r="I575">
        <v>27</v>
      </c>
      <c r="J575">
        <v>0.55600000000000005</v>
      </c>
      <c r="K575">
        <v>0</v>
      </c>
      <c r="L575">
        <v>2</v>
      </c>
      <c r="M575">
        <v>0</v>
      </c>
      <c r="N575">
        <v>7</v>
      </c>
      <c r="O575">
        <v>7</v>
      </c>
      <c r="P575">
        <v>1</v>
      </c>
      <c r="Q575">
        <v>2</v>
      </c>
      <c r="R575">
        <v>7</v>
      </c>
      <c r="S575">
        <v>9</v>
      </c>
      <c r="T575">
        <v>13</v>
      </c>
      <c r="U575">
        <v>0</v>
      </c>
      <c r="V575">
        <v>1</v>
      </c>
      <c r="W575">
        <v>3</v>
      </c>
      <c r="X575">
        <v>37</v>
      </c>
      <c r="Y575">
        <v>34</v>
      </c>
      <c r="AA575" s="6" t="s">
        <v>2235</v>
      </c>
      <c r="AB575">
        <f>(Table2[[#This Row],[ast]]/(Table2[[#This Row],[fga]]+(0.44*Table2[[#This Row],[fta]])+Table2[[#This Row],[ast]]+Table2[[#This Row],[tov]]))*100</f>
        <v>28.211805555555557</v>
      </c>
      <c r="AC575">
        <f>(Table2[[#This Row],[pts]]/(Table2[[#This Row],[fga]]+(0.44*Table2[[#This Row],[fta]])+Table2[[#This Row],[tov]]))</f>
        <v>1.1185006045949215</v>
      </c>
      <c r="AD5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576" spans="1:30" x14ac:dyDescent="0.25">
      <c r="A576">
        <v>66</v>
      </c>
      <c r="B576" s="1">
        <v>33680</v>
      </c>
      <c r="C576" t="s">
        <v>1792</v>
      </c>
      <c r="D576" t="s">
        <v>89</v>
      </c>
      <c r="E576" t="s">
        <v>100</v>
      </c>
      <c r="F576" t="s">
        <v>91</v>
      </c>
      <c r="G576">
        <v>45</v>
      </c>
      <c r="H576">
        <v>16</v>
      </c>
      <c r="I576">
        <v>32</v>
      </c>
      <c r="J576">
        <v>0.5</v>
      </c>
      <c r="K576">
        <v>0</v>
      </c>
      <c r="L576">
        <v>0</v>
      </c>
      <c r="N576">
        <v>8</v>
      </c>
      <c r="O576">
        <v>12</v>
      </c>
      <c r="P576">
        <v>0.66700000000000004</v>
      </c>
      <c r="Q576">
        <v>4</v>
      </c>
      <c r="R576">
        <v>6</v>
      </c>
      <c r="S576">
        <v>10</v>
      </c>
      <c r="T576">
        <v>4</v>
      </c>
      <c r="U576">
        <v>2</v>
      </c>
      <c r="V576">
        <v>2</v>
      </c>
      <c r="W576">
        <v>1</v>
      </c>
      <c r="X576">
        <v>40</v>
      </c>
      <c r="Y576">
        <v>31</v>
      </c>
      <c r="AA576" s="6" t="s">
        <v>2235</v>
      </c>
      <c r="AB576">
        <f>(Table2[[#This Row],[ast]]/(Table2[[#This Row],[fga]]+(0.44*Table2[[#This Row],[fta]])+Table2[[#This Row],[ast]]+Table2[[#This Row],[tov]]))*100</f>
        <v>9.4607379375591307</v>
      </c>
      <c r="AC576">
        <f>(Table2[[#This Row],[pts]]/(Table2[[#This Row],[fga]]+(0.44*Table2[[#This Row],[fta]])+Table2[[#This Row],[tov]]))</f>
        <v>1.044932079414838</v>
      </c>
      <c r="AD5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0.82222222222222219</v>
      </c>
    </row>
    <row r="577" spans="1:30" x14ac:dyDescent="0.25">
      <c r="A577">
        <v>67</v>
      </c>
      <c r="B577" s="1">
        <v>33682</v>
      </c>
      <c r="C577" t="s">
        <v>1793</v>
      </c>
      <c r="D577" t="s">
        <v>89</v>
      </c>
      <c r="E577" t="s">
        <v>1400</v>
      </c>
      <c r="F577" t="s">
        <v>116</v>
      </c>
      <c r="G577">
        <v>43</v>
      </c>
      <c r="H577">
        <v>19</v>
      </c>
      <c r="I577">
        <v>30</v>
      </c>
      <c r="J577">
        <v>0.63300000000000001</v>
      </c>
      <c r="K577">
        <v>1</v>
      </c>
      <c r="L577">
        <v>1</v>
      </c>
      <c r="M577">
        <v>1</v>
      </c>
      <c r="N577">
        <v>12</v>
      </c>
      <c r="O577">
        <v>15</v>
      </c>
      <c r="P577">
        <v>0.8</v>
      </c>
      <c r="Q577">
        <v>2</v>
      </c>
      <c r="R577">
        <v>9</v>
      </c>
      <c r="S577">
        <v>11</v>
      </c>
      <c r="T577">
        <v>3</v>
      </c>
      <c r="U577">
        <v>1</v>
      </c>
      <c r="V577">
        <v>1</v>
      </c>
      <c r="W577">
        <v>0</v>
      </c>
      <c r="X577">
        <v>51</v>
      </c>
      <c r="Y577">
        <v>43.1</v>
      </c>
      <c r="AA577" s="6" t="s">
        <v>2235</v>
      </c>
      <c r="AB577">
        <f>(Table2[[#This Row],[ast]]/(Table2[[#This Row],[fga]]+(0.44*Table2[[#This Row],[fta]])+Table2[[#This Row],[ast]]+Table2[[#This Row],[tov]]))*100</f>
        <v>7.5757575757575761</v>
      </c>
      <c r="AC577">
        <f>(Table2[[#This Row],[pts]]/(Table2[[#This Row],[fga]]+(0.44*Table2[[#This Row],[fta]])+Table2[[#This Row],[tov]]))</f>
        <v>1.3934426229508197</v>
      </c>
      <c r="AD5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1.2325581395348837</v>
      </c>
    </row>
    <row r="578" spans="1:30" x14ac:dyDescent="0.25">
      <c r="A578">
        <v>68</v>
      </c>
      <c r="B578" s="1">
        <v>33684</v>
      </c>
      <c r="C578" t="s">
        <v>938</v>
      </c>
      <c r="D578" t="s">
        <v>89</v>
      </c>
      <c r="E578" t="s">
        <v>93</v>
      </c>
      <c r="F578" t="s">
        <v>98</v>
      </c>
      <c r="G578">
        <v>38</v>
      </c>
      <c r="H578">
        <v>10</v>
      </c>
      <c r="I578">
        <v>22</v>
      </c>
      <c r="J578">
        <v>0.45500000000000002</v>
      </c>
      <c r="K578">
        <v>0</v>
      </c>
      <c r="L578">
        <v>0</v>
      </c>
      <c r="N578">
        <v>5</v>
      </c>
      <c r="O578">
        <v>7</v>
      </c>
      <c r="P578">
        <v>0.71399999999999997</v>
      </c>
      <c r="Q578">
        <v>6</v>
      </c>
      <c r="R578">
        <v>9</v>
      </c>
      <c r="S578">
        <v>15</v>
      </c>
      <c r="T578">
        <v>4</v>
      </c>
      <c r="U578">
        <v>2</v>
      </c>
      <c r="V578">
        <v>1</v>
      </c>
      <c r="W578">
        <v>3</v>
      </c>
      <c r="X578">
        <v>25</v>
      </c>
      <c r="Y578">
        <v>21.8</v>
      </c>
      <c r="AA578" s="6" t="s">
        <v>2234</v>
      </c>
      <c r="AB578">
        <f>(Table2[[#This Row],[ast]]/(Table2[[#This Row],[fga]]+(0.44*Table2[[#This Row],[fta]])+Table2[[#This Row],[ast]]+Table2[[#This Row],[tov]]))*100</f>
        <v>12.468827930174564</v>
      </c>
      <c r="AC578">
        <f>(Table2[[#This Row],[pts]]/(Table2[[#This Row],[fga]]+(0.44*Table2[[#This Row],[fta]])+Table2[[#This Row],[tov]]))</f>
        <v>0.89031339031339041</v>
      </c>
      <c r="AD5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579" spans="1:30" x14ac:dyDescent="0.25">
      <c r="A579">
        <v>69</v>
      </c>
      <c r="B579" s="1">
        <v>33687</v>
      </c>
      <c r="C579" t="s">
        <v>1794</v>
      </c>
      <c r="D579" t="s">
        <v>89</v>
      </c>
      <c r="E579" t="s">
        <v>37</v>
      </c>
      <c r="F579" t="s">
        <v>44</v>
      </c>
      <c r="G579">
        <v>41</v>
      </c>
      <c r="H579">
        <v>18</v>
      </c>
      <c r="I579">
        <v>31</v>
      </c>
      <c r="J579">
        <v>0.58099999999999996</v>
      </c>
      <c r="K579">
        <v>2</v>
      </c>
      <c r="L579">
        <v>3</v>
      </c>
      <c r="M579">
        <v>0.66700000000000004</v>
      </c>
      <c r="N579">
        <v>12</v>
      </c>
      <c r="O579">
        <v>13</v>
      </c>
      <c r="P579">
        <v>0.92300000000000004</v>
      </c>
      <c r="Q579">
        <v>0</v>
      </c>
      <c r="R579">
        <v>6</v>
      </c>
      <c r="S579">
        <v>6</v>
      </c>
      <c r="T579">
        <v>6</v>
      </c>
      <c r="U579">
        <v>3</v>
      </c>
      <c r="V579">
        <v>0</v>
      </c>
      <c r="W579">
        <v>3</v>
      </c>
      <c r="X579">
        <v>50</v>
      </c>
      <c r="Y579">
        <v>41.1</v>
      </c>
      <c r="AA579" s="6" t="s">
        <v>2235</v>
      </c>
      <c r="AB579">
        <f>(Table2[[#This Row],[ast]]/(Table2[[#This Row],[fga]]+(0.44*Table2[[#This Row],[fta]])+Table2[[#This Row],[ast]]+Table2[[#This Row],[tov]]))*100</f>
        <v>13.123359580052494</v>
      </c>
      <c r="AC579">
        <f>(Table2[[#This Row],[pts]]/(Table2[[#This Row],[fga]]+(0.44*Table2[[#This Row],[fta]])+Table2[[#This Row],[tov]]))</f>
        <v>1.2588116817724069</v>
      </c>
      <c r="AD5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1.1707317073170731</v>
      </c>
    </row>
    <row r="580" spans="1:30" x14ac:dyDescent="0.25">
      <c r="A580">
        <v>70</v>
      </c>
      <c r="B580" s="1">
        <v>33691</v>
      </c>
      <c r="C580" t="s">
        <v>941</v>
      </c>
      <c r="D580" t="s">
        <v>89</v>
      </c>
      <c r="E580" t="s">
        <v>27</v>
      </c>
      <c r="F580" t="s">
        <v>152</v>
      </c>
      <c r="G580">
        <v>37</v>
      </c>
      <c r="H580">
        <v>21</v>
      </c>
      <c r="I580">
        <v>32</v>
      </c>
      <c r="J580">
        <v>0.65600000000000003</v>
      </c>
      <c r="K580">
        <v>0</v>
      </c>
      <c r="L580">
        <v>1</v>
      </c>
      <c r="M580">
        <v>0</v>
      </c>
      <c r="N580">
        <v>2</v>
      </c>
      <c r="O580">
        <v>2</v>
      </c>
      <c r="P580">
        <v>1</v>
      </c>
      <c r="Q580">
        <v>0</v>
      </c>
      <c r="R580">
        <v>4</v>
      </c>
      <c r="S580">
        <v>4</v>
      </c>
      <c r="T580">
        <v>6</v>
      </c>
      <c r="U580">
        <v>3</v>
      </c>
      <c r="V580">
        <v>0</v>
      </c>
      <c r="W580">
        <v>1</v>
      </c>
      <c r="X580">
        <v>44</v>
      </c>
      <c r="Y580">
        <v>36.6</v>
      </c>
      <c r="AA580" s="6" t="s">
        <v>2235</v>
      </c>
      <c r="AB580">
        <f>(Table2[[#This Row],[ast]]/(Table2[[#This Row],[fga]]+(0.44*Table2[[#This Row],[fta]])+Table2[[#This Row],[ast]]+Table2[[#This Row],[tov]]))*100</f>
        <v>15.045135406218654</v>
      </c>
      <c r="AC580">
        <f>(Table2[[#This Row],[pts]]/(Table2[[#This Row],[fga]]+(0.44*Table2[[#This Row],[fta]])+Table2[[#This Row],[tov]]))</f>
        <v>1.2987012987012987</v>
      </c>
      <c r="AD5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1.2162162162162162</v>
      </c>
    </row>
    <row r="581" spans="1:30" x14ac:dyDescent="0.25">
      <c r="A581">
        <v>71</v>
      </c>
      <c r="B581" s="1">
        <v>33694</v>
      </c>
      <c r="C581" t="s">
        <v>942</v>
      </c>
      <c r="D581" t="s">
        <v>89</v>
      </c>
      <c r="E581" t="s">
        <v>46</v>
      </c>
      <c r="F581" t="s">
        <v>116</v>
      </c>
      <c r="G581">
        <v>40</v>
      </c>
      <c r="H581">
        <v>13</v>
      </c>
      <c r="I581">
        <v>23</v>
      </c>
      <c r="J581">
        <v>0.56499999999999995</v>
      </c>
      <c r="K581">
        <v>0</v>
      </c>
      <c r="L581">
        <v>1</v>
      </c>
      <c r="M581">
        <v>0</v>
      </c>
      <c r="N581">
        <v>10</v>
      </c>
      <c r="O581">
        <v>12</v>
      </c>
      <c r="P581">
        <v>0.83299999999999996</v>
      </c>
      <c r="Q581">
        <v>3</v>
      </c>
      <c r="R581">
        <v>1</v>
      </c>
      <c r="S581">
        <v>4</v>
      </c>
      <c r="T581">
        <v>3</v>
      </c>
      <c r="U581">
        <v>3</v>
      </c>
      <c r="V581">
        <v>1</v>
      </c>
      <c r="W581">
        <v>3</v>
      </c>
      <c r="X581">
        <v>36</v>
      </c>
      <c r="Y581">
        <v>29.1</v>
      </c>
      <c r="AA581" s="6" t="s">
        <v>2235</v>
      </c>
      <c r="AB581">
        <f>(Table2[[#This Row],[ast]]/(Table2[[#This Row],[fga]]+(0.44*Table2[[#This Row],[fta]])+Table2[[#This Row],[ast]]+Table2[[#This Row],[tov]]))*100</f>
        <v>8.7514585764294051</v>
      </c>
      <c r="AC581">
        <f>(Table2[[#This Row],[pts]]/(Table2[[#This Row],[fga]]+(0.44*Table2[[#This Row],[fta]])+Table2[[#This Row],[tov]]))</f>
        <v>1.1508951406649617</v>
      </c>
      <c r="AD5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582" spans="1:30" x14ac:dyDescent="0.25">
      <c r="A582">
        <v>72</v>
      </c>
      <c r="B582" s="1">
        <v>33695</v>
      </c>
      <c r="C582" t="s">
        <v>943</v>
      </c>
      <c r="D582" t="s">
        <v>89</v>
      </c>
      <c r="E582" t="s">
        <v>1587</v>
      </c>
      <c r="F582" t="s">
        <v>116</v>
      </c>
      <c r="G582">
        <v>39</v>
      </c>
      <c r="H582">
        <v>11</v>
      </c>
      <c r="I582">
        <v>22</v>
      </c>
      <c r="J582">
        <v>0.5</v>
      </c>
      <c r="K582">
        <v>1</v>
      </c>
      <c r="L582">
        <v>3</v>
      </c>
      <c r="M582">
        <v>0.33300000000000002</v>
      </c>
      <c r="N582">
        <v>8</v>
      </c>
      <c r="O582">
        <v>10</v>
      </c>
      <c r="P582">
        <v>0.8</v>
      </c>
      <c r="Q582">
        <v>1</v>
      </c>
      <c r="R582">
        <v>1</v>
      </c>
      <c r="S582">
        <v>2</v>
      </c>
      <c r="T582">
        <v>5</v>
      </c>
      <c r="U582">
        <v>3</v>
      </c>
      <c r="V582">
        <v>0</v>
      </c>
      <c r="W582">
        <v>2</v>
      </c>
      <c r="X582">
        <v>31</v>
      </c>
      <c r="Y582">
        <v>23.9</v>
      </c>
      <c r="AA582" s="6" t="s">
        <v>2235</v>
      </c>
      <c r="AB582">
        <f>(Table2[[#This Row],[ast]]/(Table2[[#This Row],[fga]]+(0.44*Table2[[#This Row],[fta]])+Table2[[#This Row],[ast]]+Table2[[#This Row],[tov]]))*100</f>
        <v>14.970059880239523</v>
      </c>
      <c r="AC582">
        <f>(Table2[[#This Row],[pts]]/(Table2[[#This Row],[fga]]+(0.44*Table2[[#This Row],[fta]])+Table2[[#This Row],[tov]]))</f>
        <v>1.091549295774648</v>
      </c>
      <c r="AD5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583" spans="1:30" x14ac:dyDescent="0.25">
      <c r="A583">
        <v>73</v>
      </c>
      <c r="B583" s="1">
        <v>33697</v>
      </c>
      <c r="C583" t="s">
        <v>1795</v>
      </c>
      <c r="D583" t="s">
        <v>89</v>
      </c>
      <c r="E583" t="s">
        <v>57</v>
      </c>
      <c r="F583" t="s">
        <v>91</v>
      </c>
      <c r="G583">
        <v>42</v>
      </c>
      <c r="H583">
        <v>5</v>
      </c>
      <c r="I583">
        <v>17</v>
      </c>
      <c r="J583">
        <v>0.29399999999999998</v>
      </c>
      <c r="K583">
        <v>0</v>
      </c>
      <c r="L583">
        <v>2</v>
      </c>
      <c r="M583">
        <v>0</v>
      </c>
      <c r="N583">
        <v>5</v>
      </c>
      <c r="O583">
        <v>6</v>
      </c>
      <c r="P583">
        <v>0.83299999999999996</v>
      </c>
      <c r="Q583">
        <v>0</v>
      </c>
      <c r="R583">
        <v>6</v>
      </c>
      <c r="S583">
        <v>6</v>
      </c>
      <c r="T583">
        <v>7</v>
      </c>
      <c r="U583">
        <v>2</v>
      </c>
      <c r="V583">
        <v>0</v>
      </c>
      <c r="W583">
        <v>5</v>
      </c>
      <c r="X583">
        <v>15</v>
      </c>
      <c r="Y583">
        <v>6.8</v>
      </c>
      <c r="AA583" s="6" t="s">
        <v>2235</v>
      </c>
      <c r="AB583">
        <f>(Table2[[#This Row],[ast]]/(Table2[[#This Row],[fga]]+(0.44*Table2[[#This Row],[fta]])+Table2[[#This Row],[ast]]+Table2[[#This Row],[tov]]))*100</f>
        <v>22.123893805309734</v>
      </c>
      <c r="AC583">
        <f>(Table2[[#This Row],[pts]]/(Table2[[#This Row],[fga]]+(0.44*Table2[[#This Row],[fta]])+Table2[[#This Row],[tov]]))</f>
        <v>0.60876623376623373</v>
      </c>
      <c r="AD5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0.2857142857142857</v>
      </c>
    </row>
    <row r="584" spans="1:30" x14ac:dyDescent="0.25">
      <c r="A584">
        <v>74</v>
      </c>
      <c r="B584" s="1">
        <v>33699</v>
      </c>
      <c r="C584" t="s">
        <v>1796</v>
      </c>
      <c r="D584" t="s">
        <v>89</v>
      </c>
      <c r="E584" t="s">
        <v>52</v>
      </c>
      <c r="F584" t="s">
        <v>60</v>
      </c>
      <c r="G584">
        <v>40</v>
      </c>
      <c r="H584">
        <v>12</v>
      </c>
      <c r="I584">
        <v>28</v>
      </c>
      <c r="J584">
        <v>0.42899999999999999</v>
      </c>
      <c r="K584">
        <v>0</v>
      </c>
      <c r="L584">
        <v>3</v>
      </c>
      <c r="M584">
        <v>0</v>
      </c>
      <c r="N584">
        <v>2</v>
      </c>
      <c r="O584">
        <v>2</v>
      </c>
      <c r="P584">
        <v>1</v>
      </c>
      <c r="Q584">
        <v>0</v>
      </c>
      <c r="R584">
        <v>2</v>
      </c>
      <c r="S584">
        <v>2</v>
      </c>
      <c r="T584">
        <v>2</v>
      </c>
      <c r="U584">
        <v>3</v>
      </c>
      <c r="V584">
        <v>0</v>
      </c>
      <c r="W584">
        <v>3</v>
      </c>
      <c r="X584">
        <v>26</v>
      </c>
      <c r="Y584">
        <v>11.6</v>
      </c>
      <c r="AA584" s="6" t="s">
        <v>2234</v>
      </c>
      <c r="AB584">
        <f>(Table2[[#This Row],[ast]]/(Table2[[#This Row],[fga]]+(0.44*Table2[[#This Row],[fta]])+Table2[[#This Row],[ast]]+Table2[[#This Row],[tov]]))*100</f>
        <v>5.903187721369541</v>
      </c>
      <c r="AC584">
        <f>(Table2[[#This Row],[pts]]/(Table2[[#This Row],[fga]]+(0.44*Table2[[#This Row],[fta]])+Table2[[#This Row],[tov]]))</f>
        <v>0.81555834378920955</v>
      </c>
      <c r="AD5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585" spans="1:30" x14ac:dyDescent="0.25">
      <c r="A585">
        <v>75</v>
      </c>
      <c r="B585" s="1">
        <v>33701</v>
      </c>
      <c r="C585" t="s">
        <v>944</v>
      </c>
      <c r="D585" t="s">
        <v>89</v>
      </c>
      <c r="E585" t="s">
        <v>121</v>
      </c>
      <c r="F585" t="s">
        <v>244</v>
      </c>
      <c r="G585">
        <v>37</v>
      </c>
      <c r="H585">
        <v>12</v>
      </c>
      <c r="I585">
        <v>22</v>
      </c>
      <c r="J585">
        <v>0.54500000000000004</v>
      </c>
      <c r="K585">
        <v>2</v>
      </c>
      <c r="L585">
        <v>5</v>
      </c>
      <c r="M585">
        <v>0.4</v>
      </c>
      <c r="N585">
        <v>4</v>
      </c>
      <c r="O585">
        <v>4</v>
      </c>
      <c r="P585">
        <v>1</v>
      </c>
      <c r="Q585">
        <v>0</v>
      </c>
      <c r="R585">
        <v>5</v>
      </c>
      <c r="S585">
        <v>5</v>
      </c>
      <c r="T585">
        <v>7</v>
      </c>
      <c r="U585">
        <v>6</v>
      </c>
      <c r="V585">
        <v>1</v>
      </c>
      <c r="W585">
        <v>3</v>
      </c>
      <c r="X585">
        <v>30</v>
      </c>
      <c r="Y585">
        <v>28.3</v>
      </c>
      <c r="AA585" s="6" t="s">
        <v>2235</v>
      </c>
      <c r="AB585">
        <f>(Table2[[#This Row],[ast]]/(Table2[[#This Row],[fga]]+(0.44*Table2[[#This Row],[fta]])+Table2[[#This Row],[ast]]+Table2[[#This Row],[tov]]))*100</f>
        <v>20.734597156398102</v>
      </c>
      <c r="AC585">
        <f>(Table2[[#This Row],[pts]]/(Table2[[#This Row],[fga]]+(0.44*Table2[[#This Row],[fta]])+Table2[[#This Row],[tov]]))</f>
        <v>1.1210762331838564</v>
      </c>
      <c r="AD5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586" spans="1:30" x14ac:dyDescent="0.25">
      <c r="A586">
        <v>76</v>
      </c>
      <c r="B586" s="1">
        <v>33704</v>
      </c>
      <c r="C586" t="s">
        <v>1797</v>
      </c>
      <c r="D586" t="s">
        <v>89</v>
      </c>
      <c r="E586" t="s">
        <v>40</v>
      </c>
      <c r="F586" t="s">
        <v>96</v>
      </c>
      <c r="G586">
        <v>42</v>
      </c>
      <c r="H586">
        <v>16</v>
      </c>
      <c r="I586">
        <v>30</v>
      </c>
      <c r="J586">
        <v>0.53300000000000003</v>
      </c>
      <c r="K586">
        <v>1</v>
      </c>
      <c r="L586">
        <v>1</v>
      </c>
      <c r="M586">
        <v>1</v>
      </c>
      <c r="N586">
        <v>2</v>
      </c>
      <c r="O586">
        <v>4</v>
      </c>
      <c r="P586">
        <v>0.5</v>
      </c>
      <c r="Q586">
        <v>0</v>
      </c>
      <c r="R586">
        <v>4</v>
      </c>
      <c r="S586">
        <v>4</v>
      </c>
      <c r="T586">
        <v>6</v>
      </c>
      <c r="U586">
        <v>4</v>
      </c>
      <c r="V586">
        <v>0</v>
      </c>
      <c r="W586">
        <v>1</v>
      </c>
      <c r="X586">
        <v>35</v>
      </c>
      <c r="Y586">
        <v>26.8</v>
      </c>
      <c r="AA586" s="6" t="s">
        <v>2235</v>
      </c>
      <c r="AB586">
        <f>(Table2[[#This Row],[ast]]/(Table2[[#This Row],[fga]]+(0.44*Table2[[#This Row],[fta]])+Table2[[#This Row],[ast]]+Table2[[#This Row],[tov]]))*100</f>
        <v>15.47987616099071</v>
      </c>
      <c r="AC586">
        <f>(Table2[[#This Row],[pts]]/(Table2[[#This Row],[fga]]+(0.44*Table2[[#This Row],[fta]])+Table2[[#This Row],[tov]]))</f>
        <v>1.0683760683760681</v>
      </c>
      <c r="AD5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0.76190476190476186</v>
      </c>
    </row>
    <row r="587" spans="1:30" x14ac:dyDescent="0.25">
      <c r="A587">
        <v>77</v>
      </c>
      <c r="B587" s="1">
        <v>33705</v>
      </c>
      <c r="C587" t="s">
        <v>1798</v>
      </c>
      <c r="D587" t="s">
        <v>89</v>
      </c>
      <c r="E587" t="s">
        <v>40</v>
      </c>
      <c r="F587" t="s">
        <v>137</v>
      </c>
      <c r="G587">
        <v>37</v>
      </c>
      <c r="H587">
        <v>8</v>
      </c>
      <c r="I587">
        <v>20</v>
      </c>
      <c r="J587">
        <v>0.4</v>
      </c>
      <c r="K587">
        <v>0</v>
      </c>
      <c r="L587">
        <v>0</v>
      </c>
      <c r="N587">
        <v>7</v>
      </c>
      <c r="O587">
        <v>7</v>
      </c>
      <c r="P587">
        <v>1</v>
      </c>
      <c r="Q587">
        <v>1</v>
      </c>
      <c r="R587">
        <v>4</v>
      </c>
      <c r="S587">
        <v>5</v>
      </c>
      <c r="T587">
        <v>8</v>
      </c>
      <c r="U587">
        <v>5</v>
      </c>
      <c r="V587">
        <v>1</v>
      </c>
      <c r="W587">
        <v>1</v>
      </c>
      <c r="X587">
        <v>23</v>
      </c>
      <c r="Y587">
        <v>23.6</v>
      </c>
      <c r="AA587" s="6" t="s">
        <v>2235</v>
      </c>
      <c r="AB587">
        <f>(Table2[[#This Row],[ast]]/(Table2[[#This Row],[fga]]+(0.44*Table2[[#This Row],[fta]])+Table2[[#This Row],[ast]]+Table2[[#This Row],[tov]]))*100</f>
        <v>24.937655860349128</v>
      </c>
      <c r="AC587">
        <f>(Table2[[#This Row],[pts]]/(Table2[[#This Row],[fga]]+(0.44*Table2[[#This Row],[fta]])+Table2[[#This Row],[tov]]))</f>
        <v>0.95514950166112966</v>
      </c>
      <c r="AD5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588" spans="1:30" x14ac:dyDescent="0.25">
      <c r="A588">
        <v>78</v>
      </c>
      <c r="B588" s="1">
        <v>33707</v>
      </c>
      <c r="C588" t="s">
        <v>1799</v>
      </c>
      <c r="D588" t="s">
        <v>89</v>
      </c>
      <c r="E588" t="s">
        <v>64</v>
      </c>
      <c r="F588" t="s">
        <v>87</v>
      </c>
      <c r="G588">
        <v>23</v>
      </c>
      <c r="H588">
        <v>6</v>
      </c>
      <c r="I588">
        <v>12</v>
      </c>
      <c r="J588">
        <v>0.5</v>
      </c>
      <c r="K588">
        <v>0</v>
      </c>
      <c r="L588">
        <v>1</v>
      </c>
      <c r="M588">
        <v>0</v>
      </c>
      <c r="N588">
        <v>0</v>
      </c>
      <c r="O588">
        <v>0</v>
      </c>
      <c r="Q588">
        <v>0</v>
      </c>
      <c r="R588">
        <v>1</v>
      </c>
      <c r="S588">
        <v>1</v>
      </c>
      <c r="T588">
        <v>7</v>
      </c>
      <c r="U588">
        <v>3</v>
      </c>
      <c r="V588">
        <v>1</v>
      </c>
      <c r="W588">
        <v>2</v>
      </c>
      <c r="X588">
        <v>12</v>
      </c>
      <c r="Y588">
        <v>12.5</v>
      </c>
      <c r="AA588" s="6" t="s">
        <v>2235</v>
      </c>
      <c r="AB588">
        <f>(Table2[[#This Row],[ast]]/(Table2[[#This Row],[fga]]+(0.44*Table2[[#This Row],[fta]])+Table2[[#This Row],[ast]]+Table2[[#This Row],[tov]]))*100</f>
        <v>33.333333333333329</v>
      </c>
      <c r="AC588">
        <f>(Table2[[#This Row],[pts]]/(Table2[[#This Row],[fga]]+(0.44*Table2[[#This Row],[fta]])+Table2[[#This Row],[tov]]))</f>
        <v>0.8571428571428571</v>
      </c>
      <c r="AD5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0.69565217391304346</v>
      </c>
    </row>
    <row r="589" spans="1:30" x14ac:dyDescent="0.25">
      <c r="A589">
        <v>79</v>
      </c>
      <c r="B589" s="1">
        <v>33711</v>
      </c>
      <c r="C589" t="s">
        <v>1800</v>
      </c>
      <c r="D589" t="s">
        <v>89</v>
      </c>
      <c r="E589" t="s">
        <v>64</v>
      </c>
      <c r="F589" t="s">
        <v>674</v>
      </c>
      <c r="G589">
        <v>32</v>
      </c>
      <c r="H589">
        <v>9</v>
      </c>
      <c r="I589">
        <v>16</v>
      </c>
      <c r="J589">
        <v>0.56299999999999994</v>
      </c>
      <c r="K589">
        <v>0</v>
      </c>
      <c r="L589">
        <v>0</v>
      </c>
      <c r="N589">
        <v>3</v>
      </c>
      <c r="O589">
        <v>4</v>
      </c>
      <c r="P589">
        <v>0.75</v>
      </c>
      <c r="Q589">
        <v>1</v>
      </c>
      <c r="R589">
        <v>3</v>
      </c>
      <c r="S589">
        <v>4</v>
      </c>
      <c r="T589">
        <v>8</v>
      </c>
      <c r="U589">
        <v>0</v>
      </c>
      <c r="V589">
        <v>0</v>
      </c>
      <c r="W589">
        <v>5</v>
      </c>
      <c r="X589">
        <v>21</v>
      </c>
      <c r="Y589">
        <v>13.6</v>
      </c>
      <c r="AA589" s="6" t="s">
        <v>2235</v>
      </c>
      <c r="AB589">
        <f>(Table2[[#This Row],[ast]]/(Table2[[#This Row],[fga]]+(0.44*Table2[[#This Row],[fta]])+Table2[[#This Row],[ast]]+Table2[[#This Row],[tov]]))*100</f>
        <v>26.007802340702206</v>
      </c>
      <c r="AC589">
        <f>(Table2[[#This Row],[pts]]/(Table2[[#This Row],[fga]]+(0.44*Table2[[#This Row],[fta]])+Table2[[#This Row],[tov]]))</f>
        <v>0.92267135325131799</v>
      </c>
      <c r="AD5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590" spans="1:30" x14ac:dyDescent="0.25">
      <c r="A590">
        <v>80</v>
      </c>
      <c r="B590" s="1">
        <v>33713</v>
      </c>
      <c r="C590" t="s">
        <v>1801</v>
      </c>
      <c r="D590" t="s">
        <v>89</v>
      </c>
      <c r="E590" t="s">
        <v>69</v>
      </c>
      <c r="F590" t="s">
        <v>218</v>
      </c>
      <c r="G590">
        <v>39</v>
      </c>
      <c r="H590">
        <v>9</v>
      </c>
      <c r="I590">
        <v>17</v>
      </c>
      <c r="J590">
        <v>0.52900000000000003</v>
      </c>
      <c r="K590">
        <v>0</v>
      </c>
      <c r="L590">
        <v>0</v>
      </c>
      <c r="N590">
        <v>14</v>
      </c>
      <c r="O590">
        <v>15</v>
      </c>
      <c r="P590">
        <v>0.93300000000000005</v>
      </c>
      <c r="Q590">
        <v>0</v>
      </c>
      <c r="R590">
        <v>2</v>
      </c>
      <c r="S590">
        <v>2</v>
      </c>
      <c r="T590">
        <v>7</v>
      </c>
      <c r="U590">
        <v>2</v>
      </c>
      <c r="V590">
        <v>1</v>
      </c>
      <c r="W590">
        <v>7</v>
      </c>
      <c r="X590">
        <v>32</v>
      </c>
      <c r="Y590">
        <v>23.7</v>
      </c>
      <c r="AA590" s="6" t="s">
        <v>2235</v>
      </c>
      <c r="AB590">
        <f>(Table2[[#This Row],[ast]]/(Table2[[#This Row],[fga]]+(0.44*Table2[[#This Row],[fta]])+Table2[[#This Row],[ast]]+Table2[[#This Row],[tov]]))*100</f>
        <v>18.617021276595743</v>
      </c>
      <c r="AC590">
        <f>(Table2[[#This Row],[pts]]/(Table2[[#This Row],[fga]]+(0.44*Table2[[#This Row],[fta]])+Table2[[#This Row],[tov]]))</f>
        <v>1.0457516339869282</v>
      </c>
      <c r="AD5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591" spans="1:30" x14ac:dyDescent="0.25">
      <c r="A591">
        <v>1</v>
      </c>
      <c r="B591" s="1">
        <v>33914</v>
      </c>
      <c r="C591" t="s">
        <v>1802</v>
      </c>
      <c r="D591" t="s">
        <v>89</v>
      </c>
      <c r="E591" t="s">
        <v>27</v>
      </c>
      <c r="F591" t="s">
        <v>142</v>
      </c>
      <c r="G591">
        <v>37</v>
      </c>
      <c r="H591">
        <v>12</v>
      </c>
      <c r="I591">
        <v>26</v>
      </c>
      <c r="J591">
        <v>0.46200000000000002</v>
      </c>
      <c r="K591">
        <v>0</v>
      </c>
      <c r="L591">
        <v>2</v>
      </c>
      <c r="M591">
        <v>0</v>
      </c>
      <c r="N591">
        <v>5</v>
      </c>
      <c r="O591">
        <v>6</v>
      </c>
      <c r="P591">
        <v>0.83299999999999996</v>
      </c>
      <c r="Q591">
        <v>3</v>
      </c>
      <c r="R591">
        <v>3</v>
      </c>
      <c r="S591">
        <v>6</v>
      </c>
      <c r="T591">
        <v>2</v>
      </c>
      <c r="U591">
        <v>3</v>
      </c>
      <c r="V591">
        <v>3</v>
      </c>
      <c r="W591">
        <v>2</v>
      </c>
      <c r="X591">
        <v>29</v>
      </c>
      <c r="Y591">
        <v>22.3</v>
      </c>
      <c r="AA591" s="6" t="s">
        <v>2235</v>
      </c>
      <c r="AB591">
        <f>(Table2[[#This Row],[ast]]/(Table2[[#This Row],[fga]]+(0.44*Table2[[#This Row],[fta]])+Table2[[#This Row],[ast]]+Table2[[#This Row],[tov]]))*100</f>
        <v>6.1274509803921564</v>
      </c>
      <c r="AC591">
        <f>(Table2[[#This Row],[pts]]/(Table2[[#This Row],[fga]]+(0.44*Table2[[#This Row],[fta]])+Table2[[#This Row],[tov]]))</f>
        <v>0.94647519582245432</v>
      </c>
      <c r="AD5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0.70270270270270274</v>
      </c>
    </row>
    <row r="592" spans="1:30" x14ac:dyDescent="0.25">
      <c r="A592">
        <v>2</v>
      </c>
      <c r="B592" s="1">
        <v>33915</v>
      </c>
      <c r="C592" t="s">
        <v>1803</v>
      </c>
      <c r="D592" t="s">
        <v>89</v>
      </c>
      <c r="E592" t="s">
        <v>64</v>
      </c>
      <c r="F592" t="s">
        <v>41</v>
      </c>
      <c r="G592">
        <v>39</v>
      </c>
      <c r="H592">
        <v>13</v>
      </c>
      <c r="I592">
        <v>29</v>
      </c>
      <c r="J592">
        <v>0.44800000000000001</v>
      </c>
      <c r="K592">
        <v>1</v>
      </c>
      <c r="L592">
        <v>4</v>
      </c>
      <c r="M592">
        <v>0.25</v>
      </c>
      <c r="N592">
        <v>8</v>
      </c>
      <c r="O592">
        <v>9</v>
      </c>
      <c r="P592">
        <v>0.88900000000000001</v>
      </c>
      <c r="Q592">
        <v>0</v>
      </c>
      <c r="R592">
        <v>4</v>
      </c>
      <c r="S592">
        <v>4</v>
      </c>
      <c r="T592">
        <v>11</v>
      </c>
      <c r="U592">
        <v>4</v>
      </c>
      <c r="V592">
        <v>0</v>
      </c>
      <c r="W592">
        <v>6</v>
      </c>
      <c r="X592">
        <v>35</v>
      </c>
      <c r="Y592">
        <v>24.8</v>
      </c>
      <c r="AA592" s="6" t="s">
        <v>2234</v>
      </c>
      <c r="AB592">
        <f>(Table2[[#This Row],[ast]]/(Table2[[#This Row],[fga]]+(0.44*Table2[[#This Row],[fta]])+Table2[[#This Row],[ast]]+Table2[[#This Row],[tov]]))*100</f>
        <v>22.017614091273018</v>
      </c>
      <c r="AC592">
        <f>(Table2[[#This Row],[pts]]/(Table2[[#This Row],[fga]]+(0.44*Table2[[#This Row],[fta]])+Table2[[#This Row],[tov]]))</f>
        <v>0.89835728952772076</v>
      </c>
      <c r="AD5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0.79487179487179482</v>
      </c>
    </row>
    <row r="593" spans="1:30" x14ac:dyDescent="0.25">
      <c r="A593">
        <v>3</v>
      </c>
      <c r="B593" s="1">
        <v>33917</v>
      </c>
      <c r="C593" t="s">
        <v>1804</v>
      </c>
      <c r="D593" t="s">
        <v>89</v>
      </c>
      <c r="E593" t="s">
        <v>40</v>
      </c>
      <c r="F593" t="s">
        <v>142</v>
      </c>
      <c r="G593">
        <v>42</v>
      </c>
      <c r="H593">
        <v>10</v>
      </c>
      <c r="I593">
        <v>20</v>
      </c>
      <c r="J593">
        <v>0.5</v>
      </c>
      <c r="K593">
        <v>0</v>
      </c>
      <c r="L593">
        <v>1</v>
      </c>
      <c r="M593">
        <v>0</v>
      </c>
      <c r="N593">
        <v>4</v>
      </c>
      <c r="O593">
        <v>5</v>
      </c>
      <c r="P593">
        <v>0.8</v>
      </c>
      <c r="Q593">
        <v>0</v>
      </c>
      <c r="R593">
        <v>2</v>
      </c>
      <c r="S593">
        <v>2</v>
      </c>
      <c r="T593">
        <v>12</v>
      </c>
      <c r="U593">
        <v>2</v>
      </c>
      <c r="V593">
        <v>0</v>
      </c>
      <c r="W593">
        <v>4</v>
      </c>
      <c r="X593">
        <v>24</v>
      </c>
      <c r="Y593">
        <v>20.2</v>
      </c>
      <c r="AA593" s="6" t="s">
        <v>2235</v>
      </c>
      <c r="AB593">
        <f>(Table2[[#This Row],[ast]]/(Table2[[#This Row],[fga]]+(0.44*Table2[[#This Row],[fta]])+Table2[[#This Row],[ast]]+Table2[[#This Row],[tov]]))*100</f>
        <v>31.413612565445025</v>
      </c>
      <c r="AC593">
        <f>(Table2[[#This Row],[pts]]/(Table2[[#This Row],[fga]]+(0.44*Table2[[#This Row],[fta]])+Table2[[#This Row],[tov]]))</f>
        <v>0.91603053435114501</v>
      </c>
      <c r="AD5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594" spans="1:30" x14ac:dyDescent="0.25">
      <c r="A594">
        <v>4</v>
      </c>
      <c r="B594" s="1">
        <v>33919</v>
      </c>
      <c r="C594" t="s">
        <v>1805</v>
      </c>
      <c r="D594" t="s">
        <v>89</v>
      </c>
      <c r="E594" t="s">
        <v>69</v>
      </c>
      <c r="F594" t="s">
        <v>137</v>
      </c>
      <c r="G594">
        <v>52</v>
      </c>
      <c r="H594">
        <v>13</v>
      </c>
      <c r="I594">
        <v>24</v>
      </c>
      <c r="J594">
        <v>0.54200000000000004</v>
      </c>
      <c r="K594">
        <v>3</v>
      </c>
      <c r="L594">
        <v>3</v>
      </c>
      <c r="M594">
        <v>1</v>
      </c>
      <c r="N594">
        <v>8</v>
      </c>
      <c r="O594">
        <v>10</v>
      </c>
      <c r="P594">
        <v>0.8</v>
      </c>
      <c r="Q594">
        <v>2</v>
      </c>
      <c r="R594">
        <v>8</v>
      </c>
      <c r="S594">
        <v>10</v>
      </c>
      <c r="T594">
        <v>4</v>
      </c>
      <c r="U594">
        <v>0</v>
      </c>
      <c r="V594">
        <v>1</v>
      </c>
      <c r="W594">
        <v>5</v>
      </c>
      <c r="X594">
        <v>37</v>
      </c>
      <c r="Y594">
        <v>26.5</v>
      </c>
      <c r="AA594" s="6" t="s">
        <v>2235</v>
      </c>
      <c r="AB594">
        <f>(Table2[[#This Row],[ast]]/(Table2[[#This Row],[fga]]+(0.44*Table2[[#This Row],[fta]])+Table2[[#This Row],[ast]]+Table2[[#This Row],[tov]]))*100</f>
        <v>10.695187165775401</v>
      </c>
      <c r="AC594">
        <f>(Table2[[#This Row],[pts]]/(Table2[[#This Row],[fga]]+(0.44*Table2[[#This Row],[fta]])+Table2[[#This Row],[tov]]))</f>
        <v>1.1077844311377245</v>
      </c>
      <c r="AD5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0.65384615384615385</v>
      </c>
    </row>
    <row r="595" spans="1:30" x14ac:dyDescent="0.25">
      <c r="A595">
        <v>5</v>
      </c>
      <c r="B595" s="1">
        <v>33921</v>
      </c>
      <c r="C595" t="s">
        <v>1806</v>
      </c>
      <c r="D595" t="s">
        <v>89</v>
      </c>
      <c r="E595" t="s">
        <v>121</v>
      </c>
      <c r="F595" t="s">
        <v>142</v>
      </c>
      <c r="G595">
        <v>42</v>
      </c>
      <c r="H595">
        <v>14</v>
      </c>
      <c r="I595">
        <v>31</v>
      </c>
      <c r="J595">
        <v>0.45200000000000001</v>
      </c>
      <c r="K595">
        <v>0</v>
      </c>
      <c r="L595">
        <v>2</v>
      </c>
      <c r="M595">
        <v>0</v>
      </c>
      <c r="N595">
        <v>6</v>
      </c>
      <c r="O595">
        <v>8</v>
      </c>
      <c r="P595">
        <v>0.75</v>
      </c>
      <c r="Q595">
        <v>3</v>
      </c>
      <c r="R595">
        <v>3</v>
      </c>
      <c r="S595">
        <v>6</v>
      </c>
      <c r="T595">
        <v>4</v>
      </c>
      <c r="U595">
        <v>3</v>
      </c>
      <c r="V595">
        <v>2</v>
      </c>
      <c r="W595">
        <v>5</v>
      </c>
      <c r="X595">
        <v>34</v>
      </c>
      <c r="Y595">
        <v>21.5</v>
      </c>
      <c r="AA595" s="6" t="s">
        <v>2235</v>
      </c>
      <c r="AB595">
        <f>(Table2[[#This Row],[ast]]/(Table2[[#This Row],[fga]]+(0.44*Table2[[#This Row],[fta]])+Table2[[#This Row],[ast]]+Table2[[#This Row],[tov]]))*100</f>
        <v>9.1911764705882337</v>
      </c>
      <c r="AC595">
        <f>(Table2[[#This Row],[pts]]/(Table2[[#This Row],[fga]]+(0.44*Table2[[#This Row],[fta]])+Table2[[#This Row],[tov]]))</f>
        <v>0.86032388663967607</v>
      </c>
      <c r="AD5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596" spans="1:30" x14ac:dyDescent="0.25">
      <c r="A596">
        <v>6</v>
      </c>
      <c r="B596" s="1">
        <v>33922</v>
      </c>
      <c r="C596" t="s">
        <v>1807</v>
      </c>
      <c r="D596" t="s">
        <v>89</v>
      </c>
      <c r="E596" t="s">
        <v>37</v>
      </c>
      <c r="F596" t="s">
        <v>345</v>
      </c>
      <c r="G596">
        <v>22</v>
      </c>
      <c r="H596">
        <v>7</v>
      </c>
      <c r="I596">
        <v>13</v>
      </c>
      <c r="J596">
        <v>0.53800000000000003</v>
      </c>
      <c r="K596">
        <v>2</v>
      </c>
      <c r="L596">
        <v>5</v>
      </c>
      <c r="M596">
        <v>0.4</v>
      </c>
      <c r="N596">
        <v>2</v>
      </c>
      <c r="O596">
        <v>2</v>
      </c>
      <c r="P596">
        <v>1</v>
      </c>
      <c r="Q596">
        <v>0</v>
      </c>
      <c r="R596">
        <v>4</v>
      </c>
      <c r="S596">
        <v>4</v>
      </c>
      <c r="T596">
        <v>7</v>
      </c>
      <c r="U596">
        <v>3</v>
      </c>
      <c r="V596">
        <v>1</v>
      </c>
      <c r="W596">
        <v>2</v>
      </c>
      <c r="X596">
        <v>18</v>
      </c>
      <c r="Y596">
        <v>19.100000000000001</v>
      </c>
      <c r="AA596" s="6" t="s">
        <v>2235</v>
      </c>
      <c r="AB596">
        <f>(Table2[[#This Row],[ast]]/(Table2[[#This Row],[fga]]+(0.44*Table2[[#This Row],[fta]])+Table2[[#This Row],[ast]]+Table2[[#This Row],[tov]]))*100</f>
        <v>30.594405594405593</v>
      </c>
      <c r="AC596">
        <f>(Table2[[#This Row],[pts]]/(Table2[[#This Row],[fga]]+(0.44*Table2[[#This Row],[fta]])+Table2[[#This Row],[tov]]))</f>
        <v>1.1335012594458438</v>
      </c>
      <c r="AD5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1.1363636363636365</v>
      </c>
    </row>
    <row r="597" spans="1:30" x14ac:dyDescent="0.25">
      <c r="A597">
        <v>7</v>
      </c>
      <c r="B597" s="1">
        <v>33925</v>
      </c>
      <c r="C597" t="s">
        <v>1808</v>
      </c>
      <c r="D597" t="s">
        <v>89</v>
      </c>
      <c r="E597" t="s">
        <v>62</v>
      </c>
      <c r="F597" t="s">
        <v>507</v>
      </c>
      <c r="G597">
        <v>31</v>
      </c>
      <c r="H597">
        <v>14</v>
      </c>
      <c r="I597">
        <v>21</v>
      </c>
      <c r="J597">
        <v>0.66700000000000004</v>
      </c>
      <c r="K597">
        <v>2</v>
      </c>
      <c r="L597">
        <v>2</v>
      </c>
      <c r="M597">
        <v>1</v>
      </c>
      <c r="N597">
        <v>2</v>
      </c>
      <c r="O597">
        <v>3</v>
      </c>
      <c r="P597">
        <v>0.66700000000000004</v>
      </c>
      <c r="Q597">
        <v>1</v>
      </c>
      <c r="R597">
        <v>2</v>
      </c>
      <c r="S597">
        <v>3</v>
      </c>
      <c r="T597">
        <v>5</v>
      </c>
      <c r="U597">
        <v>4</v>
      </c>
      <c r="V597">
        <v>1</v>
      </c>
      <c r="W597">
        <v>3</v>
      </c>
      <c r="X597">
        <v>32</v>
      </c>
      <c r="Y597">
        <v>28.6</v>
      </c>
      <c r="AA597" s="6" t="s">
        <v>2235</v>
      </c>
      <c r="AB597">
        <f>(Table2[[#This Row],[ast]]/(Table2[[#This Row],[fga]]+(0.44*Table2[[#This Row],[fta]])+Table2[[#This Row],[ast]]+Table2[[#This Row],[tov]]))*100</f>
        <v>16.490765171503956</v>
      </c>
      <c r="AC597">
        <f>(Table2[[#This Row],[pts]]/(Table2[[#This Row],[fga]]+(0.44*Table2[[#This Row],[fta]])+Table2[[#This Row],[tov]]))</f>
        <v>1.2638230647709321</v>
      </c>
      <c r="AD5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1.096774193548387</v>
      </c>
    </row>
    <row r="598" spans="1:30" x14ac:dyDescent="0.25">
      <c r="A598">
        <v>8</v>
      </c>
      <c r="B598" s="1">
        <v>33927</v>
      </c>
      <c r="C598" t="s">
        <v>1809</v>
      </c>
      <c r="D598" t="s">
        <v>89</v>
      </c>
      <c r="E598" t="s">
        <v>110</v>
      </c>
      <c r="F598" t="s">
        <v>81</v>
      </c>
      <c r="G598">
        <v>34</v>
      </c>
      <c r="H598">
        <v>14</v>
      </c>
      <c r="I598">
        <v>22</v>
      </c>
      <c r="J598">
        <v>0.63600000000000001</v>
      </c>
      <c r="K598">
        <v>2</v>
      </c>
      <c r="L598">
        <v>4</v>
      </c>
      <c r="M598">
        <v>0.5</v>
      </c>
      <c r="N598">
        <v>5</v>
      </c>
      <c r="O598">
        <v>5</v>
      </c>
      <c r="P598">
        <v>1</v>
      </c>
      <c r="Q598">
        <v>1</v>
      </c>
      <c r="R598">
        <v>5</v>
      </c>
      <c r="S598">
        <v>6</v>
      </c>
      <c r="T598">
        <v>2</v>
      </c>
      <c r="U598">
        <v>2</v>
      </c>
      <c r="V598">
        <v>0</v>
      </c>
      <c r="W598">
        <v>2</v>
      </c>
      <c r="X598">
        <v>35</v>
      </c>
      <c r="Y598">
        <v>28.4</v>
      </c>
      <c r="AA598" s="6" t="s">
        <v>2235</v>
      </c>
      <c r="AB598">
        <f>(Table2[[#This Row],[ast]]/(Table2[[#This Row],[fga]]+(0.44*Table2[[#This Row],[fta]])+Table2[[#This Row],[ast]]+Table2[[#This Row],[tov]]))*100</f>
        <v>7.0921985815602842</v>
      </c>
      <c r="AC598">
        <f>(Table2[[#This Row],[pts]]/(Table2[[#This Row],[fga]]+(0.44*Table2[[#This Row],[fta]])+Table2[[#This Row],[tov]]))</f>
        <v>1.33587786259542</v>
      </c>
      <c r="AD5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1.0294117647058822</v>
      </c>
    </row>
    <row r="599" spans="1:30" x14ac:dyDescent="0.25">
      <c r="A599">
        <v>9</v>
      </c>
      <c r="B599" s="1">
        <v>33928</v>
      </c>
      <c r="C599" t="s">
        <v>1810</v>
      </c>
      <c r="D599" t="s">
        <v>89</v>
      </c>
      <c r="E599" t="s">
        <v>108</v>
      </c>
      <c r="F599" t="s">
        <v>202</v>
      </c>
      <c r="G599">
        <v>47</v>
      </c>
      <c r="H599">
        <v>21</v>
      </c>
      <c r="I599">
        <v>39</v>
      </c>
      <c r="J599">
        <v>0.53800000000000003</v>
      </c>
      <c r="K599">
        <v>1</v>
      </c>
      <c r="L599">
        <v>2</v>
      </c>
      <c r="M599">
        <v>0.5</v>
      </c>
      <c r="N599">
        <v>11</v>
      </c>
      <c r="O599">
        <v>14</v>
      </c>
      <c r="P599">
        <v>0.78600000000000003</v>
      </c>
      <c r="Q599">
        <v>5</v>
      </c>
      <c r="R599">
        <v>8</v>
      </c>
      <c r="S599">
        <v>13</v>
      </c>
      <c r="T599">
        <v>7</v>
      </c>
      <c r="U599">
        <v>1</v>
      </c>
      <c r="V599">
        <v>3</v>
      </c>
      <c r="W599">
        <v>5</v>
      </c>
      <c r="X599">
        <v>54</v>
      </c>
      <c r="Y599">
        <v>41.2</v>
      </c>
      <c r="AA599" s="6" t="s">
        <v>2234</v>
      </c>
      <c r="AB599">
        <f>(Table2[[#This Row],[ast]]/(Table2[[#This Row],[fga]]+(0.44*Table2[[#This Row],[fta]])+Table2[[#This Row],[ast]]+Table2[[#This Row],[tov]]))*100</f>
        <v>12.24632610216935</v>
      </c>
      <c r="AC599">
        <f>(Table2[[#This Row],[pts]]/(Table2[[#This Row],[fga]]+(0.44*Table2[[#This Row],[fta]])+Table2[[#This Row],[tov]]))</f>
        <v>1.0765550239234452</v>
      </c>
      <c r="AD5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1.1063829787234043</v>
      </c>
    </row>
    <row r="600" spans="1:30" x14ac:dyDescent="0.25">
      <c r="A600">
        <v>10</v>
      </c>
      <c r="B600" s="1">
        <v>33930</v>
      </c>
      <c r="C600" t="s">
        <v>1811</v>
      </c>
      <c r="D600" t="s">
        <v>89</v>
      </c>
      <c r="E600" t="s">
        <v>31</v>
      </c>
      <c r="F600" t="s">
        <v>179</v>
      </c>
      <c r="G600">
        <v>39</v>
      </c>
      <c r="H600">
        <v>16</v>
      </c>
      <c r="I600">
        <v>27</v>
      </c>
      <c r="J600">
        <v>0.59299999999999997</v>
      </c>
      <c r="K600">
        <v>0</v>
      </c>
      <c r="L600">
        <v>2</v>
      </c>
      <c r="M600">
        <v>0</v>
      </c>
      <c r="N600">
        <v>8</v>
      </c>
      <c r="O600">
        <v>8</v>
      </c>
      <c r="P600">
        <v>1</v>
      </c>
      <c r="Q600">
        <v>0</v>
      </c>
      <c r="R600">
        <v>3</v>
      </c>
      <c r="S600">
        <v>3</v>
      </c>
      <c r="T600">
        <v>7</v>
      </c>
      <c r="U600">
        <v>3</v>
      </c>
      <c r="V600">
        <v>4</v>
      </c>
      <c r="W600">
        <v>1</v>
      </c>
      <c r="X600">
        <v>40</v>
      </c>
      <c r="Y600">
        <v>37.700000000000003</v>
      </c>
      <c r="AA600" s="6" t="s">
        <v>2235</v>
      </c>
      <c r="AB600">
        <f>(Table2[[#This Row],[ast]]/(Table2[[#This Row],[fga]]+(0.44*Table2[[#This Row],[fta]])+Table2[[#This Row],[ast]]+Table2[[#This Row],[tov]]))*100</f>
        <v>18.172377985462099</v>
      </c>
      <c r="AC600">
        <f>(Table2[[#This Row],[pts]]/(Table2[[#This Row],[fga]]+(0.44*Table2[[#This Row],[fta]])+Table2[[#This Row],[tov]]))</f>
        <v>1.2690355329949239</v>
      </c>
      <c r="AD6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601" spans="1:30" x14ac:dyDescent="0.25">
      <c r="A601">
        <v>11</v>
      </c>
      <c r="B601" s="1">
        <v>33932</v>
      </c>
      <c r="C601" t="s">
        <v>1812</v>
      </c>
      <c r="D601" t="s">
        <v>89</v>
      </c>
      <c r="E601" t="s">
        <v>112</v>
      </c>
      <c r="F601" t="s">
        <v>81</v>
      </c>
      <c r="G601">
        <v>44</v>
      </c>
      <c r="H601">
        <v>18</v>
      </c>
      <c r="I601">
        <v>30</v>
      </c>
      <c r="J601">
        <v>0.6</v>
      </c>
      <c r="K601">
        <v>1</v>
      </c>
      <c r="L601">
        <v>3</v>
      </c>
      <c r="M601">
        <v>0.33300000000000002</v>
      </c>
      <c r="N601">
        <v>12</v>
      </c>
      <c r="O601">
        <v>14</v>
      </c>
      <c r="P601">
        <v>0.85699999999999998</v>
      </c>
      <c r="Q601">
        <v>2</v>
      </c>
      <c r="R601">
        <v>3</v>
      </c>
      <c r="S601">
        <v>5</v>
      </c>
      <c r="T601">
        <v>7</v>
      </c>
      <c r="U601">
        <v>1</v>
      </c>
      <c r="V601">
        <v>1</v>
      </c>
      <c r="W601">
        <v>3</v>
      </c>
      <c r="X601">
        <v>49</v>
      </c>
      <c r="Y601">
        <v>39.5</v>
      </c>
      <c r="AA601" s="6" t="s">
        <v>2235</v>
      </c>
      <c r="AB601">
        <f>(Table2[[#This Row],[ast]]/(Table2[[#This Row],[fga]]+(0.44*Table2[[#This Row],[fta]])+Table2[[#This Row],[ast]]+Table2[[#This Row],[tov]]))*100</f>
        <v>15.164644714038131</v>
      </c>
      <c r="AC601">
        <f>(Table2[[#This Row],[pts]]/(Table2[[#This Row],[fga]]+(0.44*Table2[[#This Row],[fta]])+Table2[[#This Row],[tov]]))</f>
        <v>1.251276813074566</v>
      </c>
      <c r="AD6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1.0454545454545454</v>
      </c>
    </row>
    <row r="602" spans="1:30" x14ac:dyDescent="0.25">
      <c r="A602">
        <v>12</v>
      </c>
      <c r="B602" s="1">
        <v>33936</v>
      </c>
      <c r="C602" t="s">
        <v>1813</v>
      </c>
      <c r="D602" t="s">
        <v>89</v>
      </c>
      <c r="E602" t="s">
        <v>46</v>
      </c>
      <c r="F602" t="s">
        <v>1814</v>
      </c>
      <c r="G602">
        <v>38</v>
      </c>
      <c r="H602">
        <v>4</v>
      </c>
      <c r="I602">
        <v>20</v>
      </c>
      <c r="J602">
        <v>0.2</v>
      </c>
      <c r="K602">
        <v>0</v>
      </c>
      <c r="L602">
        <v>1</v>
      </c>
      <c r="M602">
        <v>0</v>
      </c>
      <c r="N602">
        <v>9</v>
      </c>
      <c r="O602">
        <v>9</v>
      </c>
      <c r="P602">
        <v>1</v>
      </c>
      <c r="Q602">
        <v>3</v>
      </c>
      <c r="R602">
        <v>3</v>
      </c>
      <c r="S602">
        <v>6</v>
      </c>
      <c r="T602">
        <v>4</v>
      </c>
      <c r="U602">
        <v>1</v>
      </c>
      <c r="V602">
        <v>0</v>
      </c>
      <c r="W602">
        <v>0</v>
      </c>
      <c r="X602">
        <v>17</v>
      </c>
      <c r="Y602">
        <v>10.6</v>
      </c>
      <c r="AA602" s="6" t="s">
        <v>2234</v>
      </c>
      <c r="AB602">
        <f>(Table2[[#This Row],[ast]]/(Table2[[#This Row],[fga]]+(0.44*Table2[[#This Row],[fta]])+Table2[[#This Row],[ast]]+Table2[[#This Row],[tov]]))*100</f>
        <v>14.306151645207438</v>
      </c>
      <c r="AC602">
        <f>(Table2[[#This Row],[pts]]/(Table2[[#This Row],[fga]]+(0.44*Table2[[#This Row],[fta]])+Table2[[#This Row],[tov]]))</f>
        <v>0.70951585976627707</v>
      </c>
      <c r="AD6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0.31578947368421051</v>
      </c>
    </row>
    <row r="603" spans="1:30" x14ac:dyDescent="0.25">
      <c r="A603">
        <v>13</v>
      </c>
      <c r="B603" s="1">
        <v>33942</v>
      </c>
      <c r="C603" t="s">
        <v>1815</v>
      </c>
      <c r="D603" t="s">
        <v>89</v>
      </c>
      <c r="E603" t="s">
        <v>34</v>
      </c>
      <c r="F603" t="s">
        <v>96</v>
      </c>
      <c r="G603">
        <v>38</v>
      </c>
      <c r="H603">
        <v>15</v>
      </c>
      <c r="I603">
        <v>25</v>
      </c>
      <c r="J603">
        <v>0.6</v>
      </c>
      <c r="K603">
        <v>1</v>
      </c>
      <c r="L603">
        <v>1</v>
      </c>
      <c r="M603">
        <v>1</v>
      </c>
      <c r="N603">
        <v>7</v>
      </c>
      <c r="O603">
        <v>9</v>
      </c>
      <c r="P603">
        <v>0.77800000000000002</v>
      </c>
      <c r="Q603">
        <v>4</v>
      </c>
      <c r="R603">
        <v>9</v>
      </c>
      <c r="S603">
        <v>13</v>
      </c>
      <c r="T603">
        <v>2</v>
      </c>
      <c r="U603">
        <v>1</v>
      </c>
      <c r="V603">
        <v>0</v>
      </c>
      <c r="W603">
        <v>1</v>
      </c>
      <c r="X603">
        <v>38</v>
      </c>
      <c r="Y603">
        <v>32.200000000000003</v>
      </c>
      <c r="AA603" s="6" t="s">
        <v>2235</v>
      </c>
      <c r="AB603">
        <f>(Table2[[#This Row],[ast]]/(Table2[[#This Row],[fga]]+(0.44*Table2[[#This Row],[fta]])+Table2[[#This Row],[ast]]+Table2[[#This Row],[tov]]))*100</f>
        <v>6.2578222778473096</v>
      </c>
      <c r="AC603">
        <f>(Table2[[#This Row],[pts]]/(Table2[[#This Row],[fga]]+(0.44*Table2[[#This Row],[fta]])+Table2[[#This Row],[tov]]))</f>
        <v>1.2683578104138851</v>
      </c>
      <c r="AD6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1.0789473684210527</v>
      </c>
    </row>
    <row r="604" spans="1:30" x14ac:dyDescent="0.25">
      <c r="A604">
        <v>14</v>
      </c>
      <c r="B604" s="1">
        <v>33943</v>
      </c>
      <c r="C604" t="s">
        <v>1816</v>
      </c>
      <c r="D604" t="s">
        <v>89</v>
      </c>
      <c r="E604" t="s">
        <v>52</v>
      </c>
      <c r="F604" t="s">
        <v>87</v>
      </c>
      <c r="G604">
        <v>37</v>
      </c>
      <c r="H604">
        <v>8</v>
      </c>
      <c r="I604">
        <v>20</v>
      </c>
      <c r="J604">
        <v>0.4</v>
      </c>
      <c r="K604">
        <v>0</v>
      </c>
      <c r="L604">
        <v>1</v>
      </c>
      <c r="M604">
        <v>0</v>
      </c>
      <c r="N604">
        <v>8</v>
      </c>
      <c r="O604">
        <v>9</v>
      </c>
      <c r="P604">
        <v>0.88900000000000001</v>
      </c>
      <c r="Q604">
        <v>0</v>
      </c>
      <c r="R604">
        <v>3</v>
      </c>
      <c r="S604">
        <v>3</v>
      </c>
      <c r="T604">
        <v>5</v>
      </c>
      <c r="U604">
        <v>2</v>
      </c>
      <c r="V604">
        <v>0</v>
      </c>
      <c r="W604">
        <v>2</v>
      </c>
      <c r="X604">
        <v>24</v>
      </c>
      <c r="Y604">
        <v>16.399999999999999</v>
      </c>
      <c r="AA604" s="6" t="s">
        <v>2235</v>
      </c>
      <c r="AB604">
        <f>(Table2[[#This Row],[ast]]/(Table2[[#This Row],[fga]]+(0.44*Table2[[#This Row],[fta]])+Table2[[#This Row],[ast]]+Table2[[#This Row],[tov]]))*100</f>
        <v>16.149870801033593</v>
      </c>
      <c r="AC604">
        <f>(Table2[[#This Row],[pts]]/(Table2[[#This Row],[fga]]+(0.44*Table2[[#This Row],[fta]])+Table2[[#This Row],[tov]]))</f>
        <v>0.92449922958397535</v>
      </c>
      <c r="AD6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0.51351351351351349</v>
      </c>
    </row>
    <row r="605" spans="1:30" x14ac:dyDescent="0.25">
      <c r="A605">
        <v>15</v>
      </c>
      <c r="B605" s="1">
        <v>33946</v>
      </c>
      <c r="C605" t="s">
        <v>1817</v>
      </c>
      <c r="D605" t="s">
        <v>89</v>
      </c>
      <c r="E605" t="s">
        <v>64</v>
      </c>
      <c r="F605" t="s">
        <v>32</v>
      </c>
      <c r="G605">
        <v>46</v>
      </c>
      <c r="H605">
        <v>14</v>
      </c>
      <c r="I605">
        <v>28</v>
      </c>
      <c r="J605">
        <v>0.5</v>
      </c>
      <c r="K605">
        <v>2</v>
      </c>
      <c r="L605">
        <v>4</v>
      </c>
      <c r="M605">
        <v>0.5</v>
      </c>
      <c r="N605">
        <v>2</v>
      </c>
      <c r="O605">
        <v>2</v>
      </c>
      <c r="P605">
        <v>1</v>
      </c>
      <c r="Q605">
        <v>3</v>
      </c>
      <c r="R605">
        <v>9</v>
      </c>
      <c r="S605">
        <v>12</v>
      </c>
      <c r="T605">
        <v>8</v>
      </c>
      <c r="U605">
        <v>1</v>
      </c>
      <c r="V605">
        <v>0</v>
      </c>
      <c r="W605">
        <v>2</v>
      </c>
      <c r="X605">
        <v>32</v>
      </c>
      <c r="Y605">
        <v>25.4</v>
      </c>
      <c r="AA605" s="6" t="s">
        <v>2234</v>
      </c>
      <c r="AB605">
        <f>(Table2[[#This Row],[ast]]/(Table2[[#This Row],[fga]]+(0.44*Table2[[#This Row],[fta]])+Table2[[#This Row],[ast]]+Table2[[#This Row],[tov]]))*100</f>
        <v>20.576131687242803</v>
      </c>
      <c r="AC605">
        <f>(Table2[[#This Row],[pts]]/(Table2[[#This Row],[fga]]+(0.44*Table2[[#This Row],[fta]])+Table2[[#This Row],[tov]]))</f>
        <v>1.0362694300518136</v>
      </c>
      <c r="AD6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0.80434782608695654</v>
      </c>
    </row>
    <row r="606" spans="1:30" x14ac:dyDescent="0.25">
      <c r="A606">
        <v>16</v>
      </c>
      <c r="B606" s="1">
        <v>33947</v>
      </c>
      <c r="C606" t="s">
        <v>1818</v>
      </c>
      <c r="D606" t="s">
        <v>89</v>
      </c>
      <c r="E606" t="s">
        <v>27</v>
      </c>
      <c r="F606" t="s">
        <v>179</v>
      </c>
      <c r="G606">
        <v>35</v>
      </c>
      <c r="H606">
        <v>10</v>
      </c>
      <c r="I606">
        <v>22</v>
      </c>
      <c r="J606">
        <v>0.45500000000000002</v>
      </c>
      <c r="K606">
        <v>1</v>
      </c>
      <c r="L606">
        <v>3</v>
      </c>
      <c r="M606">
        <v>0.33300000000000002</v>
      </c>
      <c r="N606">
        <v>7</v>
      </c>
      <c r="O606">
        <v>7</v>
      </c>
      <c r="P606">
        <v>1</v>
      </c>
      <c r="Q606">
        <v>2</v>
      </c>
      <c r="R606">
        <v>9</v>
      </c>
      <c r="S606">
        <v>11</v>
      </c>
      <c r="T606">
        <v>10</v>
      </c>
      <c r="U606">
        <v>4</v>
      </c>
      <c r="V606">
        <v>2</v>
      </c>
      <c r="W606">
        <v>3</v>
      </c>
      <c r="X606">
        <v>28</v>
      </c>
      <c r="Y606">
        <v>29.3</v>
      </c>
      <c r="AA606" s="6" t="s">
        <v>2235</v>
      </c>
      <c r="AB606">
        <f>(Table2[[#This Row],[ast]]/(Table2[[#This Row],[fga]]+(0.44*Table2[[#This Row],[fta]])+Table2[[#This Row],[ast]]+Table2[[#This Row],[tov]]))*100</f>
        <v>26.260504201680675</v>
      </c>
      <c r="AC606">
        <f>(Table2[[#This Row],[pts]]/(Table2[[#This Row],[fga]]+(0.44*Table2[[#This Row],[fta]])+Table2[[#This Row],[tov]]))</f>
        <v>0.9971509971509972</v>
      </c>
      <c r="AD6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1.1428571428571428</v>
      </c>
    </row>
    <row r="607" spans="1:30" x14ac:dyDescent="0.25">
      <c r="A607">
        <v>17</v>
      </c>
      <c r="B607" s="1">
        <v>33949</v>
      </c>
      <c r="C607" t="s">
        <v>1819</v>
      </c>
      <c r="D607" t="s">
        <v>89</v>
      </c>
      <c r="E607" t="s">
        <v>85</v>
      </c>
      <c r="F607" t="s">
        <v>29</v>
      </c>
      <c r="G607">
        <v>40</v>
      </c>
      <c r="H607">
        <v>11</v>
      </c>
      <c r="I607">
        <v>23</v>
      </c>
      <c r="J607">
        <v>0.47799999999999998</v>
      </c>
      <c r="K607">
        <v>1</v>
      </c>
      <c r="L607">
        <v>3</v>
      </c>
      <c r="M607">
        <v>0.33300000000000002</v>
      </c>
      <c r="N607">
        <v>3</v>
      </c>
      <c r="O607">
        <v>3</v>
      </c>
      <c r="P607">
        <v>1</v>
      </c>
      <c r="Q607">
        <v>4</v>
      </c>
      <c r="R607">
        <v>7</v>
      </c>
      <c r="S607">
        <v>11</v>
      </c>
      <c r="T607">
        <v>4</v>
      </c>
      <c r="U607">
        <v>0</v>
      </c>
      <c r="V607">
        <v>1</v>
      </c>
      <c r="W607">
        <v>4</v>
      </c>
      <c r="X607">
        <v>26</v>
      </c>
      <c r="Y607">
        <v>17.100000000000001</v>
      </c>
      <c r="AA607" s="6" t="s">
        <v>2234</v>
      </c>
      <c r="AB607">
        <f>(Table2[[#This Row],[ast]]/(Table2[[#This Row],[fga]]+(0.44*Table2[[#This Row],[fta]])+Table2[[#This Row],[ast]]+Table2[[#This Row],[tov]]))*100</f>
        <v>12.376237623762377</v>
      </c>
      <c r="AC607">
        <f>(Table2[[#This Row],[pts]]/(Table2[[#This Row],[fga]]+(0.44*Table2[[#This Row],[fta]])+Table2[[#This Row],[tov]]))</f>
        <v>0.91807909604519777</v>
      </c>
      <c r="AD6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608" spans="1:30" x14ac:dyDescent="0.25">
      <c r="A608">
        <v>18</v>
      </c>
      <c r="B608" s="1">
        <v>33950</v>
      </c>
      <c r="C608" t="s">
        <v>1820</v>
      </c>
      <c r="D608" t="s">
        <v>89</v>
      </c>
      <c r="E608" t="s">
        <v>100</v>
      </c>
      <c r="F608" t="s">
        <v>116</v>
      </c>
      <c r="G608">
        <v>41</v>
      </c>
      <c r="H608">
        <v>13</v>
      </c>
      <c r="I608">
        <v>26</v>
      </c>
      <c r="J608">
        <v>0.5</v>
      </c>
      <c r="K608">
        <v>3</v>
      </c>
      <c r="L608">
        <v>6</v>
      </c>
      <c r="M608">
        <v>0.5</v>
      </c>
      <c r="N608">
        <v>9</v>
      </c>
      <c r="O608">
        <v>12</v>
      </c>
      <c r="P608">
        <v>0.75</v>
      </c>
      <c r="Q608">
        <v>0</v>
      </c>
      <c r="R608">
        <v>6</v>
      </c>
      <c r="S608">
        <v>6</v>
      </c>
      <c r="T608">
        <v>3</v>
      </c>
      <c r="U608">
        <v>1</v>
      </c>
      <c r="V608">
        <v>1</v>
      </c>
      <c r="W608">
        <v>2</v>
      </c>
      <c r="X608">
        <v>38</v>
      </c>
      <c r="Y608">
        <v>26.6</v>
      </c>
      <c r="AA608" s="6" t="s">
        <v>2235</v>
      </c>
      <c r="AB608">
        <f>(Table2[[#This Row],[ast]]/(Table2[[#This Row],[fga]]+(0.44*Table2[[#This Row],[fta]])+Table2[[#This Row],[ast]]+Table2[[#This Row],[tov]]))*100</f>
        <v>8.2690187431091502</v>
      </c>
      <c r="AC608">
        <f>(Table2[[#This Row],[pts]]/(Table2[[#This Row],[fga]]+(0.44*Table2[[#This Row],[fta]])+Table2[[#This Row],[tov]]))</f>
        <v>1.1418269230769231</v>
      </c>
      <c r="AD6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609" spans="1:30" x14ac:dyDescent="0.25">
      <c r="A609">
        <v>19</v>
      </c>
      <c r="B609" s="1">
        <v>33953</v>
      </c>
      <c r="C609" t="s">
        <v>1821</v>
      </c>
      <c r="D609" t="s">
        <v>89</v>
      </c>
      <c r="E609" t="s">
        <v>1587</v>
      </c>
      <c r="F609" t="s">
        <v>244</v>
      </c>
      <c r="G609">
        <v>33</v>
      </c>
      <c r="H609">
        <v>11</v>
      </c>
      <c r="I609">
        <v>21</v>
      </c>
      <c r="J609">
        <v>0.52400000000000002</v>
      </c>
      <c r="K609">
        <v>3</v>
      </c>
      <c r="L609">
        <v>3</v>
      </c>
      <c r="M609">
        <v>1</v>
      </c>
      <c r="N609">
        <v>0</v>
      </c>
      <c r="O609">
        <v>0</v>
      </c>
      <c r="Q609">
        <v>1</v>
      </c>
      <c r="R609">
        <v>3</v>
      </c>
      <c r="S609">
        <v>4</v>
      </c>
      <c r="T609">
        <v>6</v>
      </c>
      <c r="U609">
        <v>3</v>
      </c>
      <c r="V609">
        <v>2</v>
      </c>
      <c r="W609">
        <v>5</v>
      </c>
      <c r="X609">
        <v>25</v>
      </c>
      <c r="Y609">
        <v>19.5</v>
      </c>
      <c r="AA609" s="6" t="s">
        <v>2235</v>
      </c>
      <c r="AB609">
        <f>(Table2[[#This Row],[ast]]/(Table2[[#This Row],[fga]]+(0.44*Table2[[#This Row],[fta]])+Table2[[#This Row],[ast]]+Table2[[#This Row],[tov]]))*100</f>
        <v>18.75</v>
      </c>
      <c r="AC609">
        <f>(Table2[[#This Row],[pts]]/(Table2[[#This Row],[fga]]+(0.44*Table2[[#This Row],[fta]])+Table2[[#This Row],[tov]]))</f>
        <v>0.96153846153846156</v>
      </c>
      <c r="AD6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0.75757575757575757</v>
      </c>
    </row>
    <row r="610" spans="1:30" x14ac:dyDescent="0.25">
      <c r="A610">
        <v>20</v>
      </c>
      <c r="B610" s="1">
        <v>33955</v>
      </c>
      <c r="C610" t="s">
        <v>971</v>
      </c>
      <c r="D610" t="s">
        <v>89</v>
      </c>
      <c r="E610" t="s">
        <v>1400</v>
      </c>
      <c r="F610" t="s">
        <v>58</v>
      </c>
      <c r="G610">
        <v>40</v>
      </c>
      <c r="H610">
        <v>12</v>
      </c>
      <c r="I610">
        <v>29</v>
      </c>
      <c r="J610">
        <v>0.41399999999999998</v>
      </c>
      <c r="K610">
        <v>0</v>
      </c>
      <c r="L610">
        <v>1</v>
      </c>
      <c r="M610">
        <v>0</v>
      </c>
      <c r="N610">
        <v>4</v>
      </c>
      <c r="O610">
        <v>4</v>
      </c>
      <c r="P610">
        <v>1</v>
      </c>
      <c r="Q610">
        <v>1</v>
      </c>
      <c r="R610">
        <v>6</v>
      </c>
      <c r="S610">
        <v>7</v>
      </c>
      <c r="T610">
        <v>8</v>
      </c>
      <c r="U610">
        <v>4</v>
      </c>
      <c r="V610">
        <v>2</v>
      </c>
      <c r="W610">
        <v>1</v>
      </c>
      <c r="X610">
        <v>28</v>
      </c>
      <c r="Y610">
        <v>23.8</v>
      </c>
      <c r="AA610" s="6" t="s">
        <v>2235</v>
      </c>
      <c r="AB610">
        <f>(Table2[[#This Row],[ast]]/(Table2[[#This Row],[fga]]+(0.44*Table2[[#This Row],[fta]])+Table2[[#This Row],[ast]]+Table2[[#This Row],[tov]]))*100</f>
        <v>20.120724346076457</v>
      </c>
      <c r="AC610">
        <f>(Table2[[#This Row],[pts]]/(Table2[[#This Row],[fga]]+(0.44*Table2[[#This Row],[fta]])+Table2[[#This Row],[tov]]))</f>
        <v>0.88161209068010071</v>
      </c>
      <c r="AD6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0.77500000000000002</v>
      </c>
    </row>
    <row r="611" spans="1:30" x14ac:dyDescent="0.25">
      <c r="A611">
        <v>21</v>
      </c>
      <c r="B611" s="1">
        <v>33957</v>
      </c>
      <c r="C611" t="s">
        <v>1822</v>
      </c>
      <c r="D611" t="s">
        <v>89</v>
      </c>
      <c r="E611" t="s">
        <v>54</v>
      </c>
      <c r="F611" t="s">
        <v>202</v>
      </c>
      <c r="G611">
        <v>42</v>
      </c>
      <c r="H611">
        <v>11</v>
      </c>
      <c r="I611">
        <v>26</v>
      </c>
      <c r="J611">
        <v>0.42299999999999999</v>
      </c>
      <c r="K611">
        <v>1</v>
      </c>
      <c r="L611">
        <v>4</v>
      </c>
      <c r="M611">
        <v>0.25</v>
      </c>
      <c r="N611">
        <v>0</v>
      </c>
      <c r="O611">
        <v>0</v>
      </c>
      <c r="Q611">
        <v>4</v>
      </c>
      <c r="R611">
        <v>6</v>
      </c>
      <c r="S611">
        <v>10</v>
      </c>
      <c r="T611">
        <v>10</v>
      </c>
      <c r="U611">
        <v>4</v>
      </c>
      <c r="V611">
        <v>1</v>
      </c>
      <c r="W611">
        <v>1</v>
      </c>
      <c r="X611">
        <v>23</v>
      </c>
      <c r="Y611">
        <v>22.9</v>
      </c>
      <c r="AA611" s="6" t="s">
        <v>2234</v>
      </c>
      <c r="AB611">
        <f>(Table2[[#This Row],[ast]]/(Table2[[#This Row],[fga]]+(0.44*Table2[[#This Row],[fta]])+Table2[[#This Row],[ast]]+Table2[[#This Row],[tov]]))*100</f>
        <v>27.027027027027028</v>
      </c>
      <c r="AC611">
        <f>(Table2[[#This Row],[pts]]/(Table2[[#This Row],[fga]]+(0.44*Table2[[#This Row],[fta]])+Table2[[#This Row],[tov]]))</f>
        <v>0.85185185185185186</v>
      </c>
      <c r="AD6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0.76190476190476186</v>
      </c>
    </row>
    <row r="612" spans="1:30" x14ac:dyDescent="0.25">
      <c r="A612">
        <v>22</v>
      </c>
      <c r="B612" s="1">
        <v>33959</v>
      </c>
      <c r="C612" t="s">
        <v>1823</v>
      </c>
      <c r="D612" t="s">
        <v>89</v>
      </c>
      <c r="E612" t="s">
        <v>49</v>
      </c>
      <c r="F612" t="s">
        <v>123</v>
      </c>
      <c r="G612">
        <v>43</v>
      </c>
      <c r="H612">
        <v>6</v>
      </c>
      <c r="I612">
        <v>19</v>
      </c>
      <c r="J612">
        <v>0.316</v>
      </c>
      <c r="K612">
        <v>1</v>
      </c>
      <c r="L612">
        <v>3</v>
      </c>
      <c r="M612">
        <v>0.33300000000000002</v>
      </c>
      <c r="N612">
        <v>5</v>
      </c>
      <c r="O612">
        <v>6</v>
      </c>
      <c r="P612">
        <v>0.83299999999999996</v>
      </c>
      <c r="Q612">
        <v>3</v>
      </c>
      <c r="R612">
        <v>5</v>
      </c>
      <c r="S612">
        <v>8</v>
      </c>
      <c r="T612">
        <v>3</v>
      </c>
      <c r="U612">
        <v>5</v>
      </c>
      <c r="V612">
        <v>2</v>
      </c>
      <c r="W612">
        <v>2</v>
      </c>
      <c r="X612">
        <v>18</v>
      </c>
      <c r="Y612">
        <v>16</v>
      </c>
      <c r="AA612" s="6" t="s">
        <v>2235</v>
      </c>
      <c r="AB612">
        <f>(Table2[[#This Row],[ast]]/(Table2[[#This Row],[fga]]+(0.44*Table2[[#This Row],[fta]])+Table2[[#This Row],[ast]]+Table2[[#This Row],[tov]]))*100</f>
        <v>11.261261261261261</v>
      </c>
      <c r="AC612">
        <f>(Table2[[#This Row],[pts]]/(Table2[[#This Row],[fga]]+(0.44*Table2[[#This Row],[fta]])+Table2[[#This Row],[tov]]))</f>
        <v>0.76142131979695427</v>
      </c>
      <c r="AD6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0.46511627906976744</v>
      </c>
    </row>
    <row r="613" spans="1:30" x14ac:dyDescent="0.25">
      <c r="A613">
        <v>23</v>
      </c>
      <c r="B613" s="1">
        <v>33961</v>
      </c>
      <c r="C613" t="s">
        <v>974</v>
      </c>
      <c r="D613" t="s">
        <v>89</v>
      </c>
      <c r="E613" t="s">
        <v>1400</v>
      </c>
      <c r="F613" t="s">
        <v>81</v>
      </c>
      <c r="G613">
        <v>42</v>
      </c>
      <c r="H613">
        <v>22</v>
      </c>
      <c r="I613">
        <v>37</v>
      </c>
      <c r="J613">
        <v>0.59499999999999997</v>
      </c>
      <c r="K613">
        <v>6</v>
      </c>
      <c r="L613">
        <v>8</v>
      </c>
      <c r="M613">
        <v>0.75</v>
      </c>
      <c r="N613">
        <v>7</v>
      </c>
      <c r="O613">
        <v>8</v>
      </c>
      <c r="P613">
        <v>0.875</v>
      </c>
      <c r="Q613">
        <v>0</v>
      </c>
      <c r="R613">
        <v>2</v>
      </c>
      <c r="S613">
        <v>2</v>
      </c>
      <c r="T613">
        <v>10</v>
      </c>
      <c r="U613">
        <v>3</v>
      </c>
      <c r="V613">
        <v>1</v>
      </c>
      <c r="W613">
        <v>1</v>
      </c>
      <c r="X613">
        <v>57</v>
      </c>
      <c r="Y613">
        <v>48.6</v>
      </c>
      <c r="AA613" s="6" t="s">
        <v>2235</v>
      </c>
      <c r="AB613">
        <f>(Table2[[#This Row],[ast]]/(Table2[[#This Row],[fga]]+(0.44*Table2[[#This Row],[fta]])+Table2[[#This Row],[ast]]+Table2[[#This Row],[tov]]))*100</f>
        <v>19.409937888198755</v>
      </c>
      <c r="AC613">
        <f>(Table2[[#This Row],[pts]]/(Table2[[#This Row],[fga]]+(0.44*Table2[[#This Row],[fta]])+Table2[[#This Row],[tov]]))</f>
        <v>1.3728323699421965</v>
      </c>
      <c r="AD6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1.3333333333333333</v>
      </c>
    </row>
    <row r="614" spans="1:30" x14ac:dyDescent="0.25">
      <c r="A614">
        <v>24</v>
      </c>
      <c r="B614" s="1">
        <v>33963</v>
      </c>
      <c r="C614" t="s">
        <v>975</v>
      </c>
      <c r="D614" t="s">
        <v>89</v>
      </c>
      <c r="E614" t="s">
        <v>46</v>
      </c>
      <c r="F614" t="s">
        <v>96</v>
      </c>
      <c r="G614">
        <v>41</v>
      </c>
      <c r="H614">
        <v>15</v>
      </c>
      <c r="I614">
        <v>34</v>
      </c>
      <c r="J614">
        <v>0.441</v>
      </c>
      <c r="K614">
        <v>0</v>
      </c>
      <c r="L614">
        <v>4</v>
      </c>
      <c r="M614">
        <v>0</v>
      </c>
      <c r="N614">
        <v>12</v>
      </c>
      <c r="O614">
        <v>16</v>
      </c>
      <c r="P614">
        <v>0.75</v>
      </c>
      <c r="Q614">
        <v>0</v>
      </c>
      <c r="R614">
        <v>8</v>
      </c>
      <c r="S614">
        <v>8</v>
      </c>
      <c r="T614">
        <v>5</v>
      </c>
      <c r="U614">
        <v>3</v>
      </c>
      <c r="V614">
        <v>1</v>
      </c>
      <c r="W614">
        <v>4</v>
      </c>
      <c r="X614">
        <v>42</v>
      </c>
      <c r="Y614">
        <v>27.4</v>
      </c>
      <c r="AA614" s="6" t="s">
        <v>2235</v>
      </c>
      <c r="AB614">
        <f>(Table2[[#This Row],[ast]]/(Table2[[#This Row],[fga]]+(0.44*Table2[[#This Row],[fta]])+Table2[[#This Row],[ast]]+Table2[[#This Row],[tov]]))*100</f>
        <v>9.9920063948840934</v>
      </c>
      <c r="AC614">
        <f>(Table2[[#This Row],[pts]]/(Table2[[#This Row],[fga]]+(0.44*Table2[[#This Row],[fta]])+Table2[[#This Row],[tov]]))</f>
        <v>0.93250444049733572</v>
      </c>
      <c r="AD6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615" spans="1:30" x14ac:dyDescent="0.25">
      <c r="A615">
        <v>25</v>
      </c>
      <c r="B615" s="1">
        <v>33964</v>
      </c>
      <c r="C615" t="s">
        <v>1824</v>
      </c>
      <c r="D615" t="s">
        <v>89</v>
      </c>
      <c r="E615" t="s">
        <v>40</v>
      </c>
      <c r="F615" t="s">
        <v>91</v>
      </c>
      <c r="G615">
        <v>40</v>
      </c>
      <c r="H615">
        <v>8</v>
      </c>
      <c r="I615">
        <v>22</v>
      </c>
      <c r="J615">
        <v>0.36399999999999999</v>
      </c>
      <c r="K615">
        <v>1</v>
      </c>
      <c r="L615">
        <v>3</v>
      </c>
      <c r="M615">
        <v>0.33300000000000002</v>
      </c>
      <c r="N615">
        <v>0</v>
      </c>
      <c r="O615">
        <v>0</v>
      </c>
      <c r="Q615">
        <v>3</v>
      </c>
      <c r="R615">
        <v>6</v>
      </c>
      <c r="S615">
        <v>9</v>
      </c>
      <c r="T615">
        <v>8</v>
      </c>
      <c r="U615">
        <v>1</v>
      </c>
      <c r="V615">
        <v>0</v>
      </c>
      <c r="W615">
        <v>2</v>
      </c>
      <c r="X615">
        <v>17</v>
      </c>
      <c r="Y615">
        <v>11.3</v>
      </c>
      <c r="AA615" s="6" t="s">
        <v>2235</v>
      </c>
      <c r="AB615">
        <f>(Table2[[#This Row],[ast]]/(Table2[[#This Row],[fga]]+(0.44*Table2[[#This Row],[fta]])+Table2[[#This Row],[ast]]+Table2[[#This Row],[tov]]))*100</f>
        <v>25</v>
      </c>
      <c r="AC615">
        <f>(Table2[[#This Row],[pts]]/(Table2[[#This Row],[fga]]+(0.44*Table2[[#This Row],[fta]])+Table2[[#This Row],[tov]]))</f>
        <v>0.70833333333333337</v>
      </c>
      <c r="AD6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0.47499999999999998</v>
      </c>
    </row>
    <row r="616" spans="1:30" x14ac:dyDescent="0.25">
      <c r="A616">
        <v>26</v>
      </c>
      <c r="B616" s="1">
        <v>33967</v>
      </c>
      <c r="C616" t="s">
        <v>1825</v>
      </c>
      <c r="D616" t="s">
        <v>89</v>
      </c>
      <c r="E616" t="s">
        <v>1587</v>
      </c>
      <c r="F616" t="s">
        <v>91</v>
      </c>
      <c r="G616">
        <v>42</v>
      </c>
      <c r="H616">
        <v>9</v>
      </c>
      <c r="I616">
        <v>25</v>
      </c>
      <c r="J616">
        <v>0.36</v>
      </c>
      <c r="K616">
        <v>1</v>
      </c>
      <c r="L616">
        <v>3</v>
      </c>
      <c r="M616">
        <v>0.33300000000000002</v>
      </c>
      <c r="N616">
        <v>9</v>
      </c>
      <c r="O616">
        <v>10</v>
      </c>
      <c r="P616">
        <v>0.9</v>
      </c>
      <c r="Q616">
        <v>4</v>
      </c>
      <c r="R616">
        <v>8</v>
      </c>
      <c r="S616">
        <v>12</v>
      </c>
      <c r="T616">
        <v>11</v>
      </c>
      <c r="U616">
        <v>0</v>
      </c>
      <c r="V616">
        <v>1</v>
      </c>
      <c r="W616">
        <v>3</v>
      </c>
      <c r="X616">
        <v>28</v>
      </c>
      <c r="Y616">
        <v>23.9</v>
      </c>
      <c r="AA616" s="6" t="s">
        <v>2235</v>
      </c>
      <c r="AB616">
        <f>(Table2[[#This Row],[ast]]/(Table2[[#This Row],[fga]]+(0.44*Table2[[#This Row],[fta]])+Table2[[#This Row],[ast]]+Table2[[#This Row],[tov]]))*100</f>
        <v>25.345622119815669</v>
      </c>
      <c r="AC616">
        <f>(Table2[[#This Row],[pts]]/(Table2[[#This Row],[fga]]+(0.44*Table2[[#This Row],[fta]])+Table2[[#This Row],[tov]]))</f>
        <v>0.86419753086419759</v>
      </c>
      <c r="AD6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0.76190476190476186</v>
      </c>
    </row>
    <row r="617" spans="1:30" x14ac:dyDescent="0.25">
      <c r="A617">
        <v>27</v>
      </c>
      <c r="B617" s="1">
        <v>33968</v>
      </c>
      <c r="C617" t="s">
        <v>1826</v>
      </c>
      <c r="D617" t="s">
        <v>89</v>
      </c>
      <c r="E617" t="s">
        <v>49</v>
      </c>
      <c r="F617" t="s">
        <v>142</v>
      </c>
      <c r="G617">
        <v>40</v>
      </c>
      <c r="H617">
        <v>9</v>
      </c>
      <c r="I617">
        <v>18</v>
      </c>
      <c r="J617">
        <v>0.5</v>
      </c>
      <c r="K617">
        <v>0</v>
      </c>
      <c r="L617">
        <v>1</v>
      </c>
      <c r="M617">
        <v>0</v>
      </c>
      <c r="N617">
        <v>21</v>
      </c>
      <c r="O617">
        <v>24</v>
      </c>
      <c r="P617">
        <v>0.875</v>
      </c>
      <c r="Q617">
        <v>1</v>
      </c>
      <c r="R617">
        <v>5</v>
      </c>
      <c r="S617">
        <v>6</v>
      </c>
      <c r="T617">
        <v>8</v>
      </c>
      <c r="U617">
        <v>3</v>
      </c>
      <c r="V617">
        <v>2</v>
      </c>
      <c r="W617">
        <v>1</v>
      </c>
      <c r="X617">
        <v>39</v>
      </c>
      <c r="Y617">
        <v>39.200000000000003</v>
      </c>
      <c r="AA617" s="6" t="s">
        <v>2235</v>
      </c>
      <c r="AB617">
        <f>(Table2[[#This Row],[ast]]/(Table2[[#This Row],[fga]]+(0.44*Table2[[#This Row],[fta]])+Table2[[#This Row],[ast]]+Table2[[#This Row],[tov]]))*100</f>
        <v>21.299254526091584</v>
      </c>
      <c r="AC617">
        <f>(Table2[[#This Row],[pts]]/(Table2[[#This Row],[fga]]+(0.44*Table2[[#This Row],[fta]])+Table2[[#This Row],[tov]]))</f>
        <v>1.3193504736129904</v>
      </c>
      <c r="AD6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1.125</v>
      </c>
    </row>
    <row r="618" spans="1:30" x14ac:dyDescent="0.25">
      <c r="A618">
        <v>28</v>
      </c>
      <c r="B618" s="1">
        <v>33971</v>
      </c>
      <c r="C618" t="s">
        <v>978</v>
      </c>
      <c r="D618" t="s">
        <v>89</v>
      </c>
      <c r="E618" t="s">
        <v>40</v>
      </c>
      <c r="F618" t="s">
        <v>81</v>
      </c>
      <c r="G618">
        <v>40</v>
      </c>
      <c r="H618">
        <v>14</v>
      </c>
      <c r="I618">
        <v>27</v>
      </c>
      <c r="J618">
        <v>0.51900000000000002</v>
      </c>
      <c r="K618">
        <v>2</v>
      </c>
      <c r="L618">
        <v>4</v>
      </c>
      <c r="M618">
        <v>0.5</v>
      </c>
      <c r="N618">
        <v>9</v>
      </c>
      <c r="O618">
        <v>11</v>
      </c>
      <c r="P618">
        <v>0.81799999999999995</v>
      </c>
      <c r="Q618">
        <v>3</v>
      </c>
      <c r="R618">
        <v>5</v>
      </c>
      <c r="S618">
        <v>8</v>
      </c>
      <c r="T618">
        <v>5</v>
      </c>
      <c r="U618">
        <v>1</v>
      </c>
      <c r="V618">
        <v>0</v>
      </c>
      <c r="W618">
        <v>2</v>
      </c>
      <c r="X618">
        <v>39</v>
      </c>
      <c r="Y618">
        <v>29.8</v>
      </c>
      <c r="AA618" s="6" t="s">
        <v>2235</v>
      </c>
      <c r="AB618">
        <f>(Table2[[#This Row],[ast]]/(Table2[[#This Row],[fga]]+(0.44*Table2[[#This Row],[fta]])+Table2[[#This Row],[ast]]+Table2[[#This Row],[tov]]))*100</f>
        <v>12.873326467559215</v>
      </c>
      <c r="AC618">
        <f>(Table2[[#This Row],[pts]]/(Table2[[#This Row],[fga]]+(0.44*Table2[[#This Row],[fta]])+Table2[[#This Row],[tov]]))</f>
        <v>1.1524822695035459</v>
      </c>
      <c r="AD6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619" spans="1:30" x14ac:dyDescent="0.25">
      <c r="A619">
        <v>29</v>
      </c>
      <c r="B619" s="1">
        <v>33974</v>
      </c>
      <c r="C619" t="s">
        <v>1827</v>
      </c>
      <c r="D619" t="s">
        <v>89</v>
      </c>
      <c r="E619" t="s">
        <v>108</v>
      </c>
      <c r="F619" t="s">
        <v>98</v>
      </c>
      <c r="G619">
        <v>41</v>
      </c>
      <c r="H619">
        <v>15</v>
      </c>
      <c r="I619">
        <v>31</v>
      </c>
      <c r="J619">
        <v>0.48399999999999999</v>
      </c>
      <c r="K619">
        <v>1</v>
      </c>
      <c r="L619">
        <v>6</v>
      </c>
      <c r="M619">
        <v>0.16700000000000001</v>
      </c>
      <c r="N619">
        <v>5</v>
      </c>
      <c r="O619">
        <v>6</v>
      </c>
      <c r="P619">
        <v>0.83299999999999996</v>
      </c>
      <c r="Q619">
        <v>0</v>
      </c>
      <c r="R619">
        <v>4</v>
      </c>
      <c r="S619">
        <v>4</v>
      </c>
      <c r="T619">
        <v>5</v>
      </c>
      <c r="U619">
        <v>2</v>
      </c>
      <c r="V619">
        <v>1</v>
      </c>
      <c r="W619">
        <v>1</v>
      </c>
      <c r="X619">
        <v>36</v>
      </c>
      <c r="Y619">
        <v>24.7</v>
      </c>
      <c r="AA619" s="6" t="s">
        <v>2234</v>
      </c>
      <c r="AB619">
        <f>(Table2[[#This Row],[ast]]/(Table2[[#This Row],[fga]]+(0.44*Table2[[#This Row],[fta]])+Table2[[#This Row],[ast]]+Table2[[#This Row],[tov]]))*100</f>
        <v>12.613521695257315</v>
      </c>
      <c r="AC619">
        <f>(Table2[[#This Row],[pts]]/(Table2[[#This Row],[fga]]+(0.44*Table2[[#This Row],[fta]])+Table2[[#This Row],[tov]]))</f>
        <v>1.0392609699769053</v>
      </c>
      <c r="AD6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620" spans="1:30" x14ac:dyDescent="0.25">
      <c r="A620">
        <v>30</v>
      </c>
      <c r="B620" s="1">
        <v>33975</v>
      </c>
      <c r="C620" t="s">
        <v>980</v>
      </c>
      <c r="D620" t="s">
        <v>89</v>
      </c>
      <c r="E620" t="s">
        <v>27</v>
      </c>
      <c r="F620" t="s">
        <v>280</v>
      </c>
      <c r="G620">
        <v>34</v>
      </c>
      <c r="H620">
        <v>10</v>
      </c>
      <c r="I620">
        <v>22</v>
      </c>
      <c r="J620">
        <v>0.45500000000000002</v>
      </c>
      <c r="K620">
        <v>0</v>
      </c>
      <c r="L620">
        <v>1</v>
      </c>
      <c r="M620">
        <v>0</v>
      </c>
      <c r="N620">
        <v>3</v>
      </c>
      <c r="O620">
        <v>5</v>
      </c>
      <c r="P620">
        <v>0.6</v>
      </c>
      <c r="Q620">
        <v>2</v>
      </c>
      <c r="R620">
        <v>6</v>
      </c>
      <c r="S620">
        <v>8</v>
      </c>
      <c r="T620">
        <v>3</v>
      </c>
      <c r="U620">
        <v>1</v>
      </c>
      <c r="V620">
        <v>0</v>
      </c>
      <c r="W620">
        <v>2</v>
      </c>
      <c r="X620">
        <v>23</v>
      </c>
      <c r="Y620">
        <v>14.7</v>
      </c>
      <c r="AA620" s="6" t="s">
        <v>2234</v>
      </c>
      <c r="AB620">
        <f>(Table2[[#This Row],[ast]]/(Table2[[#This Row],[fga]]+(0.44*Table2[[#This Row],[fta]])+Table2[[#This Row],[ast]]+Table2[[#This Row],[tov]]))*100</f>
        <v>10.273972602739727</v>
      </c>
      <c r="AC620">
        <f>(Table2[[#This Row],[pts]]/(Table2[[#This Row],[fga]]+(0.44*Table2[[#This Row],[fta]])+Table2[[#This Row],[tov]]))</f>
        <v>0.87786259541984735</v>
      </c>
      <c r="AD6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0.55882352941176472</v>
      </c>
    </row>
    <row r="621" spans="1:30" x14ac:dyDescent="0.25">
      <c r="A621">
        <v>31</v>
      </c>
      <c r="B621" s="1">
        <v>33977</v>
      </c>
      <c r="C621" t="s">
        <v>981</v>
      </c>
      <c r="D621" t="s">
        <v>89</v>
      </c>
      <c r="E621" t="s">
        <v>121</v>
      </c>
      <c r="F621" t="s">
        <v>209</v>
      </c>
      <c r="G621">
        <v>35</v>
      </c>
      <c r="H621">
        <v>15</v>
      </c>
      <c r="I621">
        <v>26</v>
      </c>
      <c r="J621">
        <v>0.57699999999999996</v>
      </c>
      <c r="K621">
        <v>2</v>
      </c>
      <c r="L621">
        <v>5</v>
      </c>
      <c r="M621">
        <v>0.4</v>
      </c>
      <c r="N621">
        <v>3</v>
      </c>
      <c r="O621">
        <v>3</v>
      </c>
      <c r="P621">
        <v>1</v>
      </c>
      <c r="Q621">
        <v>3</v>
      </c>
      <c r="R621">
        <v>5</v>
      </c>
      <c r="S621">
        <v>8</v>
      </c>
      <c r="T621">
        <v>7</v>
      </c>
      <c r="U621">
        <v>4</v>
      </c>
      <c r="V621">
        <v>0</v>
      </c>
      <c r="W621">
        <v>2</v>
      </c>
      <c r="X621">
        <v>35</v>
      </c>
      <c r="Y621">
        <v>32.5</v>
      </c>
      <c r="AA621" s="6" t="s">
        <v>2235</v>
      </c>
      <c r="AB621">
        <f>(Table2[[#This Row],[ast]]/(Table2[[#This Row],[fga]]+(0.44*Table2[[#This Row],[fta]])+Table2[[#This Row],[ast]]+Table2[[#This Row],[tov]]))*100</f>
        <v>19.273127753303964</v>
      </c>
      <c r="AC621">
        <f>(Table2[[#This Row],[pts]]/(Table2[[#This Row],[fga]]+(0.44*Table2[[#This Row],[fta]])+Table2[[#This Row],[tov]]))</f>
        <v>1.193724420190996</v>
      </c>
      <c r="AD6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1.1714285714285715</v>
      </c>
    </row>
    <row r="622" spans="1:30" x14ac:dyDescent="0.25">
      <c r="A622">
        <v>32</v>
      </c>
      <c r="B622" s="1">
        <v>33978</v>
      </c>
      <c r="C622" t="s">
        <v>982</v>
      </c>
      <c r="D622" t="s">
        <v>89</v>
      </c>
      <c r="E622" t="s">
        <v>54</v>
      </c>
      <c r="F622" t="s">
        <v>763</v>
      </c>
      <c r="G622">
        <v>44</v>
      </c>
      <c r="H622">
        <v>13</v>
      </c>
      <c r="I622">
        <v>36</v>
      </c>
      <c r="J622">
        <v>0.36099999999999999</v>
      </c>
      <c r="K622">
        <v>0</v>
      </c>
      <c r="L622">
        <v>4</v>
      </c>
      <c r="M622">
        <v>0</v>
      </c>
      <c r="N622">
        <v>4</v>
      </c>
      <c r="O622">
        <v>4</v>
      </c>
      <c r="P622">
        <v>1</v>
      </c>
      <c r="Q622">
        <v>2</v>
      </c>
      <c r="R622">
        <v>9</v>
      </c>
      <c r="S622">
        <v>11</v>
      </c>
      <c r="T622">
        <v>6</v>
      </c>
      <c r="U622">
        <v>2</v>
      </c>
      <c r="V622">
        <v>0</v>
      </c>
      <c r="W622">
        <v>3</v>
      </c>
      <c r="X622">
        <v>30</v>
      </c>
      <c r="Y622">
        <v>15.3</v>
      </c>
      <c r="AA622" s="6" t="s">
        <v>2234</v>
      </c>
      <c r="AB622">
        <f>(Table2[[#This Row],[ast]]/(Table2[[#This Row],[fga]]+(0.44*Table2[[#This Row],[fta]])+Table2[[#This Row],[ast]]+Table2[[#This Row],[tov]]))*100</f>
        <v>12.83147989734816</v>
      </c>
      <c r="AC622">
        <f>(Table2[[#This Row],[pts]]/(Table2[[#This Row],[fga]]+(0.44*Table2[[#This Row],[fta]])+Table2[[#This Row],[tov]]))</f>
        <v>0.73601570166830232</v>
      </c>
      <c r="AD6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0.52272727272727271</v>
      </c>
    </row>
    <row r="623" spans="1:30" x14ac:dyDescent="0.25">
      <c r="A623">
        <v>33</v>
      </c>
      <c r="B623" s="1">
        <v>33981</v>
      </c>
      <c r="C623" t="s">
        <v>1828</v>
      </c>
      <c r="D623" t="s">
        <v>89</v>
      </c>
      <c r="E623" t="s">
        <v>93</v>
      </c>
      <c r="F623" t="s">
        <v>181</v>
      </c>
      <c r="G623">
        <v>37</v>
      </c>
      <c r="H623">
        <v>9</v>
      </c>
      <c r="I623">
        <v>22</v>
      </c>
      <c r="J623">
        <v>0.40899999999999997</v>
      </c>
      <c r="K623">
        <v>0</v>
      </c>
      <c r="L623">
        <v>1</v>
      </c>
      <c r="M623">
        <v>0</v>
      </c>
      <c r="N623">
        <v>5</v>
      </c>
      <c r="O623">
        <v>6</v>
      </c>
      <c r="P623">
        <v>0.83299999999999996</v>
      </c>
      <c r="Q623">
        <v>2</v>
      </c>
      <c r="R623">
        <v>6</v>
      </c>
      <c r="S623">
        <v>8</v>
      </c>
      <c r="T623">
        <v>4</v>
      </c>
      <c r="U623">
        <v>3</v>
      </c>
      <c r="V623">
        <v>3</v>
      </c>
      <c r="W623">
        <v>3</v>
      </c>
      <c r="X623">
        <v>23</v>
      </c>
      <c r="Y623">
        <v>18.899999999999999</v>
      </c>
      <c r="AA623" s="6" t="s">
        <v>2235</v>
      </c>
      <c r="AB623">
        <f>(Table2[[#This Row],[ast]]/(Table2[[#This Row],[fga]]+(0.44*Table2[[#This Row],[fta]])+Table2[[#This Row],[ast]]+Table2[[#This Row],[tov]]))*100</f>
        <v>12.642225031605561</v>
      </c>
      <c r="AC623">
        <f>(Table2[[#This Row],[pts]]/(Table2[[#This Row],[fga]]+(0.44*Table2[[#This Row],[fta]])+Table2[[#This Row],[tov]]))</f>
        <v>0.83212735166425467</v>
      </c>
      <c r="AD6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0.64864864864864868</v>
      </c>
    </row>
    <row r="624" spans="1:30" x14ac:dyDescent="0.25">
      <c r="A624">
        <v>34</v>
      </c>
      <c r="B624" s="1">
        <v>33984</v>
      </c>
      <c r="C624" t="s">
        <v>1829</v>
      </c>
      <c r="D624" t="s">
        <v>89</v>
      </c>
      <c r="E624" t="s">
        <v>112</v>
      </c>
      <c r="F624" t="s">
        <v>507</v>
      </c>
      <c r="G624">
        <v>38</v>
      </c>
      <c r="H624">
        <v>10</v>
      </c>
      <c r="I624">
        <v>19</v>
      </c>
      <c r="J624">
        <v>0.52600000000000002</v>
      </c>
      <c r="K624">
        <v>1</v>
      </c>
      <c r="L624">
        <v>2</v>
      </c>
      <c r="M624">
        <v>0.5</v>
      </c>
      <c r="N624">
        <v>5</v>
      </c>
      <c r="O624">
        <v>5</v>
      </c>
      <c r="P624">
        <v>1</v>
      </c>
      <c r="Q624">
        <v>2</v>
      </c>
      <c r="R624">
        <v>10</v>
      </c>
      <c r="S624">
        <v>12</v>
      </c>
      <c r="T624">
        <v>10</v>
      </c>
      <c r="U624">
        <v>5</v>
      </c>
      <c r="V624">
        <v>2</v>
      </c>
      <c r="W624">
        <v>2</v>
      </c>
      <c r="X624">
        <v>26</v>
      </c>
      <c r="Y624">
        <v>32.1</v>
      </c>
      <c r="AA624" s="6" t="s">
        <v>2235</v>
      </c>
      <c r="AB624">
        <f>(Table2[[#This Row],[ast]]/(Table2[[#This Row],[fga]]+(0.44*Table2[[#This Row],[fta]])+Table2[[#This Row],[ast]]+Table2[[#This Row],[tov]]))*100</f>
        <v>30.120481927710841</v>
      </c>
      <c r="AC624">
        <f>(Table2[[#This Row],[pts]]/(Table2[[#This Row],[fga]]+(0.44*Table2[[#This Row],[fta]])+Table2[[#This Row],[tov]]))</f>
        <v>1.1206896551724139</v>
      </c>
      <c r="AD6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1.1578947368421053</v>
      </c>
    </row>
    <row r="625" spans="1:30" x14ac:dyDescent="0.25">
      <c r="A625">
        <v>35</v>
      </c>
      <c r="B625" s="1">
        <v>33985</v>
      </c>
      <c r="C625" t="s">
        <v>985</v>
      </c>
      <c r="D625" t="s">
        <v>89</v>
      </c>
      <c r="E625" t="s">
        <v>93</v>
      </c>
      <c r="F625" t="s">
        <v>38</v>
      </c>
      <c r="G625">
        <v>47</v>
      </c>
      <c r="H625">
        <v>27</v>
      </c>
      <c r="I625">
        <v>49</v>
      </c>
      <c r="J625">
        <v>0.55100000000000005</v>
      </c>
      <c r="K625">
        <v>1</v>
      </c>
      <c r="L625">
        <v>5</v>
      </c>
      <c r="M625">
        <v>0.2</v>
      </c>
      <c r="N625">
        <v>9</v>
      </c>
      <c r="O625">
        <v>11</v>
      </c>
      <c r="P625">
        <v>0.81799999999999995</v>
      </c>
      <c r="Q625">
        <v>4</v>
      </c>
      <c r="R625">
        <v>2</v>
      </c>
      <c r="S625">
        <v>6</v>
      </c>
      <c r="T625">
        <v>1</v>
      </c>
      <c r="U625">
        <v>5</v>
      </c>
      <c r="V625">
        <v>0</v>
      </c>
      <c r="W625">
        <v>2</v>
      </c>
      <c r="X625">
        <v>64</v>
      </c>
      <c r="Y625">
        <v>44.8</v>
      </c>
      <c r="AA625" s="6" t="s">
        <v>2234</v>
      </c>
      <c r="AB625">
        <f>(Table2[[#This Row],[ast]]/(Table2[[#This Row],[fga]]+(0.44*Table2[[#This Row],[fta]])+Table2[[#This Row],[ast]]+Table2[[#This Row],[tov]]))*100</f>
        <v>1.7593244194229414</v>
      </c>
      <c r="AC625">
        <f>(Table2[[#This Row],[pts]]/(Table2[[#This Row],[fga]]+(0.44*Table2[[#This Row],[fta]])+Table2[[#This Row],[tov]]))</f>
        <v>1.1461318051575931</v>
      </c>
      <c r="AD6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1.0638297872340425</v>
      </c>
    </row>
    <row r="626" spans="1:30" x14ac:dyDescent="0.25">
      <c r="A626">
        <v>36</v>
      </c>
      <c r="B626" s="1">
        <v>33987</v>
      </c>
      <c r="C626" t="s">
        <v>1830</v>
      </c>
      <c r="D626" t="s">
        <v>89</v>
      </c>
      <c r="E626" t="s">
        <v>52</v>
      </c>
      <c r="F626" t="s">
        <v>77</v>
      </c>
      <c r="G626">
        <v>30</v>
      </c>
      <c r="H626">
        <v>10</v>
      </c>
      <c r="I626">
        <v>22</v>
      </c>
      <c r="J626">
        <v>0.45500000000000002</v>
      </c>
      <c r="K626">
        <v>0</v>
      </c>
      <c r="L626">
        <v>1</v>
      </c>
      <c r="M626">
        <v>0</v>
      </c>
      <c r="N626">
        <v>9</v>
      </c>
      <c r="O626">
        <v>10</v>
      </c>
      <c r="P626">
        <v>0.9</v>
      </c>
      <c r="Q626">
        <v>4</v>
      </c>
      <c r="R626">
        <v>4</v>
      </c>
      <c r="S626">
        <v>8</v>
      </c>
      <c r="T626">
        <v>3</v>
      </c>
      <c r="U626">
        <v>4</v>
      </c>
      <c r="V626">
        <v>1</v>
      </c>
      <c r="W626">
        <v>2</v>
      </c>
      <c r="X626">
        <v>29</v>
      </c>
      <c r="Y626">
        <v>25.6</v>
      </c>
      <c r="AA626" s="6" t="s">
        <v>2235</v>
      </c>
      <c r="AB626">
        <f>(Table2[[#This Row],[ast]]/(Table2[[#This Row],[fga]]+(0.44*Table2[[#This Row],[fta]])+Table2[[#This Row],[ast]]+Table2[[#This Row],[tov]]))*100</f>
        <v>9.5541401273885356</v>
      </c>
      <c r="AC626">
        <f>(Table2[[#This Row],[pts]]/(Table2[[#This Row],[fga]]+(0.44*Table2[[#This Row],[fta]])+Table2[[#This Row],[tov]]))</f>
        <v>1.0211267605633803</v>
      </c>
      <c r="AD6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627" spans="1:30" x14ac:dyDescent="0.25">
      <c r="A627">
        <v>37</v>
      </c>
      <c r="B627" s="1">
        <v>33990</v>
      </c>
      <c r="C627" t="s">
        <v>987</v>
      </c>
      <c r="D627" t="s">
        <v>89</v>
      </c>
      <c r="E627" t="s">
        <v>100</v>
      </c>
      <c r="F627" t="s">
        <v>44</v>
      </c>
      <c r="G627">
        <v>39</v>
      </c>
      <c r="H627">
        <v>12</v>
      </c>
      <c r="I627">
        <v>24</v>
      </c>
      <c r="J627">
        <v>0.5</v>
      </c>
      <c r="K627">
        <v>2</v>
      </c>
      <c r="L627">
        <v>4</v>
      </c>
      <c r="M627">
        <v>0.5</v>
      </c>
      <c r="N627">
        <v>4</v>
      </c>
      <c r="O627">
        <v>4</v>
      </c>
      <c r="P627">
        <v>1</v>
      </c>
      <c r="Q627">
        <v>1</v>
      </c>
      <c r="R627">
        <v>2</v>
      </c>
      <c r="S627">
        <v>3</v>
      </c>
      <c r="T627">
        <v>4</v>
      </c>
      <c r="U627">
        <v>4</v>
      </c>
      <c r="V627">
        <v>0</v>
      </c>
      <c r="W627">
        <v>3</v>
      </c>
      <c r="X627">
        <v>30</v>
      </c>
      <c r="Y627">
        <v>22.3</v>
      </c>
      <c r="AA627" s="6" t="s">
        <v>2235</v>
      </c>
      <c r="AB627">
        <f>(Table2[[#This Row],[ast]]/(Table2[[#This Row],[fga]]+(0.44*Table2[[#This Row],[fta]])+Table2[[#This Row],[ast]]+Table2[[#This Row],[tov]]))*100</f>
        <v>12.210012210012207</v>
      </c>
      <c r="AC627">
        <f>(Table2[[#This Row],[pts]]/(Table2[[#This Row],[fga]]+(0.44*Table2[[#This Row],[fta]])+Table2[[#This Row],[tov]]))</f>
        <v>1.0431154381084839</v>
      </c>
      <c r="AD6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628" spans="1:30" x14ac:dyDescent="0.25">
      <c r="A628">
        <v>38</v>
      </c>
      <c r="B628" s="1">
        <v>33991</v>
      </c>
      <c r="C628" t="s">
        <v>988</v>
      </c>
      <c r="D628" t="s">
        <v>89</v>
      </c>
      <c r="E628" t="s">
        <v>1587</v>
      </c>
      <c r="F628" t="s">
        <v>159</v>
      </c>
      <c r="G628">
        <v>43</v>
      </c>
      <c r="H628">
        <v>10</v>
      </c>
      <c r="I628">
        <v>26</v>
      </c>
      <c r="J628">
        <v>0.38500000000000001</v>
      </c>
      <c r="K628">
        <v>0</v>
      </c>
      <c r="L628">
        <v>2</v>
      </c>
      <c r="M628">
        <v>0</v>
      </c>
      <c r="N628">
        <v>8</v>
      </c>
      <c r="O628">
        <v>11</v>
      </c>
      <c r="P628">
        <v>0.72699999999999998</v>
      </c>
      <c r="Q628">
        <v>2</v>
      </c>
      <c r="R628">
        <v>4</v>
      </c>
      <c r="S628">
        <v>6</v>
      </c>
      <c r="T628">
        <v>2</v>
      </c>
      <c r="U628">
        <v>3</v>
      </c>
      <c r="V628">
        <v>1</v>
      </c>
      <c r="W628">
        <v>1</v>
      </c>
      <c r="X628">
        <v>28</v>
      </c>
      <c r="Y628">
        <v>17.7</v>
      </c>
      <c r="AA628" s="6" t="s">
        <v>2234</v>
      </c>
      <c r="AB628">
        <f>(Table2[[#This Row],[ast]]/(Table2[[#This Row],[fga]]+(0.44*Table2[[#This Row],[fta]])+Table2[[#This Row],[ast]]+Table2[[#This Row],[tov]]))*100</f>
        <v>5.9101654846335689</v>
      </c>
      <c r="AC628">
        <f>(Table2[[#This Row],[pts]]/(Table2[[#This Row],[fga]]+(0.44*Table2[[#This Row],[fta]])+Table2[[#This Row],[tov]]))</f>
        <v>0.87939698492462315</v>
      </c>
      <c r="AD6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0.46511627906976744</v>
      </c>
    </row>
    <row r="629" spans="1:30" x14ac:dyDescent="0.25">
      <c r="A629">
        <v>39</v>
      </c>
      <c r="B629" s="1">
        <v>33993</v>
      </c>
      <c r="C629" t="s">
        <v>1831</v>
      </c>
      <c r="D629" t="s">
        <v>89</v>
      </c>
      <c r="E629" t="s">
        <v>136</v>
      </c>
      <c r="F629" t="s">
        <v>38</v>
      </c>
      <c r="G629">
        <v>44</v>
      </c>
      <c r="H629">
        <v>16</v>
      </c>
      <c r="I629">
        <v>35</v>
      </c>
      <c r="J629">
        <v>0.45700000000000002</v>
      </c>
      <c r="K629">
        <v>0</v>
      </c>
      <c r="L629">
        <v>2</v>
      </c>
      <c r="M629">
        <v>0</v>
      </c>
      <c r="N629">
        <v>10</v>
      </c>
      <c r="O629">
        <v>11</v>
      </c>
      <c r="P629">
        <v>0.90900000000000003</v>
      </c>
      <c r="Q629">
        <v>5</v>
      </c>
      <c r="R629">
        <v>6</v>
      </c>
      <c r="S629">
        <v>11</v>
      </c>
      <c r="T629">
        <v>3</v>
      </c>
      <c r="U629">
        <v>4</v>
      </c>
      <c r="V629">
        <v>2</v>
      </c>
      <c r="W629">
        <v>4</v>
      </c>
      <c r="X629">
        <v>42</v>
      </c>
      <c r="Y629">
        <v>31.1</v>
      </c>
      <c r="AA629" s="6" t="s">
        <v>2234</v>
      </c>
      <c r="AB629">
        <f>(Table2[[#This Row],[ast]]/(Table2[[#This Row],[fga]]+(0.44*Table2[[#This Row],[fta]])+Table2[[#This Row],[ast]]+Table2[[#This Row],[tov]]))*100</f>
        <v>6.4047822374039276</v>
      </c>
      <c r="AC629">
        <f>(Table2[[#This Row],[pts]]/(Table2[[#This Row],[fga]]+(0.44*Table2[[#This Row],[fta]])+Table2[[#This Row],[tov]]))</f>
        <v>0.95802919708029188</v>
      </c>
      <c r="AD6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630" spans="1:30" x14ac:dyDescent="0.25">
      <c r="A630">
        <v>40</v>
      </c>
      <c r="B630" s="1">
        <v>33995</v>
      </c>
      <c r="C630" t="s">
        <v>990</v>
      </c>
      <c r="D630" t="s">
        <v>89</v>
      </c>
      <c r="E630" t="s">
        <v>133</v>
      </c>
      <c r="F630" t="s">
        <v>527</v>
      </c>
      <c r="G630">
        <v>27</v>
      </c>
      <c r="H630">
        <v>7</v>
      </c>
      <c r="I630">
        <v>15</v>
      </c>
      <c r="J630">
        <v>0.46700000000000003</v>
      </c>
      <c r="K630">
        <v>1</v>
      </c>
      <c r="L630">
        <v>4</v>
      </c>
      <c r="M630">
        <v>0.25</v>
      </c>
      <c r="N630">
        <v>0</v>
      </c>
      <c r="O630">
        <v>0</v>
      </c>
      <c r="Q630">
        <v>2</v>
      </c>
      <c r="R630">
        <v>8</v>
      </c>
      <c r="S630">
        <v>10</v>
      </c>
      <c r="T630">
        <v>4</v>
      </c>
      <c r="U630">
        <v>3</v>
      </c>
      <c r="V630">
        <v>0</v>
      </c>
      <c r="W630">
        <v>3</v>
      </c>
      <c r="X630">
        <v>15</v>
      </c>
      <c r="Y630">
        <v>12.7</v>
      </c>
      <c r="AA630" s="6" t="s">
        <v>2235</v>
      </c>
      <c r="AB630">
        <f>(Table2[[#This Row],[ast]]/(Table2[[#This Row],[fga]]+(0.44*Table2[[#This Row],[fta]])+Table2[[#This Row],[ast]]+Table2[[#This Row],[tov]]))*100</f>
        <v>18.181818181818183</v>
      </c>
      <c r="AC630">
        <f>(Table2[[#This Row],[pts]]/(Table2[[#This Row],[fga]]+(0.44*Table2[[#This Row],[fta]])+Table2[[#This Row],[tov]]))</f>
        <v>0.83333333333333337</v>
      </c>
      <c r="AD6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0.77777777777777779</v>
      </c>
    </row>
    <row r="631" spans="1:30" x14ac:dyDescent="0.25">
      <c r="A631">
        <v>41</v>
      </c>
      <c r="B631" s="1">
        <v>33997</v>
      </c>
      <c r="C631" t="s">
        <v>1832</v>
      </c>
      <c r="D631" t="s">
        <v>89</v>
      </c>
      <c r="E631" t="s">
        <v>85</v>
      </c>
      <c r="F631" t="s">
        <v>60</v>
      </c>
      <c r="G631">
        <v>39</v>
      </c>
      <c r="H631">
        <v>12</v>
      </c>
      <c r="I631">
        <v>27</v>
      </c>
      <c r="J631">
        <v>0.44400000000000001</v>
      </c>
      <c r="K631">
        <v>1</v>
      </c>
      <c r="L631">
        <v>1</v>
      </c>
      <c r="M631">
        <v>1</v>
      </c>
      <c r="N631">
        <v>1</v>
      </c>
      <c r="O631">
        <v>2</v>
      </c>
      <c r="P631">
        <v>0.5</v>
      </c>
      <c r="Q631">
        <v>0</v>
      </c>
      <c r="R631">
        <v>6</v>
      </c>
      <c r="S631">
        <v>6</v>
      </c>
      <c r="T631">
        <v>4</v>
      </c>
      <c r="U631">
        <v>5</v>
      </c>
      <c r="V631">
        <v>0</v>
      </c>
      <c r="W631">
        <v>3</v>
      </c>
      <c r="X631">
        <v>26</v>
      </c>
      <c r="Y631">
        <v>17.3</v>
      </c>
      <c r="AA631" s="6" t="s">
        <v>2234</v>
      </c>
      <c r="AB631">
        <f>(Table2[[#This Row],[ast]]/(Table2[[#This Row],[fga]]+(0.44*Table2[[#This Row],[fta]])+Table2[[#This Row],[ast]]+Table2[[#This Row],[tov]]))*100</f>
        <v>11.467889908256883</v>
      </c>
      <c r="AC631">
        <f>(Table2[[#This Row],[pts]]/(Table2[[#This Row],[fga]]+(0.44*Table2[[#This Row],[fta]])+Table2[[#This Row],[tov]]))</f>
        <v>0.84196891191709844</v>
      </c>
      <c r="AD6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632" spans="1:30" x14ac:dyDescent="0.25">
      <c r="A632">
        <v>42</v>
      </c>
      <c r="B632" s="1">
        <v>33999</v>
      </c>
      <c r="C632" t="s">
        <v>1833</v>
      </c>
      <c r="D632" t="s">
        <v>89</v>
      </c>
      <c r="E632" t="s">
        <v>37</v>
      </c>
      <c r="F632" t="s">
        <v>72</v>
      </c>
      <c r="G632">
        <v>41</v>
      </c>
      <c r="H632">
        <v>14</v>
      </c>
      <c r="I632">
        <v>31</v>
      </c>
      <c r="J632">
        <v>0.45200000000000001</v>
      </c>
      <c r="K632">
        <v>0</v>
      </c>
      <c r="L632">
        <v>2</v>
      </c>
      <c r="M632">
        <v>0</v>
      </c>
      <c r="N632">
        <v>11</v>
      </c>
      <c r="O632">
        <v>15</v>
      </c>
      <c r="P632">
        <v>0.73299999999999998</v>
      </c>
      <c r="Q632">
        <v>3</v>
      </c>
      <c r="R632">
        <v>4</v>
      </c>
      <c r="S632">
        <v>7</v>
      </c>
      <c r="T632">
        <v>5</v>
      </c>
      <c r="U632">
        <v>4</v>
      </c>
      <c r="V632">
        <v>1</v>
      </c>
      <c r="W632">
        <v>3</v>
      </c>
      <c r="X632">
        <v>39</v>
      </c>
      <c r="Y632">
        <v>29</v>
      </c>
      <c r="AA632" s="6" t="s">
        <v>2234</v>
      </c>
      <c r="AB632">
        <f>(Table2[[#This Row],[ast]]/(Table2[[#This Row],[fga]]+(0.44*Table2[[#This Row],[fta]])+Table2[[#This Row],[ast]]+Table2[[#This Row],[tov]]))*100</f>
        <v>10.964912280701753</v>
      </c>
      <c r="AC632">
        <f>(Table2[[#This Row],[pts]]/(Table2[[#This Row],[fga]]+(0.44*Table2[[#This Row],[fta]])+Table2[[#This Row],[tov]]))</f>
        <v>0.96059113300492605</v>
      </c>
      <c r="AD6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633" spans="1:30" x14ac:dyDescent="0.25">
      <c r="A633">
        <v>43</v>
      </c>
      <c r="B633" s="1">
        <v>34001</v>
      </c>
      <c r="C633" t="s">
        <v>992</v>
      </c>
      <c r="D633" t="s">
        <v>89</v>
      </c>
      <c r="E633" t="s">
        <v>115</v>
      </c>
      <c r="F633" t="s">
        <v>123</v>
      </c>
      <c r="G633">
        <v>43</v>
      </c>
      <c r="H633">
        <v>13</v>
      </c>
      <c r="I633">
        <v>28</v>
      </c>
      <c r="J633">
        <v>0.46400000000000002</v>
      </c>
      <c r="K633">
        <v>1</v>
      </c>
      <c r="L633">
        <v>3</v>
      </c>
      <c r="M633">
        <v>0.33300000000000002</v>
      </c>
      <c r="N633">
        <v>10</v>
      </c>
      <c r="O633">
        <v>14</v>
      </c>
      <c r="P633">
        <v>0.71399999999999997</v>
      </c>
      <c r="Q633">
        <v>3</v>
      </c>
      <c r="R633">
        <v>4</v>
      </c>
      <c r="S633">
        <v>7</v>
      </c>
      <c r="T633">
        <v>2</v>
      </c>
      <c r="U633">
        <v>1</v>
      </c>
      <c r="V633">
        <v>1</v>
      </c>
      <c r="W633">
        <v>4</v>
      </c>
      <c r="X633">
        <v>37</v>
      </c>
      <c r="Y633">
        <v>23.4</v>
      </c>
      <c r="AA633" s="6" t="s">
        <v>2235</v>
      </c>
      <c r="AB633">
        <f>(Table2[[#This Row],[ast]]/(Table2[[#This Row],[fga]]+(0.44*Table2[[#This Row],[fta]])+Table2[[#This Row],[ast]]+Table2[[#This Row],[tov]]))*100</f>
        <v>4.9800796812749004</v>
      </c>
      <c r="AC633">
        <f>(Table2[[#This Row],[pts]]/(Table2[[#This Row],[fga]]+(0.44*Table2[[#This Row],[fta]])+Table2[[#This Row],[tov]]))</f>
        <v>0.96960167714884704</v>
      </c>
      <c r="AD6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0.58139534883720934</v>
      </c>
    </row>
    <row r="634" spans="1:30" x14ac:dyDescent="0.25">
      <c r="A634">
        <v>44</v>
      </c>
      <c r="B634" s="1">
        <v>34003</v>
      </c>
      <c r="C634" t="s">
        <v>994</v>
      </c>
      <c r="D634" t="s">
        <v>89</v>
      </c>
      <c r="E634" t="s">
        <v>28</v>
      </c>
      <c r="F634" t="s">
        <v>190</v>
      </c>
      <c r="G634">
        <v>39</v>
      </c>
      <c r="H634">
        <v>14</v>
      </c>
      <c r="I634">
        <v>26</v>
      </c>
      <c r="J634">
        <v>0.53800000000000003</v>
      </c>
      <c r="K634">
        <v>2</v>
      </c>
      <c r="L634">
        <v>2</v>
      </c>
      <c r="M634">
        <v>1</v>
      </c>
      <c r="N634">
        <v>6</v>
      </c>
      <c r="O634">
        <v>7</v>
      </c>
      <c r="P634">
        <v>0.85699999999999998</v>
      </c>
      <c r="Q634">
        <v>0</v>
      </c>
      <c r="R634">
        <v>3</v>
      </c>
      <c r="S634">
        <v>3</v>
      </c>
      <c r="T634">
        <v>2</v>
      </c>
      <c r="U634">
        <v>2</v>
      </c>
      <c r="V634">
        <v>2</v>
      </c>
      <c r="W634">
        <v>3</v>
      </c>
      <c r="X634">
        <v>36</v>
      </c>
      <c r="Y634">
        <v>23.7</v>
      </c>
      <c r="AA634" s="6" t="s">
        <v>2235</v>
      </c>
      <c r="AB634">
        <f>(Table2[[#This Row],[ast]]/(Table2[[#This Row],[fga]]+(0.44*Table2[[#This Row],[fta]])+Table2[[#This Row],[ast]]+Table2[[#This Row],[tov]]))*100</f>
        <v>5.868544600938967</v>
      </c>
      <c r="AC634">
        <f>(Table2[[#This Row],[pts]]/(Table2[[#This Row],[fga]]+(0.44*Table2[[#This Row],[fta]])+Table2[[#This Row],[tov]]))</f>
        <v>1.1221945137157108</v>
      </c>
      <c r="AD6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0.74358974358974361</v>
      </c>
    </row>
    <row r="635" spans="1:30" x14ac:dyDescent="0.25">
      <c r="A635">
        <v>45</v>
      </c>
      <c r="B635" s="1">
        <v>34004</v>
      </c>
      <c r="C635" t="s">
        <v>1834</v>
      </c>
      <c r="D635" t="s">
        <v>89</v>
      </c>
      <c r="E635" t="s">
        <v>57</v>
      </c>
      <c r="F635" t="s">
        <v>137</v>
      </c>
      <c r="G635">
        <v>47</v>
      </c>
      <c r="H635">
        <v>13</v>
      </c>
      <c r="I635">
        <v>34</v>
      </c>
      <c r="J635">
        <v>0.38200000000000001</v>
      </c>
      <c r="K635">
        <v>0</v>
      </c>
      <c r="L635">
        <v>3</v>
      </c>
      <c r="M635">
        <v>0</v>
      </c>
      <c r="N635">
        <v>7</v>
      </c>
      <c r="O635">
        <v>7</v>
      </c>
      <c r="P635">
        <v>1</v>
      </c>
      <c r="Q635">
        <v>2</v>
      </c>
      <c r="R635">
        <v>4</v>
      </c>
      <c r="S635">
        <v>6</v>
      </c>
      <c r="T635">
        <v>4</v>
      </c>
      <c r="U635">
        <v>2</v>
      </c>
      <c r="V635">
        <v>1</v>
      </c>
      <c r="W635">
        <v>3</v>
      </c>
      <c r="X635">
        <v>33</v>
      </c>
      <c r="Y635">
        <v>17.5</v>
      </c>
      <c r="AA635" s="6" t="s">
        <v>2235</v>
      </c>
      <c r="AB635">
        <f>(Table2[[#This Row],[ast]]/(Table2[[#This Row],[fga]]+(0.44*Table2[[#This Row],[fta]])+Table2[[#This Row],[ast]]+Table2[[#This Row],[tov]]))*100</f>
        <v>9.0744101633393832</v>
      </c>
      <c r="AC635">
        <f>(Table2[[#This Row],[pts]]/(Table2[[#This Row],[fga]]+(0.44*Table2[[#This Row],[fta]])+Table2[[#This Row],[tov]]))</f>
        <v>0.82335329341317365</v>
      </c>
      <c r="AD6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0.46808510638297873</v>
      </c>
    </row>
    <row r="636" spans="1:30" x14ac:dyDescent="0.25">
      <c r="A636">
        <v>46</v>
      </c>
      <c r="B636" s="1">
        <v>34007</v>
      </c>
      <c r="C636" t="s">
        <v>996</v>
      </c>
      <c r="D636" t="s">
        <v>89</v>
      </c>
      <c r="E636" t="s">
        <v>34</v>
      </c>
      <c r="F636" t="s">
        <v>77</v>
      </c>
      <c r="G636">
        <v>43</v>
      </c>
      <c r="H636">
        <v>13</v>
      </c>
      <c r="I636">
        <v>28</v>
      </c>
      <c r="J636">
        <v>0.46400000000000002</v>
      </c>
      <c r="K636">
        <v>4</v>
      </c>
      <c r="L636">
        <v>7</v>
      </c>
      <c r="M636">
        <v>0.57099999999999995</v>
      </c>
      <c r="N636">
        <v>4</v>
      </c>
      <c r="O636">
        <v>6</v>
      </c>
      <c r="P636">
        <v>0.66700000000000004</v>
      </c>
      <c r="Q636">
        <v>3</v>
      </c>
      <c r="R636">
        <v>8</v>
      </c>
      <c r="S636">
        <v>11</v>
      </c>
      <c r="T636">
        <v>5</v>
      </c>
      <c r="U636">
        <v>2</v>
      </c>
      <c r="V636">
        <v>2</v>
      </c>
      <c r="W636">
        <v>1</v>
      </c>
      <c r="X636">
        <v>34</v>
      </c>
      <c r="Y636">
        <v>28.8</v>
      </c>
      <c r="AA636" s="6" t="s">
        <v>2235</v>
      </c>
      <c r="AB636">
        <f>(Table2[[#This Row],[ast]]/(Table2[[#This Row],[fga]]+(0.44*Table2[[#This Row],[fta]])+Table2[[#This Row],[ast]]+Table2[[#This Row],[tov]]))*100</f>
        <v>13.646288209606986</v>
      </c>
      <c r="AC636">
        <f>(Table2[[#This Row],[pts]]/(Table2[[#This Row],[fga]]+(0.44*Table2[[#This Row],[fta]])+Table2[[#This Row],[tov]]))</f>
        <v>1.0745891276864727</v>
      </c>
      <c r="AD6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0.83720930232558144</v>
      </c>
    </row>
    <row r="637" spans="1:30" x14ac:dyDescent="0.25">
      <c r="A637">
        <v>47</v>
      </c>
      <c r="B637" s="1">
        <v>34010</v>
      </c>
      <c r="C637" t="s">
        <v>1835</v>
      </c>
      <c r="D637" t="s">
        <v>89</v>
      </c>
      <c r="E637" t="s">
        <v>40</v>
      </c>
      <c r="F637" t="s">
        <v>91</v>
      </c>
      <c r="G637">
        <v>42</v>
      </c>
      <c r="H637">
        <v>16</v>
      </c>
      <c r="I637">
        <v>27</v>
      </c>
      <c r="J637">
        <v>0.59299999999999997</v>
      </c>
      <c r="K637">
        <v>1</v>
      </c>
      <c r="L637">
        <v>3</v>
      </c>
      <c r="M637">
        <v>0.33300000000000002</v>
      </c>
      <c r="N637">
        <v>7</v>
      </c>
      <c r="O637">
        <v>9</v>
      </c>
      <c r="P637">
        <v>0.77800000000000002</v>
      </c>
      <c r="Q637">
        <v>1</v>
      </c>
      <c r="R637">
        <v>8</v>
      </c>
      <c r="S637">
        <v>9</v>
      </c>
      <c r="T637">
        <v>8</v>
      </c>
      <c r="U637">
        <v>6</v>
      </c>
      <c r="V637">
        <v>0</v>
      </c>
      <c r="W637">
        <v>3</v>
      </c>
      <c r="X637">
        <v>40</v>
      </c>
      <c r="Y637">
        <v>37.6</v>
      </c>
      <c r="AA637" s="6" t="s">
        <v>2235</v>
      </c>
      <c r="AB637">
        <f>(Table2[[#This Row],[ast]]/(Table2[[#This Row],[fga]]+(0.44*Table2[[#This Row],[fta]])+Table2[[#This Row],[ast]]+Table2[[#This Row],[tov]]))*100</f>
        <v>19.065776930409914</v>
      </c>
      <c r="AC637">
        <f>(Table2[[#This Row],[pts]]/(Table2[[#This Row],[fga]]+(0.44*Table2[[#This Row],[fta]])+Table2[[#This Row],[tov]]))</f>
        <v>1.1778563015312131</v>
      </c>
      <c r="AD6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1.1190476190476191</v>
      </c>
    </row>
    <row r="638" spans="1:30" x14ac:dyDescent="0.25">
      <c r="A638">
        <v>48</v>
      </c>
      <c r="B638" s="1">
        <v>34013</v>
      </c>
      <c r="C638" t="s">
        <v>1836</v>
      </c>
      <c r="D638" t="s">
        <v>89</v>
      </c>
      <c r="E638" t="s">
        <v>27</v>
      </c>
      <c r="F638" t="s">
        <v>50</v>
      </c>
      <c r="G638">
        <v>43</v>
      </c>
      <c r="H638">
        <v>12</v>
      </c>
      <c r="I638">
        <v>22</v>
      </c>
      <c r="J638">
        <v>0.54500000000000004</v>
      </c>
      <c r="K638">
        <v>0</v>
      </c>
      <c r="L638">
        <v>3</v>
      </c>
      <c r="M638">
        <v>0</v>
      </c>
      <c r="N638">
        <v>1</v>
      </c>
      <c r="O638">
        <v>2</v>
      </c>
      <c r="P638">
        <v>0.5</v>
      </c>
      <c r="Q638">
        <v>1</v>
      </c>
      <c r="R638">
        <v>5</v>
      </c>
      <c r="S638">
        <v>6</v>
      </c>
      <c r="T638">
        <v>5</v>
      </c>
      <c r="U638">
        <v>3</v>
      </c>
      <c r="V638">
        <v>1</v>
      </c>
      <c r="W638">
        <v>3</v>
      </c>
      <c r="X638">
        <v>25</v>
      </c>
      <c r="Y638">
        <v>19.600000000000001</v>
      </c>
      <c r="AA638" s="6" t="s">
        <v>2234</v>
      </c>
      <c r="AB638">
        <f>(Table2[[#This Row],[ast]]/(Table2[[#This Row],[fga]]+(0.44*Table2[[#This Row],[fta]])+Table2[[#This Row],[ast]]+Table2[[#This Row],[tov]]))*100</f>
        <v>16.191709844559586</v>
      </c>
      <c r="AC638">
        <f>(Table2[[#This Row],[pts]]/(Table2[[#This Row],[fga]]+(0.44*Table2[[#This Row],[fta]])+Table2[[#This Row],[tov]]))</f>
        <v>0.96599690880989186</v>
      </c>
      <c r="AD6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0.60465116279069764</v>
      </c>
    </row>
    <row r="639" spans="1:30" x14ac:dyDescent="0.25">
      <c r="A639">
        <v>49</v>
      </c>
      <c r="B639" s="1">
        <v>34015</v>
      </c>
      <c r="C639" t="s">
        <v>1837</v>
      </c>
      <c r="D639" t="s">
        <v>89</v>
      </c>
      <c r="E639" t="s">
        <v>28</v>
      </c>
      <c r="F639" t="s">
        <v>218</v>
      </c>
      <c r="G639">
        <v>37</v>
      </c>
      <c r="H639">
        <v>12</v>
      </c>
      <c r="I639">
        <v>21</v>
      </c>
      <c r="J639">
        <v>0.57099999999999995</v>
      </c>
      <c r="K639">
        <v>0</v>
      </c>
      <c r="L639">
        <v>2</v>
      </c>
      <c r="M639">
        <v>0</v>
      </c>
      <c r="N639">
        <v>8</v>
      </c>
      <c r="O639">
        <v>10</v>
      </c>
      <c r="P639">
        <v>0.8</v>
      </c>
      <c r="Q639">
        <v>3</v>
      </c>
      <c r="R639">
        <v>5</v>
      </c>
      <c r="S639">
        <v>8</v>
      </c>
      <c r="T639">
        <v>6</v>
      </c>
      <c r="U639">
        <v>3</v>
      </c>
      <c r="V639">
        <v>1</v>
      </c>
      <c r="W639">
        <v>3</v>
      </c>
      <c r="X639">
        <v>32</v>
      </c>
      <c r="Y639">
        <v>28.6</v>
      </c>
      <c r="AA639" s="6" t="s">
        <v>2235</v>
      </c>
      <c r="AB639">
        <f>(Table2[[#This Row],[ast]]/(Table2[[#This Row],[fga]]+(0.44*Table2[[#This Row],[fta]])+Table2[[#This Row],[ast]]+Table2[[#This Row],[tov]]))*100</f>
        <v>17.441860465116278</v>
      </c>
      <c r="AC639">
        <f>(Table2[[#This Row],[pts]]/(Table2[[#This Row],[fga]]+(0.44*Table2[[#This Row],[fta]])+Table2[[#This Row],[tov]]))</f>
        <v>1.1267605633802817</v>
      </c>
      <c r="AD6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0.97297297297297303</v>
      </c>
    </row>
    <row r="640" spans="1:30" x14ac:dyDescent="0.25">
      <c r="A640">
        <v>50</v>
      </c>
      <c r="B640" s="1">
        <v>34017</v>
      </c>
      <c r="C640" t="s">
        <v>1838</v>
      </c>
      <c r="D640" t="s">
        <v>89</v>
      </c>
      <c r="E640" t="s">
        <v>115</v>
      </c>
      <c r="F640" t="s">
        <v>218</v>
      </c>
      <c r="G640">
        <v>34</v>
      </c>
      <c r="H640">
        <v>10</v>
      </c>
      <c r="I640">
        <v>25</v>
      </c>
      <c r="J640">
        <v>0.4</v>
      </c>
      <c r="K640">
        <v>2</v>
      </c>
      <c r="L640">
        <v>6</v>
      </c>
      <c r="M640">
        <v>0.33300000000000002</v>
      </c>
      <c r="N640">
        <v>5</v>
      </c>
      <c r="O640">
        <v>7</v>
      </c>
      <c r="P640">
        <v>0.71399999999999997</v>
      </c>
      <c r="Q640">
        <v>4</v>
      </c>
      <c r="R640">
        <v>4</v>
      </c>
      <c r="S640">
        <v>8</v>
      </c>
      <c r="T640">
        <v>6</v>
      </c>
      <c r="U640">
        <v>3</v>
      </c>
      <c r="V640">
        <v>0</v>
      </c>
      <c r="W640">
        <v>3</v>
      </c>
      <c r="X640">
        <v>27</v>
      </c>
      <c r="Y640">
        <v>20.100000000000001</v>
      </c>
      <c r="AA640" s="6" t="s">
        <v>2235</v>
      </c>
      <c r="AB640">
        <f>(Table2[[#This Row],[ast]]/(Table2[[#This Row],[fga]]+(0.44*Table2[[#This Row],[fta]])+Table2[[#This Row],[ast]]+Table2[[#This Row],[tov]]))*100</f>
        <v>16.181229773462785</v>
      </c>
      <c r="AC640">
        <f>(Table2[[#This Row],[pts]]/(Table2[[#This Row],[fga]]+(0.44*Table2[[#This Row],[fta]])+Table2[[#This Row],[tov]]))</f>
        <v>0.86872586872586877</v>
      </c>
      <c r="AD6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0.70588235294117652</v>
      </c>
    </row>
    <row r="641" spans="1:30" x14ac:dyDescent="0.25">
      <c r="A641">
        <v>51</v>
      </c>
      <c r="B641" s="1">
        <v>34023</v>
      </c>
      <c r="C641" t="s">
        <v>1839</v>
      </c>
      <c r="D641" t="s">
        <v>89</v>
      </c>
      <c r="E641" t="s">
        <v>121</v>
      </c>
      <c r="F641" t="s">
        <v>123</v>
      </c>
      <c r="G641">
        <v>41</v>
      </c>
      <c r="H641">
        <v>15</v>
      </c>
      <c r="I641">
        <v>26</v>
      </c>
      <c r="J641">
        <v>0.57699999999999996</v>
      </c>
      <c r="K641">
        <v>0</v>
      </c>
      <c r="L641">
        <v>1</v>
      </c>
      <c r="M641">
        <v>0</v>
      </c>
      <c r="N641">
        <v>4</v>
      </c>
      <c r="O641">
        <v>6</v>
      </c>
      <c r="P641">
        <v>0.66700000000000004</v>
      </c>
      <c r="Q641">
        <v>1</v>
      </c>
      <c r="R641">
        <v>2</v>
      </c>
      <c r="S641">
        <v>3</v>
      </c>
      <c r="T641">
        <v>4</v>
      </c>
      <c r="U641">
        <v>3</v>
      </c>
      <c r="V641">
        <v>1</v>
      </c>
      <c r="W641">
        <v>2</v>
      </c>
      <c r="X641">
        <v>34</v>
      </c>
      <c r="Y641">
        <v>25.6</v>
      </c>
      <c r="AA641" s="6" t="s">
        <v>2235</v>
      </c>
      <c r="AB641">
        <f>(Table2[[#This Row],[ast]]/(Table2[[#This Row],[fga]]+(0.44*Table2[[#This Row],[fta]])+Table2[[#This Row],[ast]]+Table2[[#This Row],[tov]]))*100</f>
        <v>11.547344110854503</v>
      </c>
      <c r="AC641">
        <f>(Table2[[#This Row],[pts]]/(Table2[[#This Row],[fga]]+(0.44*Table2[[#This Row],[fta]])+Table2[[#This Row],[tov]]))</f>
        <v>1.1096605744125325</v>
      </c>
      <c r="AD6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0.73170731707317072</v>
      </c>
    </row>
    <row r="642" spans="1:30" x14ac:dyDescent="0.25">
      <c r="A642">
        <v>52</v>
      </c>
      <c r="B642" s="1">
        <v>34025</v>
      </c>
      <c r="C642" t="s">
        <v>1840</v>
      </c>
      <c r="D642" t="s">
        <v>89</v>
      </c>
      <c r="E642" t="s">
        <v>93</v>
      </c>
      <c r="F642" t="s">
        <v>137</v>
      </c>
      <c r="G642">
        <v>41</v>
      </c>
      <c r="H642">
        <v>13</v>
      </c>
      <c r="I642">
        <v>29</v>
      </c>
      <c r="J642">
        <v>0.44800000000000001</v>
      </c>
      <c r="K642">
        <v>1</v>
      </c>
      <c r="L642">
        <v>3</v>
      </c>
      <c r="M642">
        <v>0.33300000000000002</v>
      </c>
      <c r="N642">
        <v>9</v>
      </c>
      <c r="O642">
        <v>10</v>
      </c>
      <c r="P642">
        <v>0.9</v>
      </c>
      <c r="Q642">
        <v>0</v>
      </c>
      <c r="R642">
        <v>4</v>
      </c>
      <c r="S642">
        <v>4</v>
      </c>
      <c r="T642">
        <v>4</v>
      </c>
      <c r="U642">
        <v>4</v>
      </c>
      <c r="V642">
        <v>0</v>
      </c>
      <c r="W642">
        <v>2</v>
      </c>
      <c r="X642">
        <v>36</v>
      </c>
      <c r="Y642">
        <v>25.3</v>
      </c>
      <c r="AA642" s="6" t="s">
        <v>2235</v>
      </c>
      <c r="AB642">
        <f>(Table2[[#This Row],[ast]]/(Table2[[#This Row],[fga]]+(0.44*Table2[[#This Row],[fta]])+Table2[[#This Row],[ast]]+Table2[[#This Row],[tov]]))*100</f>
        <v>10.152284263959391</v>
      </c>
      <c r="AC642">
        <f>(Table2[[#This Row],[pts]]/(Table2[[#This Row],[fga]]+(0.44*Table2[[#This Row],[fta]])+Table2[[#This Row],[tov]]))</f>
        <v>1.0169491525423728</v>
      </c>
      <c r="AD6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643" spans="1:30" x14ac:dyDescent="0.25">
      <c r="A643">
        <v>53</v>
      </c>
      <c r="B643" s="1">
        <v>34027</v>
      </c>
      <c r="C643" t="s">
        <v>1841</v>
      </c>
      <c r="D643" t="s">
        <v>89</v>
      </c>
      <c r="E643" t="s">
        <v>64</v>
      </c>
      <c r="F643" t="s">
        <v>253</v>
      </c>
      <c r="G643">
        <v>36</v>
      </c>
      <c r="H643">
        <v>13</v>
      </c>
      <c r="I643">
        <v>27</v>
      </c>
      <c r="J643">
        <v>0.48099999999999998</v>
      </c>
      <c r="K643">
        <v>3</v>
      </c>
      <c r="L643">
        <v>4</v>
      </c>
      <c r="M643">
        <v>0.75</v>
      </c>
      <c r="N643">
        <v>5</v>
      </c>
      <c r="O643">
        <v>5</v>
      </c>
      <c r="P643">
        <v>1</v>
      </c>
      <c r="Q643">
        <v>2</v>
      </c>
      <c r="R643">
        <v>7</v>
      </c>
      <c r="S643">
        <v>9</v>
      </c>
      <c r="T643">
        <v>8</v>
      </c>
      <c r="U643">
        <v>2</v>
      </c>
      <c r="V643">
        <v>0</v>
      </c>
      <c r="W643">
        <v>2</v>
      </c>
      <c r="X643">
        <v>34</v>
      </c>
      <c r="Y643">
        <v>29</v>
      </c>
      <c r="AA643" s="6" t="s">
        <v>2235</v>
      </c>
      <c r="AB643">
        <f>(Table2[[#This Row],[ast]]/(Table2[[#This Row],[fga]]+(0.44*Table2[[#This Row],[fta]])+Table2[[#This Row],[ast]]+Table2[[#This Row],[tov]]))*100</f>
        <v>20.408163265306118</v>
      </c>
      <c r="AC643">
        <f>(Table2[[#This Row],[pts]]/(Table2[[#This Row],[fga]]+(0.44*Table2[[#This Row],[fta]])+Table2[[#This Row],[tov]]))</f>
        <v>1.0897435897435899</v>
      </c>
      <c r="AD6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644" spans="1:30" x14ac:dyDescent="0.25">
      <c r="A644">
        <v>54</v>
      </c>
      <c r="B644" s="1">
        <v>34030</v>
      </c>
      <c r="C644" t="s">
        <v>1842</v>
      </c>
      <c r="D644" t="s">
        <v>89</v>
      </c>
      <c r="E644" t="s">
        <v>100</v>
      </c>
      <c r="F644" t="s">
        <v>87</v>
      </c>
      <c r="G644">
        <v>40</v>
      </c>
      <c r="H644">
        <v>8</v>
      </c>
      <c r="I644">
        <v>17</v>
      </c>
      <c r="J644">
        <v>0.47099999999999997</v>
      </c>
      <c r="K644">
        <v>1</v>
      </c>
      <c r="L644">
        <v>3</v>
      </c>
      <c r="M644">
        <v>0.33300000000000002</v>
      </c>
      <c r="N644">
        <v>7</v>
      </c>
      <c r="O644">
        <v>9</v>
      </c>
      <c r="P644">
        <v>0.77800000000000002</v>
      </c>
      <c r="Q644">
        <v>3</v>
      </c>
      <c r="R644">
        <v>6</v>
      </c>
      <c r="S644">
        <v>9</v>
      </c>
      <c r="T644">
        <v>8</v>
      </c>
      <c r="U644">
        <v>1</v>
      </c>
      <c r="V644">
        <v>0</v>
      </c>
      <c r="W644">
        <v>6</v>
      </c>
      <c r="X644">
        <v>24</v>
      </c>
      <c r="Y644">
        <v>17.399999999999999</v>
      </c>
      <c r="AA644" s="6" t="s">
        <v>2235</v>
      </c>
      <c r="AB644">
        <f>(Table2[[#This Row],[ast]]/(Table2[[#This Row],[fga]]+(0.44*Table2[[#This Row],[fta]])+Table2[[#This Row],[ast]]+Table2[[#This Row],[tov]]))*100</f>
        <v>22.883295194508008</v>
      </c>
      <c r="AC644">
        <f>(Table2[[#This Row],[pts]]/(Table2[[#This Row],[fga]]+(0.44*Table2[[#This Row],[fta]])+Table2[[#This Row],[tov]]))</f>
        <v>0.89020771513353114</v>
      </c>
      <c r="AD6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645" spans="1:30" x14ac:dyDescent="0.25">
      <c r="A645">
        <v>55</v>
      </c>
      <c r="B645" s="1">
        <v>34037</v>
      </c>
      <c r="C645" t="s">
        <v>1004</v>
      </c>
      <c r="D645" t="s">
        <v>89</v>
      </c>
      <c r="E645" t="s">
        <v>110</v>
      </c>
      <c r="F645" t="s">
        <v>55</v>
      </c>
      <c r="G645">
        <v>41</v>
      </c>
      <c r="H645">
        <v>15</v>
      </c>
      <c r="I645">
        <v>28</v>
      </c>
      <c r="J645">
        <v>0.53600000000000003</v>
      </c>
      <c r="K645">
        <v>0</v>
      </c>
      <c r="L645">
        <v>3</v>
      </c>
      <c r="M645">
        <v>0</v>
      </c>
      <c r="N645">
        <v>8</v>
      </c>
      <c r="O645">
        <v>9</v>
      </c>
      <c r="P645">
        <v>0.88900000000000001</v>
      </c>
      <c r="Q645">
        <v>2</v>
      </c>
      <c r="R645">
        <v>2</v>
      </c>
      <c r="S645">
        <v>4</v>
      </c>
      <c r="T645">
        <v>9</v>
      </c>
      <c r="U645">
        <v>6</v>
      </c>
      <c r="V645">
        <v>1</v>
      </c>
      <c r="W645">
        <v>2</v>
      </c>
      <c r="X645">
        <v>38</v>
      </c>
      <c r="Y645">
        <v>35.799999999999997</v>
      </c>
      <c r="AA645" s="6" t="s">
        <v>2235</v>
      </c>
      <c r="AB645">
        <f>(Table2[[#This Row],[ast]]/(Table2[[#This Row],[fga]]+(0.44*Table2[[#This Row],[fta]])+Table2[[#This Row],[ast]]+Table2[[#This Row],[tov]]))*100</f>
        <v>20.949720670391063</v>
      </c>
      <c r="AC645">
        <f>(Table2[[#This Row],[pts]]/(Table2[[#This Row],[fga]]+(0.44*Table2[[#This Row],[fta]])+Table2[[#This Row],[tov]]))</f>
        <v>1.1189634864546525</v>
      </c>
      <c r="AD6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1.024390243902439</v>
      </c>
    </row>
    <row r="646" spans="1:30" x14ac:dyDescent="0.25">
      <c r="A646">
        <v>56</v>
      </c>
      <c r="B646" s="1">
        <v>34039</v>
      </c>
      <c r="C646" t="s">
        <v>1005</v>
      </c>
      <c r="D646" t="s">
        <v>89</v>
      </c>
      <c r="E646" t="s">
        <v>49</v>
      </c>
      <c r="F646" t="s">
        <v>202</v>
      </c>
      <c r="G646">
        <v>38</v>
      </c>
      <c r="H646">
        <v>11</v>
      </c>
      <c r="I646">
        <v>25</v>
      </c>
      <c r="J646">
        <v>0.44</v>
      </c>
      <c r="K646">
        <v>1</v>
      </c>
      <c r="L646">
        <v>2</v>
      </c>
      <c r="M646">
        <v>0.5</v>
      </c>
      <c r="N646">
        <v>6</v>
      </c>
      <c r="O646">
        <v>6</v>
      </c>
      <c r="P646">
        <v>1</v>
      </c>
      <c r="Q646">
        <v>0</v>
      </c>
      <c r="R646">
        <v>5</v>
      </c>
      <c r="S646">
        <v>5</v>
      </c>
      <c r="T646">
        <v>8</v>
      </c>
      <c r="U646">
        <v>0</v>
      </c>
      <c r="V646">
        <v>0</v>
      </c>
      <c r="W646">
        <v>1</v>
      </c>
      <c r="X646">
        <v>29</v>
      </c>
      <c r="Y646">
        <v>20</v>
      </c>
      <c r="AA646" s="6" t="s">
        <v>2234</v>
      </c>
      <c r="AB646">
        <f>(Table2[[#This Row],[ast]]/(Table2[[#This Row],[fga]]+(0.44*Table2[[#This Row],[fta]])+Table2[[#This Row],[ast]]+Table2[[#This Row],[tov]]))*100</f>
        <v>21.834061135371179</v>
      </c>
      <c r="AC646">
        <f>(Table2[[#This Row],[pts]]/(Table2[[#This Row],[fga]]+(0.44*Table2[[#This Row],[fta]])+Table2[[#This Row],[tov]]))</f>
        <v>1.0125698324022345</v>
      </c>
      <c r="AD6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647" spans="1:30" x14ac:dyDescent="0.25">
      <c r="A647">
        <v>57</v>
      </c>
      <c r="B647" s="1">
        <v>34040</v>
      </c>
      <c r="C647" t="s">
        <v>1843</v>
      </c>
      <c r="D647" t="s">
        <v>89</v>
      </c>
      <c r="E647" t="s">
        <v>1587</v>
      </c>
      <c r="F647" t="s">
        <v>244</v>
      </c>
      <c r="G647">
        <v>43</v>
      </c>
      <c r="H647">
        <v>21</v>
      </c>
      <c r="I647">
        <v>35</v>
      </c>
      <c r="J647">
        <v>0.6</v>
      </c>
      <c r="K647">
        <v>2</v>
      </c>
      <c r="L647">
        <v>4</v>
      </c>
      <c r="M647">
        <v>0.5</v>
      </c>
      <c r="N647">
        <v>8</v>
      </c>
      <c r="O647">
        <v>9</v>
      </c>
      <c r="P647">
        <v>0.88900000000000001</v>
      </c>
      <c r="Q647">
        <v>3</v>
      </c>
      <c r="R647">
        <v>6</v>
      </c>
      <c r="S647">
        <v>9</v>
      </c>
      <c r="T647">
        <v>5</v>
      </c>
      <c r="U647">
        <v>2</v>
      </c>
      <c r="V647">
        <v>1</v>
      </c>
      <c r="W647">
        <v>0</v>
      </c>
      <c r="X647">
        <v>52</v>
      </c>
      <c r="Y647">
        <v>44.4</v>
      </c>
      <c r="AA647" s="6" t="s">
        <v>2235</v>
      </c>
      <c r="AB647">
        <f>(Table2[[#This Row],[ast]]/(Table2[[#This Row],[fga]]+(0.44*Table2[[#This Row],[fta]])+Table2[[#This Row],[ast]]+Table2[[#This Row],[tov]]))*100</f>
        <v>11.373976342129207</v>
      </c>
      <c r="AC647">
        <f>(Table2[[#This Row],[pts]]/(Table2[[#This Row],[fga]]+(0.44*Table2[[#This Row],[fta]])+Table2[[#This Row],[tov]]))</f>
        <v>1.3347022587268993</v>
      </c>
      <c r="AD6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1.2558139534883721</v>
      </c>
    </row>
    <row r="648" spans="1:30" x14ac:dyDescent="0.25">
      <c r="A648">
        <v>58</v>
      </c>
      <c r="B648" s="1">
        <v>34042</v>
      </c>
      <c r="C648" t="s">
        <v>1844</v>
      </c>
      <c r="D648" t="s">
        <v>89</v>
      </c>
      <c r="E648" t="s">
        <v>69</v>
      </c>
      <c r="F648" t="s">
        <v>202</v>
      </c>
      <c r="G648">
        <v>43</v>
      </c>
      <c r="H648">
        <v>11</v>
      </c>
      <c r="I648">
        <v>25</v>
      </c>
      <c r="J648">
        <v>0.44</v>
      </c>
      <c r="K648">
        <v>1</v>
      </c>
      <c r="L648">
        <v>3</v>
      </c>
      <c r="M648">
        <v>0.33300000000000002</v>
      </c>
      <c r="N648">
        <v>5</v>
      </c>
      <c r="O648">
        <v>6</v>
      </c>
      <c r="P648">
        <v>0.83299999999999996</v>
      </c>
      <c r="Q648">
        <v>0</v>
      </c>
      <c r="R648">
        <v>5</v>
      </c>
      <c r="S648">
        <v>5</v>
      </c>
      <c r="T648">
        <v>6</v>
      </c>
      <c r="U648">
        <v>1</v>
      </c>
      <c r="V648">
        <v>0</v>
      </c>
      <c r="W648">
        <v>0</v>
      </c>
      <c r="X648">
        <v>28</v>
      </c>
      <c r="Y648">
        <v>20.8</v>
      </c>
      <c r="AA648" s="6" t="s">
        <v>2234</v>
      </c>
      <c r="AB648">
        <f>(Table2[[#This Row],[ast]]/(Table2[[#This Row],[fga]]+(0.44*Table2[[#This Row],[fta]])+Table2[[#This Row],[ast]]+Table2[[#This Row],[tov]]))*100</f>
        <v>17.8359096313912</v>
      </c>
      <c r="AC648">
        <f>(Table2[[#This Row],[pts]]/(Table2[[#This Row],[fga]]+(0.44*Table2[[#This Row],[fta]])+Table2[[#This Row],[tov]]))</f>
        <v>1.0130246020260492</v>
      </c>
      <c r="AD6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0.58139534883720934</v>
      </c>
    </row>
    <row r="649" spans="1:30" x14ac:dyDescent="0.25">
      <c r="A649">
        <v>59</v>
      </c>
      <c r="B649" s="1">
        <v>34043</v>
      </c>
      <c r="C649" t="s">
        <v>1007</v>
      </c>
      <c r="D649" t="s">
        <v>89</v>
      </c>
      <c r="E649" t="s">
        <v>57</v>
      </c>
      <c r="F649" t="s">
        <v>87</v>
      </c>
      <c r="G649">
        <v>38</v>
      </c>
      <c r="H649">
        <v>10</v>
      </c>
      <c r="I649">
        <v>22</v>
      </c>
      <c r="J649">
        <v>0.45500000000000002</v>
      </c>
      <c r="K649">
        <v>0</v>
      </c>
      <c r="L649">
        <v>1</v>
      </c>
      <c r="M649">
        <v>0</v>
      </c>
      <c r="N649">
        <v>3</v>
      </c>
      <c r="O649">
        <v>4</v>
      </c>
      <c r="P649">
        <v>0.75</v>
      </c>
      <c r="Q649">
        <v>3</v>
      </c>
      <c r="R649">
        <v>6</v>
      </c>
      <c r="S649">
        <v>9</v>
      </c>
      <c r="T649">
        <v>4</v>
      </c>
      <c r="U649">
        <v>4</v>
      </c>
      <c r="V649">
        <v>0</v>
      </c>
      <c r="W649">
        <v>7</v>
      </c>
      <c r="X649">
        <v>23</v>
      </c>
      <c r="Y649">
        <v>13.7</v>
      </c>
      <c r="AA649" s="6" t="s">
        <v>2235</v>
      </c>
      <c r="AB649">
        <f>(Table2[[#This Row],[ast]]/(Table2[[#This Row],[fga]]+(0.44*Table2[[#This Row],[fta]])+Table2[[#This Row],[ast]]+Table2[[#This Row],[tov]]))*100</f>
        <v>11.507479861910239</v>
      </c>
      <c r="AC649">
        <f>(Table2[[#This Row],[pts]]/(Table2[[#This Row],[fga]]+(0.44*Table2[[#This Row],[fta]])+Table2[[#This Row],[tov]]))</f>
        <v>0.74772431729518851</v>
      </c>
      <c r="AD6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0.52631578947368418</v>
      </c>
    </row>
    <row r="650" spans="1:30" x14ac:dyDescent="0.25">
      <c r="A650">
        <v>60</v>
      </c>
      <c r="B650" s="1">
        <v>34047</v>
      </c>
      <c r="C650" t="s">
        <v>1845</v>
      </c>
      <c r="D650" t="s">
        <v>89</v>
      </c>
      <c r="E650" t="s">
        <v>1400</v>
      </c>
      <c r="F650" t="s">
        <v>142</v>
      </c>
      <c r="G650">
        <v>39</v>
      </c>
      <c r="H650">
        <v>9</v>
      </c>
      <c r="I650">
        <v>27</v>
      </c>
      <c r="J650">
        <v>0.33300000000000002</v>
      </c>
      <c r="K650">
        <v>0</v>
      </c>
      <c r="L650">
        <v>0</v>
      </c>
      <c r="N650">
        <v>7</v>
      </c>
      <c r="O650">
        <v>7</v>
      </c>
      <c r="P650">
        <v>1</v>
      </c>
      <c r="Q650">
        <v>1</v>
      </c>
      <c r="R650">
        <v>2</v>
      </c>
      <c r="S650">
        <v>3</v>
      </c>
      <c r="T650">
        <v>5</v>
      </c>
      <c r="U650">
        <v>2</v>
      </c>
      <c r="V650">
        <v>1</v>
      </c>
      <c r="W650">
        <v>0</v>
      </c>
      <c r="X650">
        <v>25</v>
      </c>
      <c r="Y650">
        <v>15.6</v>
      </c>
      <c r="AA650" s="6" t="s">
        <v>2235</v>
      </c>
      <c r="AB650">
        <f>(Table2[[#This Row],[ast]]/(Table2[[#This Row],[fga]]+(0.44*Table2[[#This Row],[fta]])+Table2[[#This Row],[ast]]+Table2[[#This Row],[tov]]))*100</f>
        <v>14.253135689851767</v>
      </c>
      <c r="AC650">
        <f>(Table2[[#This Row],[pts]]/(Table2[[#This Row],[fga]]+(0.44*Table2[[#This Row],[fta]])+Table2[[#This Row],[tov]]))</f>
        <v>0.83111702127659581</v>
      </c>
      <c r="AD6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0.46153846153846156</v>
      </c>
    </row>
    <row r="651" spans="1:30" x14ac:dyDescent="0.25">
      <c r="A651">
        <v>61</v>
      </c>
      <c r="B651" s="1">
        <v>34048</v>
      </c>
      <c r="C651" t="s">
        <v>1009</v>
      </c>
      <c r="D651" t="s">
        <v>89</v>
      </c>
      <c r="E651" t="s">
        <v>1400</v>
      </c>
      <c r="F651" t="s">
        <v>209</v>
      </c>
      <c r="G651">
        <v>31</v>
      </c>
      <c r="H651">
        <v>16</v>
      </c>
      <c r="I651">
        <v>27</v>
      </c>
      <c r="J651">
        <v>0.59299999999999997</v>
      </c>
      <c r="K651">
        <v>2</v>
      </c>
      <c r="L651">
        <v>2</v>
      </c>
      <c r="M651">
        <v>1</v>
      </c>
      <c r="N651">
        <v>13</v>
      </c>
      <c r="O651">
        <v>15</v>
      </c>
      <c r="P651">
        <v>0.86699999999999999</v>
      </c>
      <c r="Q651">
        <v>0</v>
      </c>
      <c r="R651">
        <v>8</v>
      </c>
      <c r="S651">
        <v>8</v>
      </c>
      <c r="T651">
        <v>4</v>
      </c>
      <c r="U651">
        <v>2</v>
      </c>
      <c r="V651">
        <v>0</v>
      </c>
      <c r="W651">
        <v>1</v>
      </c>
      <c r="X651">
        <v>47</v>
      </c>
      <c r="Y651">
        <v>39.1</v>
      </c>
      <c r="AA651" s="6" t="s">
        <v>2235</v>
      </c>
      <c r="AB651">
        <f>(Table2[[#This Row],[ast]]/(Table2[[#This Row],[fga]]+(0.44*Table2[[#This Row],[fta]])+Table2[[#This Row],[ast]]+Table2[[#This Row],[tov]]))*100</f>
        <v>10.362694300518134</v>
      </c>
      <c r="AC651">
        <f>(Table2[[#This Row],[pts]]/(Table2[[#This Row],[fga]]+(0.44*Table2[[#This Row],[fta]])+Table2[[#This Row],[tov]]))</f>
        <v>1.3583815028901733</v>
      </c>
      <c r="AD6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1.5161290322580645</v>
      </c>
    </row>
    <row r="652" spans="1:30" x14ac:dyDescent="0.25">
      <c r="A652">
        <v>62</v>
      </c>
      <c r="B652" s="1">
        <v>34051</v>
      </c>
      <c r="C652" t="s">
        <v>1011</v>
      </c>
      <c r="D652" t="s">
        <v>89</v>
      </c>
      <c r="E652" t="s">
        <v>62</v>
      </c>
      <c r="F652" t="s">
        <v>87</v>
      </c>
      <c r="G652">
        <v>42</v>
      </c>
      <c r="H652">
        <v>12</v>
      </c>
      <c r="I652">
        <v>21</v>
      </c>
      <c r="J652">
        <v>0.57099999999999995</v>
      </c>
      <c r="K652">
        <v>4</v>
      </c>
      <c r="L652">
        <v>6</v>
      </c>
      <c r="M652">
        <v>0.66700000000000004</v>
      </c>
      <c r="N652">
        <v>6</v>
      </c>
      <c r="O652">
        <v>6</v>
      </c>
      <c r="P652">
        <v>1</v>
      </c>
      <c r="Q652">
        <v>1</v>
      </c>
      <c r="R652">
        <v>4</v>
      </c>
      <c r="S652">
        <v>5</v>
      </c>
      <c r="T652">
        <v>7</v>
      </c>
      <c r="U652">
        <v>5</v>
      </c>
      <c r="V652">
        <v>1</v>
      </c>
      <c r="W652">
        <v>3</v>
      </c>
      <c r="X652">
        <v>34</v>
      </c>
      <c r="Y652">
        <v>33.200000000000003</v>
      </c>
      <c r="AA652" s="6" t="s">
        <v>2235</v>
      </c>
      <c r="AB652">
        <f>(Table2[[#This Row],[ast]]/(Table2[[#This Row],[fga]]+(0.44*Table2[[#This Row],[fta]])+Table2[[#This Row],[ast]]+Table2[[#This Row],[tov]]))*100</f>
        <v>20.808561236623071</v>
      </c>
      <c r="AC652">
        <f>(Table2[[#This Row],[pts]]/(Table2[[#This Row],[fga]]+(0.44*Table2[[#This Row],[fta]])+Table2[[#This Row],[tov]]))</f>
        <v>1.2762762762762763</v>
      </c>
      <c r="AD6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0.95238095238095233</v>
      </c>
    </row>
    <row r="653" spans="1:30" x14ac:dyDescent="0.25">
      <c r="A653">
        <v>63</v>
      </c>
      <c r="B653" s="1">
        <v>34052</v>
      </c>
      <c r="C653" t="s">
        <v>1846</v>
      </c>
      <c r="D653" t="s">
        <v>89</v>
      </c>
      <c r="E653" t="s">
        <v>54</v>
      </c>
      <c r="F653" t="s">
        <v>44</v>
      </c>
      <c r="G653">
        <v>39</v>
      </c>
      <c r="H653">
        <v>20</v>
      </c>
      <c r="I653">
        <v>29</v>
      </c>
      <c r="J653">
        <v>0.69</v>
      </c>
      <c r="K653">
        <v>2</v>
      </c>
      <c r="L653">
        <v>4</v>
      </c>
      <c r="M653">
        <v>0.5</v>
      </c>
      <c r="N653">
        <v>1</v>
      </c>
      <c r="O653">
        <v>2</v>
      </c>
      <c r="P653">
        <v>0.5</v>
      </c>
      <c r="Q653">
        <v>0</v>
      </c>
      <c r="R653">
        <v>2</v>
      </c>
      <c r="S653">
        <v>2</v>
      </c>
      <c r="T653">
        <v>4</v>
      </c>
      <c r="U653">
        <v>3</v>
      </c>
      <c r="V653">
        <v>0</v>
      </c>
      <c r="W653">
        <v>5</v>
      </c>
      <c r="X653">
        <v>43</v>
      </c>
      <c r="Y653">
        <v>30.9</v>
      </c>
      <c r="AA653" s="6" t="s">
        <v>2235</v>
      </c>
      <c r="AB653">
        <f>(Table2[[#This Row],[ast]]/(Table2[[#This Row],[fga]]+(0.44*Table2[[#This Row],[fta]])+Table2[[#This Row],[ast]]+Table2[[#This Row],[tov]]))*100</f>
        <v>10.288065843621402</v>
      </c>
      <c r="AC653">
        <f>(Table2[[#This Row],[pts]]/(Table2[[#This Row],[fga]]+(0.44*Table2[[#This Row],[fta]])+Table2[[#This Row],[tov]]))</f>
        <v>1.2327981651376148</v>
      </c>
      <c r="AD6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0.94871794871794868</v>
      </c>
    </row>
    <row r="654" spans="1:30" x14ac:dyDescent="0.25">
      <c r="A654">
        <v>64</v>
      </c>
      <c r="B654" s="1">
        <v>34054</v>
      </c>
      <c r="C654" t="s">
        <v>1012</v>
      </c>
      <c r="D654" t="s">
        <v>89</v>
      </c>
      <c r="E654" t="s">
        <v>93</v>
      </c>
      <c r="F654" t="s">
        <v>507</v>
      </c>
      <c r="G654">
        <v>33</v>
      </c>
      <c r="H654">
        <v>5</v>
      </c>
      <c r="I654">
        <v>14</v>
      </c>
      <c r="J654">
        <v>0.35699999999999998</v>
      </c>
      <c r="K654">
        <v>0</v>
      </c>
      <c r="L654">
        <v>0</v>
      </c>
      <c r="N654">
        <v>8</v>
      </c>
      <c r="O654">
        <v>8</v>
      </c>
      <c r="P654">
        <v>1</v>
      </c>
      <c r="Q654">
        <v>0</v>
      </c>
      <c r="R654">
        <v>7</v>
      </c>
      <c r="S654">
        <v>7</v>
      </c>
      <c r="T654">
        <v>6</v>
      </c>
      <c r="U654">
        <v>2</v>
      </c>
      <c r="V654">
        <v>0</v>
      </c>
      <c r="W654">
        <v>1</v>
      </c>
      <c r="X654">
        <v>18</v>
      </c>
      <c r="Y654">
        <v>17.100000000000001</v>
      </c>
      <c r="AA654" s="6" t="s">
        <v>2235</v>
      </c>
      <c r="AB654">
        <f>(Table2[[#This Row],[ast]]/(Table2[[#This Row],[fga]]+(0.44*Table2[[#This Row],[fta]])+Table2[[#This Row],[ast]]+Table2[[#This Row],[tov]]))*100</f>
        <v>24.469820554649267</v>
      </c>
      <c r="AC654">
        <f>(Table2[[#This Row],[pts]]/(Table2[[#This Row],[fga]]+(0.44*Table2[[#This Row],[fta]])+Table2[[#This Row],[tov]]))</f>
        <v>0.97192224622030243</v>
      </c>
      <c r="AD6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0.69696969696969702</v>
      </c>
    </row>
    <row r="655" spans="1:30" x14ac:dyDescent="0.25">
      <c r="A655">
        <v>65</v>
      </c>
      <c r="B655" s="1">
        <v>34058</v>
      </c>
      <c r="C655" t="s">
        <v>1847</v>
      </c>
      <c r="D655" t="s">
        <v>89</v>
      </c>
      <c r="E655" t="s">
        <v>31</v>
      </c>
      <c r="F655" t="s">
        <v>38</v>
      </c>
      <c r="G655">
        <v>40</v>
      </c>
      <c r="H655">
        <v>19</v>
      </c>
      <c r="I655">
        <v>31</v>
      </c>
      <c r="J655">
        <v>0.61299999999999999</v>
      </c>
      <c r="K655">
        <v>0</v>
      </c>
      <c r="L655">
        <v>6</v>
      </c>
      <c r="M655">
        <v>0</v>
      </c>
      <c r="N655">
        <v>6</v>
      </c>
      <c r="O655">
        <v>7</v>
      </c>
      <c r="P655">
        <v>0.85699999999999998</v>
      </c>
      <c r="Q655">
        <v>0</v>
      </c>
      <c r="R655">
        <v>3</v>
      </c>
      <c r="S655">
        <v>3</v>
      </c>
      <c r="T655">
        <v>5</v>
      </c>
      <c r="U655">
        <v>4</v>
      </c>
      <c r="V655">
        <v>0</v>
      </c>
      <c r="W655">
        <v>3</v>
      </c>
      <c r="X655">
        <v>44</v>
      </c>
      <c r="Y655">
        <v>34.5</v>
      </c>
      <c r="AA655" s="6" t="s">
        <v>2234</v>
      </c>
      <c r="AB655">
        <f>(Table2[[#This Row],[ast]]/(Table2[[#This Row],[fga]]+(0.44*Table2[[#This Row],[fta]])+Table2[[#This Row],[ast]]+Table2[[#This Row],[tov]]))*100</f>
        <v>11.882129277566539</v>
      </c>
      <c r="AC655">
        <f>(Table2[[#This Row],[pts]]/(Table2[[#This Row],[fga]]+(0.44*Table2[[#This Row],[fta]])+Table2[[#This Row],[tov]]))</f>
        <v>1.1866235167206041</v>
      </c>
      <c r="AD6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656" spans="1:30" x14ac:dyDescent="0.25">
      <c r="A656">
        <v>66</v>
      </c>
      <c r="B656" s="1">
        <v>34061</v>
      </c>
      <c r="C656" t="s">
        <v>1016</v>
      </c>
      <c r="D656" t="s">
        <v>89</v>
      </c>
      <c r="E656" t="s">
        <v>100</v>
      </c>
      <c r="F656" t="s">
        <v>44</v>
      </c>
      <c r="G656">
        <v>38</v>
      </c>
      <c r="H656">
        <v>16</v>
      </c>
      <c r="I656">
        <v>24</v>
      </c>
      <c r="J656">
        <v>0.66700000000000004</v>
      </c>
      <c r="K656">
        <v>0</v>
      </c>
      <c r="L656">
        <v>0</v>
      </c>
      <c r="N656">
        <v>8</v>
      </c>
      <c r="O656">
        <v>9</v>
      </c>
      <c r="P656">
        <v>0.88900000000000001</v>
      </c>
      <c r="Q656">
        <v>1</v>
      </c>
      <c r="R656">
        <v>6</v>
      </c>
      <c r="S656">
        <v>7</v>
      </c>
      <c r="T656">
        <v>7</v>
      </c>
      <c r="U656">
        <v>9</v>
      </c>
      <c r="V656">
        <v>1</v>
      </c>
      <c r="W656">
        <v>5</v>
      </c>
      <c r="X656">
        <v>40</v>
      </c>
      <c r="Y656">
        <v>40.1</v>
      </c>
      <c r="AA656" s="6" t="s">
        <v>2235</v>
      </c>
      <c r="AB656">
        <f>(Table2[[#This Row],[ast]]/(Table2[[#This Row],[fga]]+(0.44*Table2[[#This Row],[fta]])+Table2[[#This Row],[ast]]+Table2[[#This Row],[tov]]))*100</f>
        <v>17.517517517517518</v>
      </c>
      <c r="AC656">
        <f>(Table2[[#This Row],[pts]]/(Table2[[#This Row],[fga]]+(0.44*Table2[[#This Row],[fta]])+Table2[[#This Row],[tov]]))</f>
        <v>1.2135922330097086</v>
      </c>
      <c r="AD6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1.3157894736842106</v>
      </c>
    </row>
    <row r="657" spans="1:30" x14ac:dyDescent="0.25">
      <c r="A657">
        <v>67</v>
      </c>
      <c r="B657" s="1">
        <v>34063</v>
      </c>
      <c r="C657" t="s">
        <v>1848</v>
      </c>
      <c r="D657" t="s">
        <v>89</v>
      </c>
      <c r="E657" t="s">
        <v>52</v>
      </c>
      <c r="F657" t="s">
        <v>96</v>
      </c>
      <c r="G657">
        <v>40</v>
      </c>
      <c r="H657">
        <v>14</v>
      </c>
      <c r="I657">
        <v>23</v>
      </c>
      <c r="J657">
        <v>0.60899999999999999</v>
      </c>
      <c r="K657">
        <v>1</v>
      </c>
      <c r="L657">
        <v>1</v>
      </c>
      <c r="M657">
        <v>1</v>
      </c>
      <c r="N657">
        <v>3</v>
      </c>
      <c r="O657">
        <v>6</v>
      </c>
      <c r="P657">
        <v>0.5</v>
      </c>
      <c r="Q657">
        <v>1</v>
      </c>
      <c r="R657">
        <v>4</v>
      </c>
      <c r="S657">
        <v>5</v>
      </c>
      <c r="T657">
        <v>2</v>
      </c>
      <c r="U657">
        <v>2</v>
      </c>
      <c r="V657">
        <v>0</v>
      </c>
      <c r="W657">
        <v>4</v>
      </c>
      <c r="X657">
        <v>32</v>
      </c>
      <c r="Y657">
        <v>20.8</v>
      </c>
      <c r="AA657" s="6" t="s">
        <v>2235</v>
      </c>
      <c r="AB657">
        <f>(Table2[[#This Row],[ast]]/(Table2[[#This Row],[fga]]+(0.44*Table2[[#This Row],[fta]])+Table2[[#This Row],[ast]]+Table2[[#This Row],[tov]]))*100</f>
        <v>6.3211125158027803</v>
      </c>
      <c r="AC657">
        <f>(Table2[[#This Row],[pts]]/(Table2[[#This Row],[fga]]+(0.44*Table2[[#This Row],[fta]])+Table2[[#This Row],[tov]]))</f>
        <v>1.0796221322537112</v>
      </c>
      <c r="AD6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658" spans="1:30" x14ac:dyDescent="0.25">
      <c r="A658">
        <v>68</v>
      </c>
      <c r="B658" s="1">
        <v>34065</v>
      </c>
      <c r="C658" t="s">
        <v>1849</v>
      </c>
      <c r="D658" t="s">
        <v>89</v>
      </c>
      <c r="E658" t="s">
        <v>121</v>
      </c>
      <c r="F658" t="s">
        <v>38</v>
      </c>
      <c r="G658">
        <v>44</v>
      </c>
      <c r="H658">
        <v>13</v>
      </c>
      <c r="I658">
        <v>30</v>
      </c>
      <c r="J658">
        <v>0.433</v>
      </c>
      <c r="K658">
        <v>1</v>
      </c>
      <c r="L658">
        <v>6</v>
      </c>
      <c r="M658">
        <v>0.16700000000000001</v>
      </c>
      <c r="N658">
        <v>3</v>
      </c>
      <c r="O658">
        <v>4</v>
      </c>
      <c r="P658">
        <v>0.75</v>
      </c>
      <c r="Q658">
        <v>1</v>
      </c>
      <c r="R658">
        <v>4</v>
      </c>
      <c r="S658">
        <v>5</v>
      </c>
      <c r="T658">
        <v>6</v>
      </c>
      <c r="U658">
        <v>4</v>
      </c>
      <c r="V658">
        <v>0</v>
      </c>
      <c r="W658">
        <v>5</v>
      </c>
      <c r="X658">
        <v>30</v>
      </c>
      <c r="Y658">
        <v>17.3</v>
      </c>
      <c r="AA658" s="6" t="s">
        <v>2234</v>
      </c>
      <c r="AB658">
        <f>(Table2[[#This Row],[ast]]/(Table2[[#This Row],[fga]]+(0.44*Table2[[#This Row],[fta]])+Table2[[#This Row],[ast]]+Table2[[#This Row],[tov]]))*100</f>
        <v>14.031805425631431</v>
      </c>
      <c r="AC658">
        <f>(Table2[[#This Row],[pts]]/(Table2[[#This Row],[fga]]+(0.44*Table2[[#This Row],[fta]])+Table2[[#This Row],[tov]]))</f>
        <v>0.81610446137105541</v>
      </c>
      <c r="AD6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659" spans="1:30" x14ac:dyDescent="0.25">
      <c r="A659">
        <v>69</v>
      </c>
      <c r="B659" s="1">
        <v>34068</v>
      </c>
      <c r="C659" t="s">
        <v>1850</v>
      </c>
      <c r="D659" t="s">
        <v>89</v>
      </c>
      <c r="E659" t="s">
        <v>64</v>
      </c>
      <c r="F659" t="s">
        <v>118</v>
      </c>
      <c r="G659">
        <v>44</v>
      </c>
      <c r="H659">
        <v>12</v>
      </c>
      <c r="I659">
        <v>23</v>
      </c>
      <c r="J659">
        <v>0.52200000000000002</v>
      </c>
      <c r="K659">
        <v>1</v>
      </c>
      <c r="L659">
        <v>3</v>
      </c>
      <c r="M659">
        <v>0.33300000000000002</v>
      </c>
      <c r="N659">
        <v>5</v>
      </c>
      <c r="O659">
        <v>5</v>
      </c>
      <c r="P659">
        <v>1</v>
      </c>
      <c r="Q659">
        <v>1</v>
      </c>
      <c r="R659">
        <v>11</v>
      </c>
      <c r="S659">
        <v>12</v>
      </c>
      <c r="T659">
        <v>4</v>
      </c>
      <c r="U659">
        <v>4</v>
      </c>
      <c r="V659">
        <v>2</v>
      </c>
      <c r="W659">
        <v>7</v>
      </c>
      <c r="X659">
        <v>30</v>
      </c>
      <c r="Y659">
        <v>23.1</v>
      </c>
      <c r="AA659" s="6" t="s">
        <v>2235</v>
      </c>
      <c r="AB659">
        <f>(Table2[[#This Row],[ast]]/(Table2[[#This Row],[fga]]+(0.44*Table2[[#This Row],[fta]])+Table2[[#This Row],[ast]]+Table2[[#This Row],[tov]]))*100</f>
        <v>11.049723756906078</v>
      </c>
      <c r="AC659">
        <f>(Table2[[#This Row],[pts]]/(Table2[[#This Row],[fga]]+(0.44*Table2[[#This Row],[fta]])+Table2[[#This Row],[tov]]))</f>
        <v>0.93167701863354024</v>
      </c>
      <c r="AD6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660" spans="1:30" x14ac:dyDescent="0.25">
      <c r="A660">
        <v>70</v>
      </c>
      <c r="B660" s="1">
        <v>34069</v>
      </c>
      <c r="C660" t="s">
        <v>1017</v>
      </c>
      <c r="D660" t="s">
        <v>89</v>
      </c>
      <c r="E660" t="s">
        <v>40</v>
      </c>
      <c r="F660" t="s">
        <v>142</v>
      </c>
      <c r="G660">
        <v>42</v>
      </c>
      <c r="H660">
        <v>11</v>
      </c>
      <c r="I660">
        <v>25</v>
      </c>
      <c r="J660">
        <v>0.44</v>
      </c>
      <c r="K660">
        <v>0</v>
      </c>
      <c r="L660">
        <v>1</v>
      </c>
      <c r="M660">
        <v>0</v>
      </c>
      <c r="N660">
        <v>3</v>
      </c>
      <c r="O660">
        <v>4</v>
      </c>
      <c r="P660">
        <v>0.75</v>
      </c>
      <c r="Q660">
        <v>2</v>
      </c>
      <c r="R660">
        <v>4</v>
      </c>
      <c r="S660">
        <v>6</v>
      </c>
      <c r="T660">
        <v>5</v>
      </c>
      <c r="U660">
        <v>5</v>
      </c>
      <c r="V660">
        <v>0</v>
      </c>
      <c r="W660">
        <v>3</v>
      </c>
      <c r="X660">
        <v>25</v>
      </c>
      <c r="Y660">
        <v>18.399999999999999</v>
      </c>
      <c r="AA660" s="6" t="s">
        <v>2235</v>
      </c>
      <c r="AB660">
        <f>(Table2[[#This Row],[ast]]/(Table2[[#This Row],[fga]]+(0.44*Table2[[#This Row],[fta]])+Table2[[#This Row],[ast]]+Table2[[#This Row],[tov]]))*100</f>
        <v>14.384349827387799</v>
      </c>
      <c r="AC660">
        <f>(Table2[[#This Row],[pts]]/(Table2[[#This Row],[fga]]+(0.44*Table2[[#This Row],[fta]])+Table2[[#This Row],[tov]]))</f>
        <v>0.84005376344086014</v>
      </c>
      <c r="AD6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661" spans="1:30" x14ac:dyDescent="0.25">
      <c r="A661">
        <v>71</v>
      </c>
      <c r="B661" s="1">
        <v>34071</v>
      </c>
      <c r="C661" t="s">
        <v>1019</v>
      </c>
      <c r="D661" t="s">
        <v>89</v>
      </c>
      <c r="E661" t="s">
        <v>69</v>
      </c>
      <c r="F661" t="s">
        <v>55</v>
      </c>
      <c r="G661">
        <v>41</v>
      </c>
      <c r="H661">
        <v>9</v>
      </c>
      <c r="I661">
        <v>21</v>
      </c>
      <c r="J661">
        <v>0.42899999999999999</v>
      </c>
      <c r="K661">
        <v>0</v>
      </c>
      <c r="L661">
        <v>4</v>
      </c>
      <c r="M661">
        <v>0</v>
      </c>
      <c r="N661">
        <v>5</v>
      </c>
      <c r="O661">
        <v>5</v>
      </c>
      <c r="P661">
        <v>1</v>
      </c>
      <c r="Q661">
        <v>0</v>
      </c>
      <c r="R661">
        <v>6</v>
      </c>
      <c r="S661">
        <v>6</v>
      </c>
      <c r="T661">
        <v>4</v>
      </c>
      <c r="U661">
        <v>2</v>
      </c>
      <c r="V661">
        <v>0</v>
      </c>
      <c r="W661">
        <v>3</v>
      </c>
      <c r="X661">
        <v>23</v>
      </c>
      <c r="Y661">
        <v>14.3</v>
      </c>
      <c r="AA661" s="6" t="s">
        <v>2235</v>
      </c>
      <c r="AB661">
        <f>(Table2[[#This Row],[ast]]/(Table2[[#This Row],[fga]]+(0.44*Table2[[#This Row],[fta]])+Table2[[#This Row],[ast]]+Table2[[#This Row],[tov]]))*100</f>
        <v>13.245033112582782</v>
      </c>
      <c r="AC661">
        <f>(Table2[[#This Row],[pts]]/(Table2[[#This Row],[fga]]+(0.44*Table2[[#This Row],[fta]])+Table2[[#This Row],[tov]]))</f>
        <v>0.87786259541984735</v>
      </c>
      <c r="AD6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0.48780487804878048</v>
      </c>
    </row>
    <row r="662" spans="1:30" x14ac:dyDescent="0.25">
      <c r="A662">
        <v>72</v>
      </c>
      <c r="B662" s="1">
        <v>34073</v>
      </c>
      <c r="C662" t="s">
        <v>1020</v>
      </c>
      <c r="D662" t="s">
        <v>89</v>
      </c>
      <c r="E662" t="s">
        <v>49</v>
      </c>
      <c r="F662" t="s">
        <v>272</v>
      </c>
      <c r="G662">
        <v>31</v>
      </c>
      <c r="H662">
        <v>12</v>
      </c>
      <c r="I662">
        <v>19</v>
      </c>
      <c r="J662">
        <v>0.63200000000000001</v>
      </c>
      <c r="K662">
        <v>3</v>
      </c>
      <c r="L662">
        <v>4</v>
      </c>
      <c r="M662">
        <v>0.75</v>
      </c>
      <c r="N662">
        <v>7</v>
      </c>
      <c r="O662">
        <v>7</v>
      </c>
      <c r="P662">
        <v>1</v>
      </c>
      <c r="Q662">
        <v>1</v>
      </c>
      <c r="R662">
        <v>3</v>
      </c>
      <c r="S662">
        <v>4</v>
      </c>
      <c r="T662">
        <v>4</v>
      </c>
      <c r="U662">
        <v>2</v>
      </c>
      <c r="V662">
        <v>0</v>
      </c>
      <c r="W662">
        <v>1</v>
      </c>
      <c r="X662">
        <v>34</v>
      </c>
      <c r="Y662">
        <v>29.7</v>
      </c>
      <c r="AA662" s="6" t="s">
        <v>2235</v>
      </c>
      <c r="AB662">
        <f>(Table2[[#This Row],[ast]]/(Table2[[#This Row],[fga]]+(0.44*Table2[[#This Row],[fta]])+Table2[[#This Row],[ast]]+Table2[[#This Row],[tov]]))*100</f>
        <v>14.771048744460858</v>
      </c>
      <c r="AC662">
        <f>(Table2[[#This Row],[pts]]/(Table2[[#This Row],[fga]]+(0.44*Table2[[#This Row],[fta]])+Table2[[#This Row],[tov]]))</f>
        <v>1.4731369150779896</v>
      </c>
      <c r="AD6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1.1612903225806452</v>
      </c>
    </row>
    <row r="663" spans="1:30" x14ac:dyDescent="0.25">
      <c r="A663">
        <v>73</v>
      </c>
      <c r="B663" s="1">
        <v>34075</v>
      </c>
      <c r="C663" t="s">
        <v>1021</v>
      </c>
      <c r="D663" t="s">
        <v>89</v>
      </c>
      <c r="E663" t="s">
        <v>121</v>
      </c>
      <c r="F663" t="s">
        <v>47</v>
      </c>
      <c r="G663">
        <v>35</v>
      </c>
      <c r="H663">
        <v>15</v>
      </c>
      <c r="I663">
        <v>25</v>
      </c>
      <c r="J663">
        <v>0.6</v>
      </c>
      <c r="K663">
        <v>0</v>
      </c>
      <c r="L663">
        <v>3</v>
      </c>
      <c r="M663">
        <v>0</v>
      </c>
      <c r="N663">
        <v>17</v>
      </c>
      <c r="O663">
        <v>21</v>
      </c>
      <c r="P663">
        <v>0.81</v>
      </c>
      <c r="Q663">
        <v>1</v>
      </c>
      <c r="R663">
        <v>6</v>
      </c>
      <c r="S663">
        <v>7</v>
      </c>
      <c r="T663">
        <v>5</v>
      </c>
      <c r="U663">
        <v>5</v>
      </c>
      <c r="V663">
        <v>0</v>
      </c>
      <c r="W663">
        <v>1</v>
      </c>
      <c r="X663">
        <v>47</v>
      </c>
      <c r="Y663">
        <v>43.5</v>
      </c>
      <c r="AA663" s="6" t="s">
        <v>2235</v>
      </c>
      <c r="AB663">
        <f>(Table2[[#This Row],[ast]]/(Table2[[#This Row],[fga]]+(0.44*Table2[[#This Row],[fta]])+Table2[[#This Row],[ast]]+Table2[[#This Row],[tov]]))*100</f>
        <v>12.425447316103378</v>
      </c>
      <c r="AC663">
        <f>(Table2[[#This Row],[pts]]/(Table2[[#This Row],[fga]]+(0.44*Table2[[#This Row],[fta]])+Table2[[#This Row],[tov]]))</f>
        <v>1.3337116912599318</v>
      </c>
      <c r="AD6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</v>
      </c>
    </row>
    <row r="664" spans="1:30" x14ac:dyDescent="0.25">
      <c r="A664">
        <v>74</v>
      </c>
      <c r="B664" s="1">
        <v>34077</v>
      </c>
      <c r="C664" t="s">
        <v>1851</v>
      </c>
      <c r="D664" t="s">
        <v>89</v>
      </c>
      <c r="E664" t="s">
        <v>27</v>
      </c>
      <c r="F664" t="s">
        <v>32</v>
      </c>
      <c r="G664">
        <v>45</v>
      </c>
      <c r="H664">
        <v>13</v>
      </c>
      <c r="I664">
        <v>26</v>
      </c>
      <c r="J664">
        <v>0.5</v>
      </c>
      <c r="K664">
        <v>0</v>
      </c>
      <c r="L664">
        <v>3</v>
      </c>
      <c r="M664">
        <v>0</v>
      </c>
      <c r="N664">
        <v>6</v>
      </c>
      <c r="O664">
        <v>7</v>
      </c>
      <c r="P664">
        <v>0.85699999999999998</v>
      </c>
      <c r="Q664">
        <v>1</v>
      </c>
      <c r="R664">
        <v>0</v>
      </c>
      <c r="S664">
        <v>1</v>
      </c>
      <c r="T664">
        <v>9</v>
      </c>
      <c r="U664">
        <v>0</v>
      </c>
      <c r="V664">
        <v>1</v>
      </c>
      <c r="W664">
        <v>3</v>
      </c>
      <c r="X664">
        <v>32</v>
      </c>
      <c r="Y664">
        <v>22.1</v>
      </c>
      <c r="AA664" s="6" t="s">
        <v>2234</v>
      </c>
      <c r="AB664">
        <f>(Table2[[#This Row],[ast]]/(Table2[[#This Row],[fga]]+(0.44*Table2[[#This Row],[fta]])+Table2[[#This Row],[ast]]+Table2[[#This Row],[tov]]))*100</f>
        <v>21.908471275559886</v>
      </c>
      <c r="AC664">
        <f>(Table2[[#This Row],[pts]]/(Table2[[#This Row],[fga]]+(0.44*Table2[[#This Row],[fta]])+Table2[[#This Row],[tov]]))</f>
        <v>0.99750623441396513</v>
      </c>
      <c r="AD6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0.57777777777777772</v>
      </c>
    </row>
    <row r="665" spans="1:30" x14ac:dyDescent="0.25">
      <c r="A665">
        <v>75</v>
      </c>
      <c r="B665" s="1">
        <v>34079</v>
      </c>
      <c r="C665" t="s">
        <v>1852</v>
      </c>
      <c r="D665" t="s">
        <v>89</v>
      </c>
      <c r="E665" t="s">
        <v>54</v>
      </c>
      <c r="F665" t="s">
        <v>851</v>
      </c>
      <c r="G665">
        <v>27</v>
      </c>
      <c r="H665">
        <v>12</v>
      </c>
      <c r="I665">
        <v>22</v>
      </c>
      <c r="J665">
        <v>0.54500000000000004</v>
      </c>
      <c r="K665">
        <v>3</v>
      </c>
      <c r="L665">
        <v>6</v>
      </c>
      <c r="M665">
        <v>0.5</v>
      </c>
      <c r="N665">
        <v>1</v>
      </c>
      <c r="O665">
        <v>1</v>
      </c>
      <c r="P665">
        <v>1</v>
      </c>
      <c r="Q665">
        <v>1</v>
      </c>
      <c r="R665">
        <v>2</v>
      </c>
      <c r="S665">
        <v>3</v>
      </c>
      <c r="T665">
        <v>4</v>
      </c>
      <c r="U665">
        <v>8</v>
      </c>
      <c r="V665">
        <v>0</v>
      </c>
      <c r="W665">
        <v>1</v>
      </c>
      <c r="X665">
        <v>28</v>
      </c>
      <c r="Y665">
        <v>28.1</v>
      </c>
      <c r="AA665" s="6" t="s">
        <v>2235</v>
      </c>
      <c r="AB665">
        <f>(Table2[[#This Row],[ast]]/(Table2[[#This Row],[fga]]+(0.44*Table2[[#This Row],[fta]])+Table2[[#This Row],[ast]]+Table2[[#This Row],[tov]]))*100</f>
        <v>14.577259475218657</v>
      </c>
      <c r="AC665">
        <f>(Table2[[#This Row],[pts]]/(Table2[[#This Row],[fga]]+(0.44*Table2[[#This Row],[fta]])+Table2[[#This Row],[tov]]))</f>
        <v>1.1945392491467577</v>
      </c>
      <c r="AD6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1.1851851851851851</v>
      </c>
    </row>
    <row r="666" spans="1:30" x14ac:dyDescent="0.25">
      <c r="A666">
        <v>76</v>
      </c>
      <c r="B666" s="1">
        <v>34081</v>
      </c>
      <c r="C666" t="s">
        <v>1024</v>
      </c>
      <c r="D666" t="s">
        <v>89</v>
      </c>
      <c r="E666" t="s">
        <v>69</v>
      </c>
      <c r="F666" t="s">
        <v>116</v>
      </c>
      <c r="G666">
        <v>46</v>
      </c>
      <c r="H666">
        <v>15</v>
      </c>
      <c r="I666">
        <v>27</v>
      </c>
      <c r="J666">
        <v>0.55600000000000005</v>
      </c>
      <c r="K666">
        <v>0</v>
      </c>
      <c r="L666">
        <v>1</v>
      </c>
      <c r="M666">
        <v>0</v>
      </c>
      <c r="N666">
        <v>6</v>
      </c>
      <c r="O666">
        <v>11</v>
      </c>
      <c r="P666">
        <v>0.54500000000000004</v>
      </c>
      <c r="Q666">
        <v>1</v>
      </c>
      <c r="R666">
        <v>6</v>
      </c>
      <c r="S666">
        <v>7</v>
      </c>
      <c r="T666">
        <v>4</v>
      </c>
      <c r="U666">
        <v>4</v>
      </c>
      <c r="V666">
        <v>0</v>
      </c>
      <c r="W666">
        <v>2</v>
      </c>
      <c r="X666">
        <v>36</v>
      </c>
      <c r="Y666">
        <v>26.8</v>
      </c>
      <c r="AA666" s="6" t="s">
        <v>2235</v>
      </c>
      <c r="AB666">
        <f>(Table2[[#This Row],[ast]]/(Table2[[#This Row],[fga]]+(0.44*Table2[[#This Row],[fta]])+Table2[[#This Row],[ast]]+Table2[[#This Row],[tov]]))*100</f>
        <v>10.570824524312895</v>
      </c>
      <c r="AC666">
        <f>(Table2[[#This Row],[pts]]/(Table2[[#This Row],[fga]]+(0.44*Table2[[#This Row],[fta]])+Table2[[#This Row],[tov]]))</f>
        <v>1.0638297872340425</v>
      </c>
      <c r="AD6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0.69565217391304346</v>
      </c>
    </row>
    <row r="667" spans="1:30" x14ac:dyDescent="0.25">
      <c r="A667">
        <v>77</v>
      </c>
      <c r="B667" s="1">
        <v>34082</v>
      </c>
      <c r="C667" t="s">
        <v>1853</v>
      </c>
      <c r="D667" t="s">
        <v>89</v>
      </c>
      <c r="E667" t="s">
        <v>1587</v>
      </c>
      <c r="F667" t="s">
        <v>41</v>
      </c>
      <c r="G667">
        <v>38</v>
      </c>
      <c r="H667">
        <v>15</v>
      </c>
      <c r="I667">
        <v>27</v>
      </c>
      <c r="J667">
        <v>0.55600000000000005</v>
      </c>
      <c r="K667">
        <v>1</v>
      </c>
      <c r="L667">
        <v>2</v>
      </c>
      <c r="M667">
        <v>0.5</v>
      </c>
      <c r="N667">
        <v>7</v>
      </c>
      <c r="O667">
        <v>8</v>
      </c>
      <c r="P667">
        <v>0.875</v>
      </c>
      <c r="Q667">
        <v>1</v>
      </c>
      <c r="R667">
        <v>3</v>
      </c>
      <c r="S667">
        <v>4</v>
      </c>
      <c r="T667">
        <v>3</v>
      </c>
      <c r="U667">
        <v>0</v>
      </c>
      <c r="V667">
        <v>0</v>
      </c>
      <c r="W667">
        <v>2</v>
      </c>
      <c r="X667">
        <v>38</v>
      </c>
      <c r="Y667">
        <v>25.2</v>
      </c>
      <c r="AA667" s="6" t="s">
        <v>2234</v>
      </c>
      <c r="AB667">
        <f>(Table2[[#This Row],[ast]]/(Table2[[#This Row],[fga]]+(0.44*Table2[[#This Row],[fta]])+Table2[[#This Row],[ast]]+Table2[[#This Row],[tov]]))*100</f>
        <v>8.4459459459459474</v>
      </c>
      <c r="AC667">
        <f>(Table2[[#This Row],[pts]]/(Table2[[#This Row],[fga]]+(0.44*Table2[[#This Row],[fta]])+Table2[[#This Row],[tov]]))</f>
        <v>1.1685116851168513</v>
      </c>
      <c r="AD6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668" spans="1:30" x14ac:dyDescent="0.25">
      <c r="A668">
        <v>78</v>
      </c>
      <c r="B668" s="1">
        <v>34084</v>
      </c>
      <c r="C668" t="s">
        <v>1026</v>
      </c>
      <c r="D668" t="s">
        <v>89</v>
      </c>
      <c r="E668" t="s">
        <v>46</v>
      </c>
      <c r="F668" t="s">
        <v>50</v>
      </c>
      <c r="G668">
        <v>37</v>
      </c>
      <c r="H668">
        <v>10</v>
      </c>
      <c r="I668">
        <v>28</v>
      </c>
      <c r="J668">
        <v>0.35699999999999998</v>
      </c>
      <c r="K668">
        <v>0</v>
      </c>
      <c r="L668">
        <v>2</v>
      </c>
      <c r="M668">
        <v>0</v>
      </c>
      <c r="N668">
        <v>1</v>
      </c>
      <c r="O668">
        <v>3</v>
      </c>
      <c r="P668">
        <v>0.33300000000000002</v>
      </c>
      <c r="Q668">
        <v>5</v>
      </c>
      <c r="R668">
        <v>1</v>
      </c>
      <c r="S668">
        <v>6</v>
      </c>
      <c r="T668">
        <v>7</v>
      </c>
      <c r="U668">
        <v>1</v>
      </c>
      <c r="V668">
        <v>1</v>
      </c>
      <c r="W668">
        <v>4</v>
      </c>
      <c r="X668">
        <v>21</v>
      </c>
      <c r="Y668">
        <v>10.6</v>
      </c>
      <c r="AA668" s="6" t="s">
        <v>2234</v>
      </c>
      <c r="AB668">
        <f>(Table2[[#This Row],[ast]]/(Table2[[#This Row],[fga]]+(0.44*Table2[[#This Row],[fta]])+Table2[[#This Row],[ast]]+Table2[[#This Row],[tov]]))*100</f>
        <v>17.361111111111111</v>
      </c>
      <c r="AC668">
        <f>(Table2[[#This Row],[pts]]/(Table2[[#This Row],[fga]]+(0.44*Table2[[#This Row],[fta]])+Table2[[#This Row],[tov]]))</f>
        <v>0.63025210084033612</v>
      </c>
      <c r="AD6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0.32432432432432434</v>
      </c>
    </row>
    <row r="669" spans="1:30" x14ac:dyDescent="0.25">
      <c r="A669">
        <v>1</v>
      </c>
      <c r="B669" s="1">
        <v>34777</v>
      </c>
      <c r="C669" t="s">
        <v>1161</v>
      </c>
      <c r="D669" t="s">
        <v>89</v>
      </c>
      <c r="E669" t="s">
        <v>40</v>
      </c>
      <c r="F669" t="s">
        <v>72</v>
      </c>
      <c r="G669">
        <v>43</v>
      </c>
      <c r="H669">
        <v>7</v>
      </c>
      <c r="I669">
        <v>28</v>
      </c>
      <c r="J669">
        <v>0.25</v>
      </c>
      <c r="K669">
        <v>0</v>
      </c>
      <c r="L669">
        <v>4</v>
      </c>
      <c r="M669">
        <v>0</v>
      </c>
      <c r="N669">
        <v>5</v>
      </c>
      <c r="O669">
        <v>6</v>
      </c>
      <c r="P669">
        <v>0.83299999999999996</v>
      </c>
      <c r="Q669">
        <v>2</v>
      </c>
      <c r="R669">
        <v>4</v>
      </c>
      <c r="S669">
        <v>6</v>
      </c>
      <c r="T669">
        <v>6</v>
      </c>
      <c r="U669">
        <v>3</v>
      </c>
      <c r="V669">
        <v>0</v>
      </c>
      <c r="W669">
        <v>3</v>
      </c>
      <c r="X669">
        <v>19</v>
      </c>
      <c r="Y669">
        <v>7.4</v>
      </c>
      <c r="AA669" s="6" t="s">
        <v>2234</v>
      </c>
      <c r="AB669">
        <f>(Table2[[#This Row],[ast]]/(Table2[[#This Row],[fga]]+(0.44*Table2[[#This Row],[fta]])+Table2[[#This Row],[ast]]+Table2[[#This Row],[tov]]))*100</f>
        <v>15.136226034308779</v>
      </c>
      <c r="AC669">
        <f>(Table2[[#This Row],[pts]]/(Table2[[#This Row],[fga]]+(0.44*Table2[[#This Row],[fta]])+Table2[[#This Row],[tov]]))</f>
        <v>0.56480380499405469</v>
      </c>
      <c r="AD6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0.20930232558139536</v>
      </c>
    </row>
    <row r="670" spans="1:30" x14ac:dyDescent="0.25">
      <c r="A670">
        <v>2</v>
      </c>
      <c r="B670" s="1">
        <v>34780</v>
      </c>
      <c r="C670" t="s">
        <v>1163</v>
      </c>
      <c r="D670" t="s">
        <v>89</v>
      </c>
      <c r="E670" t="s">
        <v>52</v>
      </c>
      <c r="F670" t="s">
        <v>179</v>
      </c>
      <c r="G670">
        <v>26</v>
      </c>
      <c r="H670">
        <v>9</v>
      </c>
      <c r="I670">
        <v>17</v>
      </c>
      <c r="J670">
        <v>0.52900000000000003</v>
      </c>
      <c r="K670">
        <v>1</v>
      </c>
      <c r="L670">
        <v>3</v>
      </c>
      <c r="M670">
        <v>0.33300000000000002</v>
      </c>
      <c r="N670">
        <v>8</v>
      </c>
      <c r="O670">
        <v>8</v>
      </c>
      <c r="P670">
        <v>1</v>
      </c>
      <c r="Q670">
        <v>0</v>
      </c>
      <c r="R670">
        <v>3</v>
      </c>
      <c r="S670">
        <v>3</v>
      </c>
      <c r="T670">
        <v>3</v>
      </c>
      <c r="U670">
        <v>2</v>
      </c>
      <c r="V670">
        <v>1</v>
      </c>
      <c r="W670">
        <v>0</v>
      </c>
      <c r="X670">
        <v>27</v>
      </c>
      <c r="Y670">
        <v>22.8</v>
      </c>
      <c r="AA670" s="6" t="s">
        <v>2235</v>
      </c>
      <c r="AB670">
        <f>(Table2[[#This Row],[ast]]/(Table2[[#This Row],[fga]]+(0.44*Table2[[#This Row],[fta]])+Table2[[#This Row],[ast]]+Table2[[#This Row],[tov]]))*100</f>
        <v>12.755102040816327</v>
      </c>
      <c r="AC670">
        <f>(Table2[[#This Row],[pts]]/(Table2[[#This Row],[fga]]+(0.44*Table2[[#This Row],[fta]])+Table2[[#This Row],[tov]]))</f>
        <v>1.3157894736842106</v>
      </c>
      <c r="AD6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1.0769230769230769</v>
      </c>
    </row>
    <row r="671" spans="1:30" x14ac:dyDescent="0.25">
      <c r="A671">
        <v>3</v>
      </c>
      <c r="B671" s="1">
        <v>34782</v>
      </c>
      <c r="C671" t="s">
        <v>1854</v>
      </c>
      <c r="D671" t="s">
        <v>89</v>
      </c>
      <c r="E671" t="s">
        <v>93</v>
      </c>
      <c r="F671" t="s">
        <v>72</v>
      </c>
      <c r="G671">
        <v>44</v>
      </c>
      <c r="H671">
        <v>7</v>
      </c>
      <c r="I671">
        <v>23</v>
      </c>
      <c r="J671">
        <v>0.30399999999999999</v>
      </c>
      <c r="K671">
        <v>0</v>
      </c>
      <c r="L671">
        <v>2</v>
      </c>
      <c r="M671">
        <v>0</v>
      </c>
      <c r="N671">
        <v>7</v>
      </c>
      <c r="O671">
        <v>11</v>
      </c>
      <c r="P671">
        <v>0.63600000000000001</v>
      </c>
      <c r="Q671">
        <v>0</v>
      </c>
      <c r="R671">
        <v>4</v>
      </c>
      <c r="S671">
        <v>4</v>
      </c>
      <c r="T671">
        <v>8</v>
      </c>
      <c r="U671">
        <v>5</v>
      </c>
      <c r="V671">
        <v>2</v>
      </c>
      <c r="W671">
        <v>2</v>
      </c>
      <c r="X671">
        <v>21</v>
      </c>
      <c r="Y671">
        <v>16.5</v>
      </c>
      <c r="AA671" s="6" t="s">
        <v>2234</v>
      </c>
      <c r="AB671">
        <f>(Table2[[#This Row],[ast]]/(Table2[[#This Row],[fga]]+(0.44*Table2[[#This Row],[fta]])+Table2[[#This Row],[ast]]+Table2[[#This Row],[tov]]))*100</f>
        <v>21.141649048625791</v>
      </c>
      <c r="AC671">
        <f>(Table2[[#This Row],[pts]]/(Table2[[#This Row],[fga]]+(0.44*Table2[[#This Row],[fta]])+Table2[[#This Row],[tov]]))</f>
        <v>0.70375335120643434</v>
      </c>
      <c r="AD6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0.40909090909090912</v>
      </c>
    </row>
    <row r="672" spans="1:30" x14ac:dyDescent="0.25">
      <c r="A672">
        <v>4</v>
      </c>
      <c r="B672" s="1">
        <v>34783</v>
      </c>
      <c r="C672" t="s">
        <v>1164</v>
      </c>
      <c r="D672" t="s">
        <v>89</v>
      </c>
      <c r="E672" t="s">
        <v>64</v>
      </c>
      <c r="F672" t="s">
        <v>118</v>
      </c>
      <c r="G672">
        <v>43</v>
      </c>
      <c r="H672">
        <v>14</v>
      </c>
      <c r="I672">
        <v>26</v>
      </c>
      <c r="J672">
        <v>0.53800000000000003</v>
      </c>
      <c r="K672">
        <v>0</v>
      </c>
      <c r="L672">
        <v>1</v>
      </c>
      <c r="M672">
        <v>0</v>
      </c>
      <c r="N672">
        <v>4</v>
      </c>
      <c r="O672">
        <v>4</v>
      </c>
      <c r="P672">
        <v>1</v>
      </c>
      <c r="Q672">
        <v>0</v>
      </c>
      <c r="R672">
        <v>4</v>
      </c>
      <c r="S672">
        <v>4</v>
      </c>
      <c r="T672">
        <v>2</v>
      </c>
      <c r="U672">
        <v>1</v>
      </c>
      <c r="V672">
        <v>0</v>
      </c>
      <c r="W672">
        <v>0</v>
      </c>
      <c r="X672">
        <v>32</v>
      </c>
      <c r="Y672">
        <v>22.2</v>
      </c>
      <c r="AA672" s="6" t="s">
        <v>2235</v>
      </c>
      <c r="AB672">
        <f>(Table2[[#This Row],[ast]]/(Table2[[#This Row],[fga]]+(0.44*Table2[[#This Row],[fta]])+Table2[[#This Row],[ast]]+Table2[[#This Row],[tov]]))*100</f>
        <v>6.7204301075268811</v>
      </c>
      <c r="AC672">
        <f>(Table2[[#This Row],[pts]]/(Table2[[#This Row],[fga]]+(0.44*Table2[[#This Row],[fta]])+Table2[[#This Row],[tov]]))</f>
        <v>1.1527377521613833</v>
      </c>
      <c r="AD6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0.62790697674418605</v>
      </c>
    </row>
    <row r="673" spans="1:30" x14ac:dyDescent="0.25">
      <c r="A673">
        <v>5</v>
      </c>
      <c r="B673" s="1">
        <v>34786</v>
      </c>
      <c r="C673" t="s">
        <v>1855</v>
      </c>
      <c r="D673" t="s">
        <v>89</v>
      </c>
      <c r="E673" t="s">
        <v>46</v>
      </c>
      <c r="F673" t="s">
        <v>137</v>
      </c>
      <c r="G673">
        <v>39</v>
      </c>
      <c r="H673">
        <v>21</v>
      </c>
      <c r="I673">
        <v>37</v>
      </c>
      <c r="J673">
        <v>0.56799999999999995</v>
      </c>
      <c r="K673">
        <v>3</v>
      </c>
      <c r="L673">
        <v>4</v>
      </c>
      <c r="M673">
        <v>0.75</v>
      </c>
      <c r="N673">
        <v>10</v>
      </c>
      <c r="O673">
        <v>11</v>
      </c>
      <c r="P673">
        <v>0.90900000000000003</v>
      </c>
      <c r="Q673">
        <v>0</v>
      </c>
      <c r="R673">
        <v>4</v>
      </c>
      <c r="S673">
        <v>4</v>
      </c>
      <c r="T673">
        <v>2</v>
      </c>
      <c r="U673">
        <v>1</v>
      </c>
      <c r="V673">
        <v>0</v>
      </c>
      <c r="W673">
        <v>2</v>
      </c>
      <c r="X673">
        <v>55</v>
      </c>
      <c r="Y673">
        <v>37.5</v>
      </c>
      <c r="AA673" s="6" t="s">
        <v>2235</v>
      </c>
      <c r="AB673">
        <f>(Table2[[#This Row],[ast]]/(Table2[[#This Row],[fga]]+(0.44*Table2[[#This Row],[fta]])+Table2[[#This Row],[ast]]+Table2[[#This Row],[tov]]))*100</f>
        <v>4.3630017452006982</v>
      </c>
      <c r="AC673">
        <f>(Table2[[#This Row],[pts]]/(Table2[[#This Row],[fga]]+(0.44*Table2[[#This Row],[fta]])+Table2[[#This Row],[tov]]))</f>
        <v>1.2545620437956204</v>
      </c>
      <c r="AD6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1.1025641025641026</v>
      </c>
    </row>
    <row r="674" spans="1:30" x14ac:dyDescent="0.25">
      <c r="A674">
        <v>6</v>
      </c>
      <c r="B674" s="1">
        <v>34788</v>
      </c>
      <c r="C674" t="s">
        <v>1167</v>
      </c>
      <c r="D674" t="s">
        <v>89</v>
      </c>
      <c r="E674" t="s">
        <v>52</v>
      </c>
      <c r="F674" t="s">
        <v>218</v>
      </c>
      <c r="G674">
        <v>39</v>
      </c>
      <c r="H674">
        <v>8</v>
      </c>
      <c r="I674">
        <v>17</v>
      </c>
      <c r="J674">
        <v>0.47099999999999997</v>
      </c>
      <c r="K674">
        <v>2</v>
      </c>
      <c r="L674">
        <v>2</v>
      </c>
      <c r="M674">
        <v>1</v>
      </c>
      <c r="N674">
        <v>5</v>
      </c>
      <c r="O674">
        <v>7</v>
      </c>
      <c r="P674">
        <v>0.71399999999999997</v>
      </c>
      <c r="Q674">
        <v>0</v>
      </c>
      <c r="R674">
        <v>11</v>
      </c>
      <c r="S674">
        <v>11</v>
      </c>
      <c r="T674">
        <v>6</v>
      </c>
      <c r="U674">
        <v>0</v>
      </c>
      <c r="V674">
        <v>0</v>
      </c>
      <c r="W674">
        <v>4</v>
      </c>
      <c r="X674">
        <v>23</v>
      </c>
      <c r="Y674">
        <v>16.2</v>
      </c>
      <c r="AA674" s="6" t="s">
        <v>2235</v>
      </c>
      <c r="AB674">
        <f>(Table2[[#This Row],[ast]]/(Table2[[#This Row],[fga]]+(0.44*Table2[[#This Row],[fta]])+Table2[[#This Row],[ast]]+Table2[[#This Row],[tov]]))*100</f>
        <v>19.946808510638299</v>
      </c>
      <c r="AC674">
        <f>(Table2[[#This Row],[pts]]/(Table2[[#This Row],[fga]]+(0.44*Table2[[#This Row],[fta]])+Table2[[#This Row],[tov]]))</f>
        <v>0.95514950166112966</v>
      </c>
      <c r="AD6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675" spans="1:30" x14ac:dyDescent="0.25">
      <c r="A675">
        <v>7</v>
      </c>
      <c r="B675" s="1">
        <v>34790</v>
      </c>
      <c r="C675" t="s">
        <v>1168</v>
      </c>
      <c r="D675" t="s">
        <v>89</v>
      </c>
      <c r="E675" t="s">
        <v>54</v>
      </c>
      <c r="F675" t="s">
        <v>87</v>
      </c>
      <c r="G675">
        <v>35</v>
      </c>
      <c r="H675">
        <v>5</v>
      </c>
      <c r="I675">
        <v>19</v>
      </c>
      <c r="J675">
        <v>0.26300000000000001</v>
      </c>
      <c r="K675">
        <v>0</v>
      </c>
      <c r="L675">
        <v>1</v>
      </c>
      <c r="M675">
        <v>0</v>
      </c>
      <c r="N675">
        <v>2</v>
      </c>
      <c r="O675">
        <v>4</v>
      </c>
      <c r="P675">
        <v>0.5</v>
      </c>
      <c r="Q675">
        <v>1</v>
      </c>
      <c r="R675">
        <v>4</v>
      </c>
      <c r="S675">
        <v>5</v>
      </c>
      <c r="T675">
        <v>6</v>
      </c>
      <c r="U675">
        <v>1</v>
      </c>
      <c r="V675">
        <v>1</v>
      </c>
      <c r="W675">
        <v>3</v>
      </c>
      <c r="X675">
        <v>12</v>
      </c>
      <c r="Y675">
        <v>3.9</v>
      </c>
      <c r="AA675" s="6" t="s">
        <v>2235</v>
      </c>
      <c r="AB675">
        <f>(Table2[[#This Row],[ast]]/(Table2[[#This Row],[fga]]+(0.44*Table2[[#This Row],[fta]])+Table2[[#This Row],[ast]]+Table2[[#This Row],[tov]]))*100</f>
        <v>20.161290322580644</v>
      </c>
      <c r="AC675">
        <f>(Table2[[#This Row],[pts]]/(Table2[[#This Row],[fga]]+(0.44*Table2[[#This Row],[fta]])+Table2[[#This Row],[tov]]))</f>
        <v>0.50505050505050497</v>
      </c>
      <c r="AD6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0.17142857142857143</v>
      </c>
    </row>
    <row r="676" spans="1:30" x14ac:dyDescent="0.25">
      <c r="A676">
        <v>8</v>
      </c>
      <c r="B676" s="1">
        <v>34794</v>
      </c>
      <c r="C676" t="s">
        <v>1170</v>
      </c>
      <c r="D676" t="s">
        <v>89</v>
      </c>
      <c r="E676" t="s">
        <v>100</v>
      </c>
      <c r="F676" t="s">
        <v>87</v>
      </c>
      <c r="G676">
        <v>43</v>
      </c>
      <c r="H676">
        <v>13</v>
      </c>
      <c r="I676">
        <v>31</v>
      </c>
      <c r="J676">
        <v>0.41899999999999998</v>
      </c>
      <c r="K676">
        <v>1</v>
      </c>
      <c r="L676">
        <v>1</v>
      </c>
      <c r="M676">
        <v>1</v>
      </c>
      <c r="N676">
        <v>10</v>
      </c>
      <c r="O676">
        <v>14</v>
      </c>
      <c r="P676">
        <v>0.71399999999999997</v>
      </c>
      <c r="Q676">
        <v>3</v>
      </c>
      <c r="R676">
        <v>8</v>
      </c>
      <c r="S676">
        <v>11</v>
      </c>
      <c r="T676">
        <v>2</v>
      </c>
      <c r="U676">
        <v>3</v>
      </c>
      <c r="V676">
        <v>1</v>
      </c>
      <c r="W676">
        <v>2</v>
      </c>
      <c r="X676">
        <v>37</v>
      </c>
      <c r="Y676">
        <v>25.3</v>
      </c>
      <c r="AA676" s="6" t="s">
        <v>2235</v>
      </c>
      <c r="AB676">
        <f>(Table2[[#This Row],[ast]]/(Table2[[#This Row],[fga]]+(0.44*Table2[[#This Row],[fta]])+Table2[[#This Row],[ast]]+Table2[[#This Row],[tov]]))*100</f>
        <v>4.8590864917395535</v>
      </c>
      <c r="AC676">
        <f>(Table2[[#This Row],[pts]]/(Table2[[#This Row],[fga]]+(0.44*Table2[[#This Row],[fta]])+Table2[[#This Row],[tov]]))</f>
        <v>0.94484167517875395</v>
      </c>
      <c r="AD6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0.69767441860465118</v>
      </c>
    </row>
    <row r="677" spans="1:30" x14ac:dyDescent="0.25">
      <c r="A677">
        <v>9</v>
      </c>
      <c r="B677" s="1">
        <v>34796</v>
      </c>
      <c r="C677" t="s">
        <v>1856</v>
      </c>
      <c r="D677" t="s">
        <v>89</v>
      </c>
      <c r="E677" t="s">
        <v>27</v>
      </c>
      <c r="F677" t="s">
        <v>81</v>
      </c>
      <c r="G677">
        <v>42</v>
      </c>
      <c r="H677">
        <v>9</v>
      </c>
      <c r="I677">
        <v>27</v>
      </c>
      <c r="J677">
        <v>0.33300000000000002</v>
      </c>
      <c r="K677">
        <v>1</v>
      </c>
      <c r="L677">
        <v>2</v>
      </c>
      <c r="M677">
        <v>0.5</v>
      </c>
      <c r="N677">
        <v>9</v>
      </c>
      <c r="O677">
        <v>10</v>
      </c>
      <c r="P677">
        <v>0.9</v>
      </c>
      <c r="Q677">
        <v>0</v>
      </c>
      <c r="R677">
        <v>8</v>
      </c>
      <c r="S677">
        <v>8</v>
      </c>
      <c r="T677">
        <v>9</v>
      </c>
      <c r="U677">
        <v>2</v>
      </c>
      <c r="V677">
        <v>1</v>
      </c>
      <c r="W677">
        <v>4</v>
      </c>
      <c r="X677">
        <v>28</v>
      </c>
      <c r="Y677">
        <v>17.7</v>
      </c>
      <c r="AA677" s="6" t="s">
        <v>2235</v>
      </c>
      <c r="AB677">
        <f>(Table2[[#This Row],[ast]]/(Table2[[#This Row],[fga]]+(0.44*Table2[[#This Row],[fta]])+Table2[[#This Row],[ast]]+Table2[[#This Row],[tov]]))*100</f>
        <v>20.27027027027027</v>
      </c>
      <c r="AC677">
        <f>(Table2[[#This Row],[pts]]/(Table2[[#This Row],[fga]]+(0.44*Table2[[#This Row],[fta]])+Table2[[#This Row],[tov]]))</f>
        <v>0.79096045197740117</v>
      </c>
      <c r="AD6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0.59523809523809523</v>
      </c>
    </row>
    <row r="678" spans="1:30" x14ac:dyDescent="0.25">
      <c r="A678">
        <v>10</v>
      </c>
      <c r="B678" s="1">
        <v>34798</v>
      </c>
      <c r="C678" t="s">
        <v>1857</v>
      </c>
      <c r="D678" t="s">
        <v>89</v>
      </c>
      <c r="E678" t="s">
        <v>27</v>
      </c>
      <c r="F678" t="s">
        <v>41</v>
      </c>
      <c r="G678">
        <v>46</v>
      </c>
      <c r="H678">
        <v>9</v>
      </c>
      <c r="I678">
        <v>26</v>
      </c>
      <c r="J678">
        <v>0.34599999999999997</v>
      </c>
      <c r="K678">
        <v>2</v>
      </c>
      <c r="L678">
        <v>3</v>
      </c>
      <c r="M678">
        <v>0.66700000000000004</v>
      </c>
      <c r="N678">
        <v>1</v>
      </c>
      <c r="O678">
        <v>2</v>
      </c>
      <c r="P678">
        <v>0.5</v>
      </c>
      <c r="Q678">
        <v>4</v>
      </c>
      <c r="R678">
        <v>5</v>
      </c>
      <c r="S678">
        <v>9</v>
      </c>
      <c r="T678">
        <v>5</v>
      </c>
      <c r="U678">
        <v>1</v>
      </c>
      <c r="V678">
        <v>1</v>
      </c>
      <c r="W678">
        <v>3</v>
      </c>
      <c r="X678">
        <v>21</v>
      </c>
      <c r="Y678">
        <v>11.7</v>
      </c>
      <c r="AA678" s="6" t="s">
        <v>2234</v>
      </c>
      <c r="AB678">
        <f>(Table2[[#This Row],[ast]]/(Table2[[#This Row],[fga]]+(0.44*Table2[[#This Row],[fta]])+Table2[[#This Row],[ast]]+Table2[[#This Row],[tov]]))*100</f>
        <v>14.334862385321104</v>
      </c>
      <c r="AC678">
        <f>(Table2[[#This Row],[pts]]/(Table2[[#This Row],[fga]]+(0.44*Table2[[#This Row],[fta]])+Table2[[#This Row],[tov]]))</f>
        <v>0.70281124497991965</v>
      </c>
      <c r="AD6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0.34782608695652173</v>
      </c>
    </row>
    <row r="679" spans="1:30" x14ac:dyDescent="0.25">
      <c r="A679">
        <v>11</v>
      </c>
      <c r="B679" s="1">
        <v>34800</v>
      </c>
      <c r="C679" t="s">
        <v>1858</v>
      </c>
      <c r="D679" t="s">
        <v>89</v>
      </c>
      <c r="E679" t="s">
        <v>40</v>
      </c>
      <c r="F679" t="s">
        <v>87</v>
      </c>
      <c r="G679">
        <v>42</v>
      </c>
      <c r="H679">
        <v>8</v>
      </c>
      <c r="I679">
        <v>27</v>
      </c>
      <c r="J679">
        <v>0.29599999999999999</v>
      </c>
      <c r="K679">
        <v>1</v>
      </c>
      <c r="L679">
        <v>1</v>
      </c>
      <c r="M679">
        <v>1</v>
      </c>
      <c r="N679">
        <v>8</v>
      </c>
      <c r="O679">
        <v>10</v>
      </c>
      <c r="P679">
        <v>0.8</v>
      </c>
      <c r="Q679">
        <v>2</v>
      </c>
      <c r="R679">
        <v>9</v>
      </c>
      <c r="S679">
        <v>11</v>
      </c>
      <c r="T679">
        <v>6</v>
      </c>
      <c r="U679">
        <v>1</v>
      </c>
      <c r="V679">
        <v>2</v>
      </c>
      <c r="W679">
        <v>1</v>
      </c>
      <c r="X679">
        <v>25</v>
      </c>
      <c r="Y679">
        <v>16.600000000000001</v>
      </c>
      <c r="AA679" s="6" t="s">
        <v>2235</v>
      </c>
      <c r="AB679">
        <f>(Table2[[#This Row],[ast]]/(Table2[[#This Row],[fga]]+(0.44*Table2[[#This Row],[fta]])+Table2[[#This Row],[ast]]+Table2[[#This Row],[tov]]))*100</f>
        <v>15.625</v>
      </c>
      <c r="AC679">
        <f>(Table2[[#This Row],[pts]]/(Table2[[#This Row],[fga]]+(0.44*Table2[[#This Row],[fta]])+Table2[[#This Row],[tov]]))</f>
        <v>0.77160493827160492</v>
      </c>
      <c r="AD6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680" spans="1:30" x14ac:dyDescent="0.25">
      <c r="A680">
        <v>12</v>
      </c>
      <c r="B680" s="1">
        <v>34801</v>
      </c>
      <c r="C680" t="s">
        <v>1859</v>
      </c>
      <c r="D680" t="s">
        <v>89</v>
      </c>
      <c r="E680" t="s">
        <v>69</v>
      </c>
      <c r="F680" t="s">
        <v>91</v>
      </c>
      <c r="G680">
        <v>44</v>
      </c>
      <c r="H680">
        <v>12</v>
      </c>
      <c r="I680">
        <v>23</v>
      </c>
      <c r="J680">
        <v>0.52200000000000002</v>
      </c>
      <c r="K680">
        <v>1</v>
      </c>
      <c r="L680">
        <v>2</v>
      </c>
      <c r="M680">
        <v>0.5</v>
      </c>
      <c r="N680">
        <v>4</v>
      </c>
      <c r="O680">
        <v>4</v>
      </c>
      <c r="P680">
        <v>1</v>
      </c>
      <c r="Q680">
        <v>1</v>
      </c>
      <c r="R680">
        <v>8</v>
      </c>
      <c r="S680">
        <v>9</v>
      </c>
      <c r="T680">
        <v>9</v>
      </c>
      <c r="U680">
        <v>0</v>
      </c>
      <c r="V680">
        <v>0</v>
      </c>
      <c r="W680">
        <v>4</v>
      </c>
      <c r="X680">
        <v>29</v>
      </c>
      <c r="Y680">
        <v>21.5</v>
      </c>
      <c r="AA680" s="6" t="s">
        <v>2235</v>
      </c>
      <c r="AB680">
        <f>(Table2[[#This Row],[ast]]/(Table2[[#This Row],[fga]]+(0.44*Table2[[#This Row],[fta]])+Table2[[#This Row],[ast]]+Table2[[#This Row],[tov]]))*100</f>
        <v>23.834745762711862</v>
      </c>
      <c r="AC680">
        <f>(Table2[[#This Row],[pts]]/(Table2[[#This Row],[fga]]+(0.44*Table2[[#This Row],[fta]])+Table2[[#This Row],[tov]]))</f>
        <v>1.0083449235048678</v>
      </c>
      <c r="AD6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681" spans="1:30" x14ac:dyDescent="0.25">
      <c r="A681">
        <v>13</v>
      </c>
      <c r="B681" s="1">
        <v>34805</v>
      </c>
      <c r="C681" t="s">
        <v>1860</v>
      </c>
      <c r="D681" t="s">
        <v>89</v>
      </c>
      <c r="E681" t="s">
        <v>46</v>
      </c>
      <c r="F681" t="s">
        <v>507</v>
      </c>
      <c r="G681">
        <v>37</v>
      </c>
      <c r="H681">
        <v>8</v>
      </c>
      <c r="I681">
        <v>19</v>
      </c>
      <c r="J681">
        <v>0.42099999999999999</v>
      </c>
      <c r="K681">
        <v>0</v>
      </c>
      <c r="L681">
        <v>0</v>
      </c>
      <c r="N681">
        <v>12</v>
      </c>
      <c r="O681">
        <v>14</v>
      </c>
      <c r="P681">
        <v>0.85699999999999998</v>
      </c>
      <c r="Q681">
        <v>4</v>
      </c>
      <c r="R681">
        <v>2</v>
      </c>
      <c r="S681">
        <v>6</v>
      </c>
      <c r="T681">
        <v>4</v>
      </c>
      <c r="U681">
        <v>3</v>
      </c>
      <c r="V681">
        <v>1</v>
      </c>
      <c r="W681">
        <v>1</v>
      </c>
      <c r="X681">
        <v>28</v>
      </c>
      <c r="Y681">
        <v>25.2</v>
      </c>
      <c r="AA681" s="6" t="s">
        <v>2235</v>
      </c>
      <c r="AB681">
        <f>(Table2[[#This Row],[ast]]/(Table2[[#This Row],[fga]]+(0.44*Table2[[#This Row],[fta]])+Table2[[#This Row],[ast]]+Table2[[#This Row],[tov]]))*100</f>
        <v>13.262599469496022</v>
      </c>
      <c r="AC681">
        <f>(Table2[[#This Row],[pts]]/(Table2[[#This Row],[fga]]+(0.44*Table2[[#This Row],[fta]])+Table2[[#This Row],[tov]]))</f>
        <v>1.070336391437309</v>
      </c>
      <c r="AD6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0.7567567567567568</v>
      </c>
    </row>
    <row r="682" spans="1:30" x14ac:dyDescent="0.25">
      <c r="A682">
        <v>14</v>
      </c>
      <c r="B682" s="1">
        <v>34806</v>
      </c>
      <c r="C682" t="s">
        <v>1172</v>
      </c>
      <c r="D682" t="s">
        <v>89</v>
      </c>
      <c r="E682" t="s">
        <v>49</v>
      </c>
      <c r="F682" t="s">
        <v>142</v>
      </c>
      <c r="G682">
        <v>40</v>
      </c>
      <c r="H682">
        <v>9</v>
      </c>
      <c r="I682">
        <v>21</v>
      </c>
      <c r="J682">
        <v>0.42899999999999999</v>
      </c>
      <c r="K682">
        <v>0</v>
      </c>
      <c r="L682">
        <v>0</v>
      </c>
      <c r="N682">
        <v>13</v>
      </c>
      <c r="O682">
        <v>16</v>
      </c>
      <c r="P682">
        <v>0.81299999999999994</v>
      </c>
      <c r="Q682">
        <v>0</v>
      </c>
      <c r="R682">
        <v>5</v>
      </c>
      <c r="S682">
        <v>5</v>
      </c>
      <c r="T682">
        <v>4</v>
      </c>
      <c r="U682">
        <v>3</v>
      </c>
      <c r="V682">
        <v>0</v>
      </c>
      <c r="W682">
        <v>1</v>
      </c>
      <c r="X682">
        <v>31</v>
      </c>
      <c r="Y682">
        <v>24.2</v>
      </c>
      <c r="AA682" s="6" t="s">
        <v>2235</v>
      </c>
      <c r="AB682">
        <f>(Table2[[#This Row],[ast]]/(Table2[[#This Row],[fga]]+(0.44*Table2[[#This Row],[fta]])+Table2[[#This Row],[ast]]+Table2[[#This Row],[tov]]))*100</f>
        <v>12.106537530266344</v>
      </c>
      <c r="AC682">
        <f>(Table2[[#This Row],[pts]]/(Table2[[#This Row],[fga]]+(0.44*Table2[[#This Row],[fta]])+Table2[[#This Row],[tov]]))</f>
        <v>1.0674931129476584</v>
      </c>
      <c r="AD6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683" spans="1:30" x14ac:dyDescent="0.25">
      <c r="A683">
        <v>15</v>
      </c>
      <c r="B683" s="1">
        <v>34809</v>
      </c>
      <c r="C683" t="s">
        <v>1861</v>
      </c>
      <c r="D683" t="s">
        <v>89</v>
      </c>
      <c r="E683" t="s">
        <v>69</v>
      </c>
      <c r="F683" t="s">
        <v>244</v>
      </c>
      <c r="G683">
        <v>27</v>
      </c>
      <c r="H683">
        <v>8</v>
      </c>
      <c r="I683">
        <v>18</v>
      </c>
      <c r="J683">
        <v>0.44400000000000001</v>
      </c>
      <c r="K683">
        <v>0</v>
      </c>
      <c r="L683">
        <v>0</v>
      </c>
      <c r="N683">
        <v>1</v>
      </c>
      <c r="O683">
        <v>1</v>
      </c>
      <c r="P683">
        <v>1</v>
      </c>
      <c r="Q683">
        <v>4</v>
      </c>
      <c r="R683">
        <v>4</v>
      </c>
      <c r="S683">
        <v>8</v>
      </c>
      <c r="T683">
        <v>7</v>
      </c>
      <c r="U683">
        <v>1</v>
      </c>
      <c r="V683">
        <v>2</v>
      </c>
      <c r="W683">
        <v>0</v>
      </c>
      <c r="X683">
        <v>17</v>
      </c>
      <c r="Y683">
        <v>18.100000000000001</v>
      </c>
      <c r="AA683" s="6" t="s">
        <v>2235</v>
      </c>
      <c r="AB683">
        <f>(Table2[[#This Row],[ast]]/(Table2[[#This Row],[fga]]+(0.44*Table2[[#This Row],[fta]])+Table2[[#This Row],[ast]]+Table2[[#This Row],[tov]]))*100</f>
        <v>27.515723270440251</v>
      </c>
      <c r="AC683">
        <f>(Table2[[#This Row],[pts]]/(Table2[[#This Row],[fga]]+(0.44*Table2[[#This Row],[fta]])+Table2[[#This Row],[tov]]))</f>
        <v>0.92190889370932749</v>
      </c>
      <c r="AD6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0.92592592592592593</v>
      </c>
    </row>
    <row r="684" spans="1:30" x14ac:dyDescent="0.25">
      <c r="A684">
        <v>16</v>
      </c>
      <c r="B684" s="1">
        <v>34811</v>
      </c>
      <c r="C684" t="s">
        <v>1862</v>
      </c>
      <c r="D684" t="s">
        <v>89</v>
      </c>
      <c r="E684" t="s">
        <v>1587</v>
      </c>
      <c r="F684" t="s">
        <v>181</v>
      </c>
      <c r="G684">
        <v>33</v>
      </c>
      <c r="H684">
        <v>8</v>
      </c>
      <c r="I684">
        <v>16</v>
      </c>
      <c r="J684">
        <v>0.5</v>
      </c>
      <c r="K684">
        <v>0</v>
      </c>
      <c r="L684">
        <v>2</v>
      </c>
      <c r="M684">
        <v>0</v>
      </c>
      <c r="N684">
        <v>3</v>
      </c>
      <c r="O684">
        <v>4</v>
      </c>
      <c r="P684">
        <v>0.75</v>
      </c>
      <c r="Q684">
        <v>0</v>
      </c>
      <c r="R684">
        <v>2</v>
      </c>
      <c r="S684">
        <v>2</v>
      </c>
      <c r="T684">
        <v>4</v>
      </c>
      <c r="U684">
        <v>0</v>
      </c>
      <c r="V684">
        <v>0</v>
      </c>
      <c r="W684">
        <v>1</v>
      </c>
      <c r="X684">
        <v>19</v>
      </c>
      <c r="Y684">
        <v>12.6</v>
      </c>
      <c r="AA684" s="6" t="s">
        <v>2235</v>
      </c>
      <c r="AB684">
        <f>(Table2[[#This Row],[ast]]/(Table2[[#This Row],[fga]]+(0.44*Table2[[#This Row],[fta]])+Table2[[#This Row],[ast]]+Table2[[#This Row],[tov]]))*100</f>
        <v>17.574692442882249</v>
      </c>
      <c r="AC684">
        <f>(Table2[[#This Row],[pts]]/(Table2[[#This Row],[fga]]+(0.44*Table2[[#This Row],[fta]])+Table2[[#This Row],[tov]]))</f>
        <v>1.0127931769722813</v>
      </c>
      <c r="AD6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0.45454545454545453</v>
      </c>
    </row>
    <row r="685" spans="1:30" x14ac:dyDescent="0.25">
      <c r="A685">
        <v>17</v>
      </c>
      <c r="B685" s="1">
        <v>34812</v>
      </c>
      <c r="C685" t="s">
        <v>1863</v>
      </c>
      <c r="D685" t="s">
        <v>89</v>
      </c>
      <c r="E685" t="s">
        <v>121</v>
      </c>
      <c r="F685" t="s">
        <v>38</v>
      </c>
      <c r="G685">
        <v>45</v>
      </c>
      <c r="H685">
        <v>11</v>
      </c>
      <c r="I685">
        <v>29</v>
      </c>
      <c r="J685">
        <v>0.379</v>
      </c>
      <c r="K685">
        <v>4</v>
      </c>
      <c r="L685">
        <v>4</v>
      </c>
      <c r="M685">
        <v>1</v>
      </c>
      <c r="N685">
        <v>7</v>
      </c>
      <c r="O685">
        <v>10</v>
      </c>
      <c r="P685">
        <v>0.7</v>
      </c>
      <c r="Q685">
        <v>4</v>
      </c>
      <c r="R685">
        <v>7</v>
      </c>
      <c r="S685">
        <v>11</v>
      </c>
      <c r="T685">
        <v>7</v>
      </c>
      <c r="U685">
        <v>3</v>
      </c>
      <c r="V685">
        <v>1</v>
      </c>
      <c r="W685">
        <v>4</v>
      </c>
      <c r="X685">
        <v>33</v>
      </c>
      <c r="Y685">
        <v>23.8</v>
      </c>
      <c r="AA685" s="6" t="s">
        <v>2234</v>
      </c>
      <c r="AB685">
        <f>(Table2[[#This Row],[ast]]/(Table2[[#This Row],[fga]]+(0.44*Table2[[#This Row],[fta]])+Table2[[#This Row],[ast]]+Table2[[#This Row],[tov]]))*100</f>
        <v>15.765765765765765</v>
      </c>
      <c r="AC685">
        <f>(Table2[[#This Row],[pts]]/(Table2[[#This Row],[fga]]+(0.44*Table2[[#This Row],[fta]])+Table2[[#This Row],[tov]]))</f>
        <v>0.88235294117647067</v>
      </c>
      <c r="AD6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686" spans="1:30" x14ac:dyDescent="0.25">
      <c r="A686">
        <v>1</v>
      </c>
      <c r="B686" s="1">
        <v>35006</v>
      </c>
      <c r="C686" t="s">
        <v>1864</v>
      </c>
      <c r="D686" t="s">
        <v>89</v>
      </c>
      <c r="E686" t="s">
        <v>1587</v>
      </c>
      <c r="F686" t="s">
        <v>47</v>
      </c>
      <c r="G686">
        <v>39</v>
      </c>
      <c r="H686">
        <v>16</v>
      </c>
      <c r="I686">
        <v>29</v>
      </c>
      <c r="J686">
        <v>0.55200000000000005</v>
      </c>
      <c r="K686">
        <v>3</v>
      </c>
      <c r="L686">
        <v>7</v>
      </c>
      <c r="M686">
        <v>0.42899999999999999</v>
      </c>
      <c r="N686">
        <v>7</v>
      </c>
      <c r="O686">
        <v>9</v>
      </c>
      <c r="P686">
        <v>0.77800000000000002</v>
      </c>
      <c r="Q686">
        <v>1</v>
      </c>
      <c r="R686">
        <v>5</v>
      </c>
      <c r="S686">
        <v>6</v>
      </c>
      <c r="T686">
        <v>7</v>
      </c>
      <c r="U686">
        <v>0</v>
      </c>
      <c r="V686">
        <v>0</v>
      </c>
      <c r="W686">
        <v>1</v>
      </c>
      <c r="X686">
        <v>42</v>
      </c>
      <c r="Y686">
        <v>31.8</v>
      </c>
      <c r="AA686" s="6" t="s">
        <v>2235</v>
      </c>
      <c r="AB686">
        <f>(Table2[[#This Row],[ast]]/(Table2[[#This Row],[fga]]+(0.44*Table2[[#This Row],[fta]])+Table2[[#This Row],[ast]]+Table2[[#This Row],[tov]]))*100</f>
        <v>17.08984375</v>
      </c>
      <c r="AC686">
        <f>(Table2[[#This Row],[pts]]/(Table2[[#This Row],[fga]]+(0.44*Table2[[#This Row],[fta]])+Table2[[#This Row],[tov]]))</f>
        <v>1.2367491166077738</v>
      </c>
      <c r="AD6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687" spans="1:30" x14ac:dyDescent="0.25">
      <c r="A687">
        <v>2</v>
      </c>
      <c r="B687" s="1">
        <v>35007</v>
      </c>
      <c r="C687" t="s">
        <v>1865</v>
      </c>
      <c r="D687" t="s">
        <v>89</v>
      </c>
      <c r="E687" t="s">
        <v>52</v>
      </c>
      <c r="F687" t="s">
        <v>186</v>
      </c>
      <c r="G687">
        <v>21</v>
      </c>
      <c r="H687">
        <v>5</v>
      </c>
      <c r="I687">
        <v>12</v>
      </c>
      <c r="J687">
        <v>0.41699999999999998</v>
      </c>
      <c r="K687">
        <v>0</v>
      </c>
      <c r="L687">
        <v>1</v>
      </c>
      <c r="M687">
        <v>0</v>
      </c>
      <c r="N687">
        <v>5</v>
      </c>
      <c r="O687">
        <v>7</v>
      </c>
      <c r="P687">
        <v>0.71399999999999997</v>
      </c>
      <c r="Q687">
        <v>0</v>
      </c>
      <c r="R687">
        <v>0</v>
      </c>
      <c r="S687">
        <v>0</v>
      </c>
      <c r="T687">
        <v>3</v>
      </c>
      <c r="U687">
        <v>3</v>
      </c>
      <c r="V687">
        <v>1</v>
      </c>
      <c r="W687">
        <v>0</v>
      </c>
      <c r="X687">
        <v>15</v>
      </c>
      <c r="Y687">
        <v>12</v>
      </c>
      <c r="AA687" s="6" t="s">
        <v>2235</v>
      </c>
      <c r="AB687">
        <f>(Table2[[#This Row],[ast]]/(Table2[[#This Row],[fga]]+(0.44*Table2[[#This Row],[fta]])+Table2[[#This Row],[ast]]+Table2[[#This Row],[tov]]))*100</f>
        <v>16.592920353982301</v>
      </c>
      <c r="AC687">
        <f>(Table2[[#This Row],[pts]]/(Table2[[#This Row],[fga]]+(0.44*Table2[[#This Row],[fta]])+Table2[[#This Row],[tov]]))</f>
        <v>0.99469496021220161</v>
      </c>
      <c r="AD6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0.61904761904761907</v>
      </c>
    </row>
    <row r="688" spans="1:30" x14ac:dyDescent="0.25">
      <c r="A688">
        <v>3</v>
      </c>
      <c r="B688" s="1">
        <v>35010</v>
      </c>
      <c r="C688" t="s">
        <v>1866</v>
      </c>
      <c r="D688" t="s">
        <v>89</v>
      </c>
      <c r="E688" t="s">
        <v>79</v>
      </c>
      <c r="F688" t="s">
        <v>81</v>
      </c>
      <c r="G688">
        <v>40</v>
      </c>
      <c r="H688">
        <v>13</v>
      </c>
      <c r="I688">
        <v>19</v>
      </c>
      <c r="J688">
        <v>0.68400000000000005</v>
      </c>
      <c r="K688">
        <v>3</v>
      </c>
      <c r="L688">
        <v>4</v>
      </c>
      <c r="M688">
        <v>0.75</v>
      </c>
      <c r="N688">
        <v>9</v>
      </c>
      <c r="O688">
        <v>9</v>
      </c>
      <c r="P688">
        <v>1</v>
      </c>
      <c r="Q688">
        <v>1</v>
      </c>
      <c r="R688">
        <v>3</v>
      </c>
      <c r="S688">
        <v>4</v>
      </c>
      <c r="T688">
        <v>5</v>
      </c>
      <c r="U688">
        <v>4</v>
      </c>
      <c r="V688">
        <v>0</v>
      </c>
      <c r="W688">
        <v>1</v>
      </c>
      <c r="X688">
        <v>38</v>
      </c>
      <c r="Y688">
        <v>37.200000000000003</v>
      </c>
      <c r="AA688" s="6" t="s">
        <v>2235</v>
      </c>
      <c r="AB688">
        <f>(Table2[[#This Row],[ast]]/(Table2[[#This Row],[fga]]+(0.44*Table2[[#This Row],[fta]])+Table2[[#This Row],[ast]]+Table2[[#This Row],[tov]]))*100</f>
        <v>17.265193370165747</v>
      </c>
      <c r="AC688">
        <f>(Table2[[#This Row],[pts]]/(Table2[[#This Row],[fga]]+(0.44*Table2[[#This Row],[fta]])+Table2[[#This Row],[tov]]))</f>
        <v>1.5859766277128546</v>
      </c>
      <c r="AD6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1.1000000000000001</v>
      </c>
    </row>
    <row r="689" spans="1:30" x14ac:dyDescent="0.25">
      <c r="A689">
        <v>4</v>
      </c>
      <c r="B689" s="1">
        <v>35012</v>
      </c>
      <c r="C689" t="s">
        <v>1867</v>
      </c>
      <c r="D689" t="s">
        <v>89</v>
      </c>
      <c r="E689" t="s">
        <v>27</v>
      </c>
      <c r="F689" t="s">
        <v>218</v>
      </c>
      <c r="G689">
        <v>37</v>
      </c>
      <c r="H689">
        <v>12</v>
      </c>
      <c r="I689">
        <v>24</v>
      </c>
      <c r="J689">
        <v>0.5</v>
      </c>
      <c r="K689">
        <v>4</v>
      </c>
      <c r="L689">
        <v>8</v>
      </c>
      <c r="M689">
        <v>0.5</v>
      </c>
      <c r="N689">
        <v>1</v>
      </c>
      <c r="O689">
        <v>2</v>
      </c>
      <c r="P689">
        <v>0.5</v>
      </c>
      <c r="Q689">
        <v>0</v>
      </c>
      <c r="R689">
        <v>5</v>
      </c>
      <c r="S689">
        <v>5</v>
      </c>
      <c r="T689">
        <v>3</v>
      </c>
      <c r="U689">
        <v>0</v>
      </c>
      <c r="V689">
        <v>0</v>
      </c>
      <c r="W689">
        <v>3</v>
      </c>
      <c r="X689">
        <v>29</v>
      </c>
      <c r="Y689">
        <v>16</v>
      </c>
      <c r="AA689" s="6" t="s">
        <v>2235</v>
      </c>
      <c r="AB689">
        <f>(Table2[[#This Row],[ast]]/(Table2[[#This Row],[fga]]+(0.44*Table2[[#This Row],[fta]])+Table2[[#This Row],[ast]]+Table2[[#This Row],[tov]]))*100</f>
        <v>9.7150259067357503</v>
      </c>
      <c r="AC689">
        <f>(Table2[[#This Row],[pts]]/(Table2[[#This Row],[fga]]+(0.44*Table2[[#This Row],[fta]])+Table2[[#This Row],[tov]]))</f>
        <v>1.0401721664275467</v>
      </c>
      <c r="AD6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690" spans="1:30" x14ac:dyDescent="0.25">
      <c r="A690">
        <v>5</v>
      </c>
      <c r="B690" s="1">
        <v>35014</v>
      </c>
      <c r="C690" t="s">
        <v>1868</v>
      </c>
      <c r="D690" t="s">
        <v>89</v>
      </c>
      <c r="E690" t="s">
        <v>34</v>
      </c>
      <c r="F690" t="s">
        <v>123</v>
      </c>
      <c r="G690">
        <v>40</v>
      </c>
      <c r="H690">
        <v>11</v>
      </c>
      <c r="I690">
        <v>23</v>
      </c>
      <c r="J690">
        <v>0.47799999999999998</v>
      </c>
      <c r="K690">
        <v>0</v>
      </c>
      <c r="L690">
        <v>2</v>
      </c>
      <c r="M690">
        <v>0</v>
      </c>
      <c r="N690">
        <v>14</v>
      </c>
      <c r="O690">
        <v>15</v>
      </c>
      <c r="P690">
        <v>0.93300000000000005</v>
      </c>
      <c r="Q690">
        <v>2</v>
      </c>
      <c r="R690">
        <v>1</v>
      </c>
      <c r="S690">
        <v>3</v>
      </c>
      <c r="T690">
        <v>7</v>
      </c>
      <c r="U690">
        <v>1</v>
      </c>
      <c r="V690">
        <v>1</v>
      </c>
      <c r="W690">
        <v>3</v>
      </c>
      <c r="X690">
        <v>36</v>
      </c>
      <c r="Y690">
        <v>28</v>
      </c>
      <c r="AA690" s="6" t="s">
        <v>2235</v>
      </c>
      <c r="AB690">
        <f>(Table2[[#This Row],[ast]]/(Table2[[#This Row],[fga]]+(0.44*Table2[[#This Row],[fta]])+Table2[[#This Row],[ast]]+Table2[[#This Row],[tov]]))*100</f>
        <v>17.676767676767678</v>
      </c>
      <c r="AC690">
        <f>(Table2[[#This Row],[pts]]/(Table2[[#This Row],[fga]]+(0.44*Table2[[#This Row],[fta]])+Table2[[#This Row],[tov]]))</f>
        <v>1.1042944785276072</v>
      </c>
      <c r="AD6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691" spans="1:30" x14ac:dyDescent="0.25">
      <c r="A691">
        <v>6</v>
      </c>
      <c r="B691" s="1">
        <v>35017</v>
      </c>
      <c r="C691" t="s">
        <v>1869</v>
      </c>
      <c r="D691" t="s">
        <v>89</v>
      </c>
      <c r="E691" t="s">
        <v>93</v>
      </c>
      <c r="F691" t="s">
        <v>104</v>
      </c>
      <c r="G691">
        <v>40</v>
      </c>
      <c r="H691">
        <v>8</v>
      </c>
      <c r="I691">
        <v>20</v>
      </c>
      <c r="J691">
        <v>0.4</v>
      </c>
      <c r="K691">
        <v>3</v>
      </c>
      <c r="L691">
        <v>7</v>
      </c>
      <c r="M691">
        <v>0.42899999999999999</v>
      </c>
      <c r="N691">
        <v>4</v>
      </c>
      <c r="O691">
        <v>5</v>
      </c>
      <c r="P691">
        <v>0.8</v>
      </c>
      <c r="Q691">
        <v>2</v>
      </c>
      <c r="R691">
        <v>5</v>
      </c>
      <c r="S691">
        <v>7</v>
      </c>
      <c r="T691">
        <v>6</v>
      </c>
      <c r="U691">
        <v>2</v>
      </c>
      <c r="V691">
        <v>0</v>
      </c>
      <c r="W691">
        <v>2</v>
      </c>
      <c r="X691">
        <v>23</v>
      </c>
      <c r="Y691">
        <v>17.3</v>
      </c>
      <c r="AA691" s="6" t="s">
        <v>2234</v>
      </c>
      <c r="AB691">
        <f>(Table2[[#This Row],[ast]]/(Table2[[#This Row],[fga]]+(0.44*Table2[[#This Row],[fta]])+Table2[[#This Row],[ast]]+Table2[[#This Row],[tov]]))*100</f>
        <v>19.867549668874172</v>
      </c>
      <c r="AC691">
        <f>(Table2[[#This Row],[pts]]/(Table2[[#This Row],[fga]]+(0.44*Table2[[#This Row],[fta]])+Table2[[#This Row],[tov]]))</f>
        <v>0.95041322314049592</v>
      </c>
      <c r="AD6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0.57499999999999996</v>
      </c>
    </row>
    <row r="692" spans="1:30" x14ac:dyDescent="0.25">
      <c r="A692">
        <v>7</v>
      </c>
      <c r="B692" s="1">
        <v>35018</v>
      </c>
      <c r="C692" t="s">
        <v>1870</v>
      </c>
      <c r="D692" t="s">
        <v>89</v>
      </c>
      <c r="E692" t="s">
        <v>27</v>
      </c>
      <c r="F692" t="s">
        <v>190</v>
      </c>
      <c r="G692">
        <v>29</v>
      </c>
      <c r="H692">
        <v>7</v>
      </c>
      <c r="I692">
        <v>10</v>
      </c>
      <c r="J692">
        <v>0.7</v>
      </c>
      <c r="K692">
        <v>1</v>
      </c>
      <c r="L692">
        <v>2</v>
      </c>
      <c r="M692">
        <v>0.5</v>
      </c>
      <c r="N692">
        <v>5</v>
      </c>
      <c r="O692">
        <v>7</v>
      </c>
      <c r="P692">
        <v>0.71399999999999997</v>
      </c>
      <c r="Q692">
        <v>1</v>
      </c>
      <c r="R692">
        <v>6</v>
      </c>
      <c r="S692">
        <v>7</v>
      </c>
      <c r="T692">
        <v>2</v>
      </c>
      <c r="U692">
        <v>1</v>
      </c>
      <c r="V692">
        <v>0</v>
      </c>
      <c r="W692">
        <v>1</v>
      </c>
      <c r="X692">
        <v>20</v>
      </c>
      <c r="Y692">
        <v>18.100000000000001</v>
      </c>
      <c r="AA692" s="6" t="s">
        <v>2235</v>
      </c>
      <c r="AB692">
        <f>(Table2[[#This Row],[ast]]/(Table2[[#This Row],[fga]]+(0.44*Table2[[#This Row],[fta]])+Table2[[#This Row],[ast]]+Table2[[#This Row],[tov]]))*100</f>
        <v>12.437810945273634</v>
      </c>
      <c r="AC692">
        <f>(Table2[[#This Row],[pts]]/(Table2[[#This Row],[fga]]+(0.44*Table2[[#This Row],[fta]])+Table2[[#This Row],[tov]]))</f>
        <v>1.4204545454545454</v>
      </c>
      <c r="AD6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0.82758620689655171</v>
      </c>
    </row>
    <row r="693" spans="1:30" x14ac:dyDescent="0.25">
      <c r="A693">
        <v>8</v>
      </c>
      <c r="B693" s="1">
        <v>35020</v>
      </c>
      <c r="C693" t="s">
        <v>1871</v>
      </c>
      <c r="D693" t="s">
        <v>89</v>
      </c>
      <c r="E693" t="s">
        <v>100</v>
      </c>
      <c r="F693" t="s">
        <v>244</v>
      </c>
      <c r="G693">
        <v>35</v>
      </c>
      <c r="H693">
        <v>7</v>
      </c>
      <c r="I693">
        <v>16</v>
      </c>
      <c r="J693">
        <v>0.438</v>
      </c>
      <c r="K693">
        <v>0</v>
      </c>
      <c r="L693">
        <v>1</v>
      </c>
      <c r="M693">
        <v>0</v>
      </c>
      <c r="N693">
        <v>4</v>
      </c>
      <c r="O693">
        <v>4</v>
      </c>
      <c r="P693">
        <v>1</v>
      </c>
      <c r="Q693">
        <v>1</v>
      </c>
      <c r="R693">
        <v>2</v>
      </c>
      <c r="S693">
        <v>3</v>
      </c>
      <c r="T693">
        <v>3</v>
      </c>
      <c r="U693">
        <v>4</v>
      </c>
      <c r="V693">
        <v>0</v>
      </c>
      <c r="W693">
        <v>5</v>
      </c>
      <c r="X693">
        <v>18</v>
      </c>
      <c r="Y693">
        <v>10.8</v>
      </c>
      <c r="AA693" s="6" t="s">
        <v>2235</v>
      </c>
      <c r="AB693">
        <f>(Table2[[#This Row],[ast]]/(Table2[[#This Row],[fga]]+(0.44*Table2[[#This Row],[fta]])+Table2[[#This Row],[ast]]+Table2[[#This Row],[tov]]))*100</f>
        <v>11.645962732919255</v>
      </c>
      <c r="AC693">
        <f>(Table2[[#This Row],[pts]]/(Table2[[#This Row],[fga]]+(0.44*Table2[[#This Row],[fta]])+Table2[[#This Row],[tov]]))</f>
        <v>0.79086115992970119</v>
      </c>
      <c r="AD6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</v>
      </c>
    </row>
    <row r="694" spans="1:30" x14ac:dyDescent="0.25">
      <c r="A694">
        <v>9</v>
      </c>
      <c r="B694" s="1">
        <v>35024</v>
      </c>
      <c r="C694" t="s">
        <v>1872</v>
      </c>
      <c r="D694" t="s">
        <v>89</v>
      </c>
      <c r="E694" t="s">
        <v>133</v>
      </c>
      <c r="F694" t="s">
        <v>116</v>
      </c>
      <c r="G694">
        <v>45</v>
      </c>
      <c r="H694">
        <v>12</v>
      </c>
      <c r="I694">
        <v>25</v>
      </c>
      <c r="J694">
        <v>0.48</v>
      </c>
      <c r="K694">
        <v>0</v>
      </c>
      <c r="L694">
        <v>2</v>
      </c>
      <c r="M694">
        <v>0</v>
      </c>
      <c r="N694">
        <v>12</v>
      </c>
      <c r="O694">
        <v>13</v>
      </c>
      <c r="P694">
        <v>0.92300000000000004</v>
      </c>
      <c r="Q694">
        <v>0</v>
      </c>
      <c r="R694">
        <v>8</v>
      </c>
      <c r="S694">
        <v>8</v>
      </c>
      <c r="T694">
        <v>5</v>
      </c>
      <c r="U694">
        <v>2</v>
      </c>
      <c r="V694">
        <v>2</v>
      </c>
      <c r="W694">
        <v>0</v>
      </c>
      <c r="X694">
        <v>36</v>
      </c>
      <c r="Y694">
        <v>31</v>
      </c>
      <c r="AA694" s="6" t="s">
        <v>2235</v>
      </c>
      <c r="AB694">
        <f>(Table2[[#This Row],[ast]]/(Table2[[#This Row],[fga]]+(0.44*Table2[[#This Row],[fta]])+Table2[[#This Row],[ast]]+Table2[[#This Row],[tov]]))*100</f>
        <v>13.997760358342665</v>
      </c>
      <c r="AC694">
        <f>(Table2[[#This Row],[pts]]/(Table2[[#This Row],[fga]]+(0.44*Table2[[#This Row],[fta]])+Table2[[#This Row],[tov]]))</f>
        <v>1.171875</v>
      </c>
      <c r="AD6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0.8666666666666667</v>
      </c>
    </row>
    <row r="695" spans="1:30" x14ac:dyDescent="0.25">
      <c r="A695">
        <v>10</v>
      </c>
      <c r="B695" s="1">
        <v>35025</v>
      </c>
      <c r="C695" t="s">
        <v>1873</v>
      </c>
      <c r="D695" t="s">
        <v>89</v>
      </c>
      <c r="E695" t="s">
        <v>136</v>
      </c>
      <c r="F695" t="s">
        <v>81</v>
      </c>
      <c r="G695">
        <v>43</v>
      </c>
      <c r="H695">
        <v>15</v>
      </c>
      <c r="I695">
        <v>27</v>
      </c>
      <c r="J695">
        <v>0.55600000000000005</v>
      </c>
      <c r="K695">
        <v>1</v>
      </c>
      <c r="L695">
        <v>1</v>
      </c>
      <c r="M695">
        <v>1</v>
      </c>
      <c r="N695">
        <v>7</v>
      </c>
      <c r="O695">
        <v>8</v>
      </c>
      <c r="P695">
        <v>0.875</v>
      </c>
      <c r="Q695">
        <v>2</v>
      </c>
      <c r="R695">
        <v>7</v>
      </c>
      <c r="S695">
        <v>9</v>
      </c>
      <c r="T695">
        <v>2</v>
      </c>
      <c r="U695">
        <v>4</v>
      </c>
      <c r="V695">
        <v>0</v>
      </c>
      <c r="W695">
        <v>5</v>
      </c>
      <c r="X695">
        <v>38</v>
      </c>
      <c r="Y695">
        <v>26.6</v>
      </c>
      <c r="AA695" s="6" t="s">
        <v>2235</v>
      </c>
      <c r="AB695">
        <f>(Table2[[#This Row],[ast]]/(Table2[[#This Row],[fga]]+(0.44*Table2[[#This Row],[fta]])+Table2[[#This Row],[ast]]+Table2[[#This Row],[tov]]))*100</f>
        <v>5.3304904051172715</v>
      </c>
      <c r="AC695">
        <f>(Table2[[#This Row],[pts]]/(Table2[[#This Row],[fga]]+(0.44*Table2[[#This Row],[fta]])+Table2[[#This Row],[tov]]))</f>
        <v>1.0698198198198199</v>
      </c>
      <c r="AD6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696" spans="1:30" x14ac:dyDescent="0.25">
      <c r="A696">
        <v>11</v>
      </c>
      <c r="B696" s="1">
        <v>35027</v>
      </c>
      <c r="C696" t="s">
        <v>1874</v>
      </c>
      <c r="D696" t="s">
        <v>89</v>
      </c>
      <c r="E696" t="s">
        <v>115</v>
      </c>
      <c r="F696" t="s">
        <v>142</v>
      </c>
      <c r="G696">
        <v>40</v>
      </c>
      <c r="H696">
        <v>9</v>
      </c>
      <c r="I696">
        <v>21</v>
      </c>
      <c r="J696">
        <v>0.42899999999999999</v>
      </c>
      <c r="K696">
        <v>2</v>
      </c>
      <c r="L696">
        <v>5</v>
      </c>
      <c r="M696">
        <v>0.4</v>
      </c>
      <c r="N696">
        <v>14</v>
      </c>
      <c r="O696">
        <v>17</v>
      </c>
      <c r="P696">
        <v>0.82399999999999995</v>
      </c>
      <c r="Q696">
        <v>0</v>
      </c>
      <c r="R696">
        <v>8</v>
      </c>
      <c r="S696">
        <v>8</v>
      </c>
      <c r="T696">
        <v>6</v>
      </c>
      <c r="U696">
        <v>1</v>
      </c>
      <c r="V696">
        <v>0</v>
      </c>
      <c r="W696">
        <v>4</v>
      </c>
      <c r="X696">
        <v>34</v>
      </c>
      <c r="Y696">
        <v>24.1</v>
      </c>
      <c r="AA696" s="6" t="s">
        <v>2235</v>
      </c>
      <c r="AB696">
        <f>(Table2[[#This Row],[ast]]/(Table2[[#This Row],[fga]]+(0.44*Table2[[#This Row],[fta]])+Table2[[#This Row],[ast]]+Table2[[#This Row],[tov]]))*100</f>
        <v>15.592515592515591</v>
      </c>
      <c r="AC696">
        <f>(Table2[[#This Row],[pts]]/(Table2[[#This Row],[fga]]+(0.44*Table2[[#This Row],[fta]])+Table2[[#This Row],[tov]]))</f>
        <v>1.0467980295566501</v>
      </c>
      <c r="AD6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</v>
      </c>
    </row>
    <row r="697" spans="1:30" x14ac:dyDescent="0.25">
      <c r="A697">
        <v>12</v>
      </c>
      <c r="B697" s="1">
        <v>35029</v>
      </c>
      <c r="C697" t="s">
        <v>1875</v>
      </c>
      <c r="D697" t="s">
        <v>89</v>
      </c>
      <c r="E697" t="s">
        <v>110</v>
      </c>
      <c r="F697" t="s">
        <v>50</v>
      </c>
      <c r="G697">
        <v>40</v>
      </c>
      <c r="H697">
        <v>6</v>
      </c>
      <c r="I697">
        <v>19</v>
      </c>
      <c r="J697">
        <v>0.316</v>
      </c>
      <c r="K697">
        <v>0</v>
      </c>
      <c r="L697">
        <v>4</v>
      </c>
      <c r="M697">
        <v>0</v>
      </c>
      <c r="N697">
        <v>10</v>
      </c>
      <c r="O697">
        <v>11</v>
      </c>
      <c r="P697">
        <v>0.90900000000000003</v>
      </c>
      <c r="Q697">
        <v>2</v>
      </c>
      <c r="R697">
        <v>3</v>
      </c>
      <c r="S697">
        <v>5</v>
      </c>
      <c r="T697">
        <v>4</v>
      </c>
      <c r="U697">
        <v>2</v>
      </c>
      <c r="V697">
        <v>0</v>
      </c>
      <c r="W697">
        <v>4</v>
      </c>
      <c r="X697">
        <v>22</v>
      </c>
      <c r="Y697">
        <v>13.4</v>
      </c>
      <c r="AA697" s="6" t="s">
        <v>2234</v>
      </c>
      <c r="AB697">
        <f>(Table2[[#This Row],[ast]]/(Table2[[#This Row],[fga]]+(0.44*Table2[[#This Row],[fta]])+Table2[[#This Row],[ast]]+Table2[[#This Row],[tov]]))*100</f>
        <v>12.562814070351758</v>
      </c>
      <c r="AC697">
        <f>(Table2[[#This Row],[pts]]/(Table2[[#This Row],[fga]]+(0.44*Table2[[#This Row],[fta]])+Table2[[#This Row],[tov]]))</f>
        <v>0.79022988505747127</v>
      </c>
      <c r="AD6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0.375</v>
      </c>
    </row>
    <row r="698" spans="1:30" x14ac:dyDescent="0.25">
      <c r="A698">
        <v>13</v>
      </c>
      <c r="B698" s="1">
        <v>35030</v>
      </c>
      <c r="C698" t="s">
        <v>1876</v>
      </c>
      <c r="D698" t="s">
        <v>89</v>
      </c>
      <c r="E698" t="s">
        <v>34</v>
      </c>
      <c r="F698" t="s">
        <v>55</v>
      </c>
      <c r="G698">
        <v>41</v>
      </c>
      <c r="H698">
        <v>13</v>
      </c>
      <c r="I698">
        <v>22</v>
      </c>
      <c r="J698">
        <v>0.59099999999999997</v>
      </c>
      <c r="K698">
        <v>0</v>
      </c>
      <c r="L698">
        <v>3</v>
      </c>
      <c r="M698">
        <v>0</v>
      </c>
      <c r="N698">
        <v>7</v>
      </c>
      <c r="O698">
        <v>8</v>
      </c>
      <c r="P698">
        <v>0.875</v>
      </c>
      <c r="Q698">
        <v>1</v>
      </c>
      <c r="R698">
        <v>2</v>
      </c>
      <c r="S698">
        <v>3</v>
      </c>
      <c r="T698">
        <v>8</v>
      </c>
      <c r="U698">
        <v>4</v>
      </c>
      <c r="V698">
        <v>0</v>
      </c>
      <c r="W698">
        <v>4</v>
      </c>
      <c r="X698">
        <v>33</v>
      </c>
      <c r="Y698">
        <v>28.1</v>
      </c>
      <c r="AA698" s="6" t="s">
        <v>2235</v>
      </c>
      <c r="AB698">
        <f>(Table2[[#This Row],[ast]]/(Table2[[#This Row],[fga]]+(0.44*Table2[[#This Row],[fta]])+Table2[[#This Row],[ast]]+Table2[[#This Row],[tov]]))*100</f>
        <v>21.321961620469086</v>
      </c>
      <c r="AC698">
        <f>(Table2[[#This Row],[pts]]/(Table2[[#This Row],[fga]]+(0.44*Table2[[#This Row],[fta]])+Table2[[#This Row],[tov]]))</f>
        <v>1.1178861788617886</v>
      </c>
      <c r="AD6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0.82926829268292679</v>
      </c>
    </row>
    <row r="699" spans="1:30" x14ac:dyDescent="0.25">
      <c r="A699">
        <v>14</v>
      </c>
      <c r="B699" s="1">
        <v>35033</v>
      </c>
      <c r="C699" t="s">
        <v>1877</v>
      </c>
      <c r="D699" t="s">
        <v>89</v>
      </c>
      <c r="E699" t="s">
        <v>1878</v>
      </c>
      <c r="F699" t="s">
        <v>116</v>
      </c>
      <c r="G699">
        <v>39</v>
      </c>
      <c r="H699">
        <v>14</v>
      </c>
      <c r="I699">
        <v>26</v>
      </c>
      <c r="J699">
        <v>0.53800000000000003</v>
      </c>
      <c r="K699">
        <v>0</v>
      </c>
      <c r="L699">
        <v>2</v>
      </c>
      <c r="M699">
        <v>0</v>
      </c>
      <c r="N699">
        <v>1</v>
      </c>
      <c r="O699">
        <v>2</v>
      </c>
      <c r="P699">
        <v>0.5</v>
      </c>
      <c r="Q699">
        <v>1</v>
      </c>
      <c r="R699">
        <v>2</v>
      </c>
      <c r="S699">
        <v>3</v>
      </c>
      <c r="T699">
        <v>4</v>
      </c>
      <c r="U699">
        <v>3</v>
      </c>
      <c r="V699">
        <v>0</v>
      </c>
      <c r="W699">
        <v>2</v>
      </c>
      <c r="X699">
        <v>29</v>
      </c>
      <c r="Y699">
        <v>20.7</v>
      </c>
      <c r="AA699" s="6" t="s">
        <v>2235</v>
      </c>
      <c r="AB699">
        <f>(Table2[[#This Row],[ast]]/(Table2[[#This Row],[fga]]+(0.44*Table2[[#This Row],[fta]])+Table2[[#This Row],[ast]]+Table2[[#This Row],[tov]]))*100</f>
        <v>12.165450121654503</v>
      </c>
      <c r="AC699">
        <f>(Table2[[#This Row],[pts]]/(Table2[[#This Row],[fga]]+(0.44*Table2[[#This Row],[fta]])+Table2[[#This Row],[tov]]))</f>
        <v>1.0041551246537397</v>
      </c>
      <c r="AD6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700" spans="1:30" x14ac:dyDescent="0.25">
      <c r="A700">
        <v>15</v>
      </c>
      <c r="B700" s="1">
        <v>35035</v>
      </c>
      <c r="C700" t="s">
        <v>1879</v>
      </c>
      <c r="D700" t="s">
        <v>89</v>
      </c>
      <c r="E700" t="s">
        <v>57</v>
      </c>
      <c r="F700" t="s">
        <v>116</v>
      </c>
      <c r="G700">
        <v>43</v>
      </c>
      <c r="H700">
        <v>13</v>
      </c>
      <c r="I700">
        <v>22</v>
      </c>
      <c r="J700">
        <v>0.59099999999999997</v>
      </c>
      <c r="K700">
        <v>0</v>
      </c>
      <c r="L700">
        <v>2</v>
      </c>
      <c r="M700">
        <v>0</v>
      </c>
      <c r="N700">
        <v>11</v>
      </c>
      <c r="O700">
        <v>14</v>
      </c>
      <c r="P700">
        <v>0.78600000000000003</v>
      </c>
      <c r="Q700">
        <v>5</v>
      </c>
      <c r="R700">
        <v>6</v>
      </c>
      <c r="S700">
        <v>11</v>
      </c>
      <c r="T700">
        <v>5</v>
      </c>
      <c r="U700">
        <v>4</v>
      </c>
      <c r="V700">
        <v>1</v>
      </c>
      <c r="W700">
        <v>2</v>
      </c>
      <c r="X700">
        <v>37</v>
      </c>
      <c r="Y700">
        <v>35.9</v>
      </c>
      <c r="AA700" s="6" t="s">
        <v>2235</v>
      </c>
      <c r="AB700">
        <f>(Table2[[#This Row],[ast]]/(Table2[[#This Row],[fga]]+(0.44*Table2[[#This Row],[fta]])+Table2[[#This Row],[ast]]+Table2[[#This Row],[tov]]))*100</f>
        <v>14.220705346985213</v>
      </c>
      <c r="AC700">
        <f>(Table2[[#This Row],[pts]]/(Table2[[#This Row],[fga]]+(0.44*Table2[[#This Row],[fta]])+Table2[[#This Row],[tov]]))</f>
        <v>1.226790450928382</v>
      </c>
      <c r="AD7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1.0232558139534884</v>
      </c>
    </row>
    <row r="701" spans="1:30" x14ac:dyDescent="0.25">
      <c r="A701">
        <v>16</v>
      </c>
      <c r="B701" s="1">
        <v>35039</v>
      </c>
      <c r="C701" t="s">
        <v>1880</v>
      </c>
      <c r="D701" t="s">
        <v>89</v>
      </c>
      <c r="E701" t="s">
        <v>46</v>
      </c>
      <c r="F701" t="s">
        <v>87</v>
      </c>
      <c r="G701">
        <v>45</v>
      </c>
      <c r="H701">
        <v>8</v>
      </c>
      <c r="I701">
        <v>27</v>
      </c>
      <c r="J701">
        <v>0.29599999999999999</v>
      </c>
      <c r="K701">
        <v>0</v>
      </c>
      <c r="L701">
        <v>0</v>
      </c>
      <c r="N701">
        <v>6</v>
      </c>
      <c r="O701">
        <v>6</v>
      </c>
      <c r="P701">
        <v>1</v>
      </c>
      <c r="Q701">
        <v>0</v>
      </c>
      <c r="R701">
        <v>3</v>
      </c>
      <c r="S701">
        <v>3</v>
      </c>
      <c r="T701">
        <v>8</v>
      </c>
      <c r="U701">
        <v>0</v>
      </c>
      <c r="V701">
        <v>0</v>
      </c>
      <c r="W701">
        <v>0</v>
      </c>
      <c r="X701">
        <v>22</v>
      </c>
      <c r="Y701">
        <v>11.6</v>
      </c>
      <c r="AA701" s="6" t="s">
        <v>2235</v>
      </c>
      <c r="AB701">
        <f>(Table2[[#This Row],[ast]]/(Table2[[#This Row],[fga]]+(0.44*Table2[[#This Row],[fta]])+Table2[[#This Row],[ast]]+Table2[[#This Row],[tov]]))*100</f>
        <v>21.253985122210413</v>
      </c>
      <c r="AC701">
        <f>(Table2[[#This Row],[pts]]/(Table2[[#This Row],[fga]]+(0.44*Table2[[#This Row],[fta]])+Table2[[#This Row],[tov]]))</f>
        <v>0.74224021592442646</v>
      </c>
      <c r="AD7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0.31111111111111112</v>
      </c>
    </row>
    <row r="702" spans="1:30" x14ac:dyDescent="0.25">
      <c r="A702">
        <v>17</v>
      </c>
      <c r="B702" s="1">
        <v>35041</v>
      </c>
      <c r="C702" t="s">
        <v>1194</v>
      </c>
      <c r="D702" t="s">
        <v>89</v>
      </c>
      <c r="E702" t="s">
        <v>136</v>
      </c>
      <c r="F702" t="s">
        <v>190</v>
      </c>
      <c r="G702">
        <v>36</v>
      </c>
      <c r="H702">
        <v>11</v>
      </c>
      <c r="I702">
        <v>23</v>
      </c>
      <c r="J702">
        <v>0.47799999999999998</v>
      </c>
      <c r="K702">
        <v>0</v>
      </c>
      <c r="L702">
        <v>1</v>
      </c>
      <c r="M702">
        <v>0</v>
      </c>
      <c r="N702">
        <v>6</v>
      </c>
      <c r="O702">
        <v>6</v>
      </c>
      <c r="P702">
        <v>1</v>
      </c>
      <c r="Q702">
        <v>1</v>
      </c>
      <c r="R702">
        <v>4</v>
      </c>
      <c r="S702">
        <v>5</v>
      </c>
      <c r="T702">
        <v>6</v>
      </c>
      <c r="U702">
        <v>3</v>
      </c>
      <c r="V702">
        <v>1</v>
      </c>
      <c r="W702">
        <v>1</v>
      </c>
      <c r="X702">
        <v>28</v>
      </c>
      <c r="Y702">
        <v>23.5</v>
      </c>
      <c r="AA702" s="6" t="s">
        <v>2235</v>
      </c>
      <c r="AB702">
        <f>(Table2[[#This Row],[ast]]/(Table2[[#This Row],[fga]]+(0.44*Table2[[#This Row],[fta]])+Table2[[#This Row],[ast]]+Table2[[#This Row],[tov]]))*100</f>
        <v>18.382352941176467</v>
      </c>
      <c r="AC702">
        <f>(Table2[[#This Row],[pts]]/(Table2[[#This Row],[fga]]+(0.44*Table2[[#This Row],[fta]])+Table2[[#This Row],[tov]]))</f>
        <v>1.0510510510510511</v>
      </c>
      <c r="AD7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703" spans="1:30" x14ac:dyDescent="0.25">
      <c r="A703">
        <v>18</v>
      </c>
      <c r="B703" s="1">
        <v>35042</v>
      </c>
      <c r="C703" t="s">
        <v>1195</v>
      </c>
      <c r="D703" t="s">
        <v>89</v>
      </c>
      <c r="E703" t="s">
        <v>121</v>
      </c>
      <c r="F703" t="s">
        <v>96</v>
      </c>
      <c r="G703">
        <v>42</v>
      </c>
      <c r="H703">
        <v>16</v>
      </c>
      <c r="I703">
        <v>28</v>
      </c>
      <c r="J703">
        <v>0.57099999999999995</v>
      </c>
      <c r="K703">
        <v>0</v>
      </c>
      <c r="L703">
        <v>0</v>
      </c>
      <c r="N703">
        <v>13</v>
      </c>
      <c r="O703">
        <v>16</v>
      </c>
      <c r="P703">
        <v>0.81299999999999994</v>
      </c>
      <c r="Q703">
        <v>3</v>
      </c>
      <c r="R703">
        <v>2</v>
      </c>
      <c r="S703">
        <v>5</v>
      </c>
      <c r="T703">
        <v>4</v>
      </c>
      <c r="U703">
        <v>2</v>
      </c>
      <c r="V703">
        <v>0</v>
      </c>
      <c r="W703">
        <v>2</v>
      </c>
      <c r="X703">
        <v>45</v>
      </c>
      <c r="Y703">
        <v>34.9</v>
      </c>
      <c r="AA703" s="6" t="s">
        <v>2235</v>
      </c>
      <c r="AB703">
        <f>(Table2[[#This Row],[ast]]/(Table2[[#This Row],[fga]]+(0.44*Table2[[#This Row],[fta]])+Table2[[#This Row],[ast]]+Table2[[#This Row],[tov]]))*100</f>
        <v>9.7465886939571167</v>
      </c>
      <c r="AC703">
        <f>(Table2[[#This Row],[pts]]/(Table2[[#This Row],[fga]]+(0.44*Table2[[#This Row],[fta]])+Table2[[#This Row],[tov]]))</f>
        <v>1.2149028077753781</v>
      </c>
      <c r="AD7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704" spans="1:30" x14ac:dyDescent="0.25">
      <c r="A704">
        <v>19</v>
      </c>
      <c r="B704" s="1">
        <v>35046</v>
      </c>
      <c r="C704" t="s">
        <v>1197</v>
      </c>
      <c r="D704" t="s">
        <v>89</v>
      </c>
      <c r="E704" t="s">
        <v>93</v>
      </c>
      <c r="F704" t="s">
        <v>81</v>
      </c>
      <c r="G704">
        <v>43</v>
      </c>
      <c r="H704">
        <v>15</v>
      </c>
      <c r="I704">
        <v>30</v>
      </c>
      <c r="J704">
        <v>0.5</v>
      </c>
      <c r="K704">
        <v>4</v>
      </c>
      <c r="L704">
        <v>7</v>
      </c>
      <c r="M704">
        <v>0.57099999999999995</v>
      </c>
      <c r="N704">
        <v>2</v>
      </c>
      <c r="O704">
        <v>6</v>
      </c>
      <c r="P704">
        <v>0.33300000000000002</v>
      </c>
      <c r="Q704">
        <v>3</v>
      </c>
      <c r="R704">
        <v>3</v>
      </c>
      <c r="S704">
        <v>6</v>
      </c>
      <c r="T704">
        <v>2</v>
      </c>
      <c r="U704">
        <v>2</v>
      </c>
      <c r="V704">
        <v>1</v>
      </c>
      <c r="W704">
        <v>4</v>
      </c>
      <c r="X704">
        <v>36</v>
      </c>
      <c r="Y704">
        <v>21.3</v>
      </c>
      <c r="AA704" s="6" t="s">
        <v>2235</v>
      </c>
      <c r="AB704">
        <f>(Table2[[#This Row],[ast]]/(Table2[[#This Row],[fga]]+(0.44*Table2[[#This Row],[fta]])+Table2[[#This Row],[ast]]+Table2[[#This Row],[tov]]))*100</f>
        <v>5.1759834368530013</v>
      </c>
      <c r="AC704">
        <f>(Table2[[#This Row],[pts]]/(Table2[[#This Row],[fga]]+(0.44*Table2[[#This Row],[fta]])+Table2[[#This Row],[tov]]))</f>
        <v>0.98253275109170302</v>
      </c>
      <c r="AD7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0.55813953488372092</v>
      </c>
    </row>
    <row r="705" spans="1:30" x14ac:dyDescent="0.25">
      <c r="A705">
        <v>20</v>
      </c>
      <c r="B705" s="1">
        <v>35047</v>
      </c>
      <c r="C705" t="s">
        <v>1881</v>
      </c>
      <c r="D705" t="s">
        <v>89</v>
      </c>
      <c r="E705" t="s">
        <v>64</v>
      </c>
      <c r="F705" t="s">
        <v>190</v>
      </c>
      <c r="G705">
        <v>31</v>
      </c>
      <c r="H705">
        <v>8</v>
      </c>
      <c r="I705">
        <v>16</v>
      </c>
      <c r="J705">
        <v>0.5</v>
      </c>
      <c r="K705">
        <v>1</v>
      </c>
      <c r="L705">
        <v>4</v>
      </c>
      <c r="M705">
        <v>0.25</v>
      </c>
      <c r="N705">
        <v>5</v>
      </c>
      <c r="O705">
        <v>5</v>
      </c>
      <c r="P705">
        <v>1</v>
      </c>
      <c r="Q705">
        <v>1</v>
      </c>
      <c r="R705">
        <v>2</v>
      </c>
      <c r="S705">
        <v>3</v>
      </c>
      <c r="T705">
        <v>1</v>
      </c>
      <c r="U705">
        <v>0</v>
      </c>
      <c r="V705">
        <v>0</v>
      </c>
      <c r="W705">
        <v>3</v>
      </c>
      <c r="X705">
        <v>22</v>
      </c>
      <c r="Y705">
        <v>11.8</v>
      </c>
      <c r="AA705" s="6" t="s">
        <v>2235</v>
      </c>
      <c r="AB705">
        <f>(Table2[[#This Row],[ast]]/(Table2[[#This Row],[fga]]+(0.44*Table2[[#This Row],[fta]])+Table2[[#This Row],[ast]]+Table2[[#This Row],[tov]]))*100</f>
        <v>4.5045045045045047</v>
      </c>
      <c r="AC705">
        <f>(Table2[[#This Row],[pts]]/(Table2[[#This Row],[fga]]+(0.44*Table2[[#This Row],[fta]])+Table2[[#This Row],[tov]]))</f>
        <v>1.0377358490566038</v>
      </c>
      <c r="AD7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0.4838709677419355</v>
      </c>
    </row>
    <row r="706" spans="1:30" x14ac:dyDescent="0.25">
      <c r="A706">
        <v>21</v>
      </c>
      <c r="B706" s="1">
        <v>35049</v>
      </c>
      <c r="C706" t="s">
        <v>1198</v>
      </c>
      <c r="D706" t="s">
        <v>89</v>
      </c>
      <c r="E706" t="s">
        <v>108</v>
      </c>
      <c r="F706" t="s">
        <v>253</v>
      </c>
      <c r="G706">
        <v>38</v>
      </c>
      <c r="H706">
        <v>5</v>
      </c>
      <c r="I706">
        <v>20</v>
      </c>
      <c r="J706">
        <v>0.25</v>
      </c>
      <c r="K706">
        <v>0</v>
      </c>
      <c r="L706">
        <v>1</v>
      </c>
      <c r="M706">
        <v>0</v>
      </c>
      <c r="N706">
        <v>10</v>
      </c>
      <c r="O706">
        <v>10</v>
      </c>
      <c r="P706">
        <v>1</v>
      </c>
      <c r="Q706">
        <v>2</v>
      </c>
      <c r="R706">
        <v>5</v>
      </c>
      <c r="S706">
        <v>7</v>
      </c>
      <c r="T706">
        <v>6</v>
      </c>
      <c r="U706">
        <v>5</v>
      </c>
      <c r="V706">
        <v>1</v>
      </c>
      <c r="W706">
        <v>3</v>
      </c>
      <c r="X706">
        <v>20</v>
      </c>
      <c r="Y706">
        <v>17</v>
      </c>
      <c r="AA706" s="6" t="s">
        <v>2235</v>
      </c>
      <c r="AB706">
        <f>(Table2[[#This Row],[ast]]/(Table2[[#This Row],[fga]]+(0.44*Table2[[#This Row],[fta]])+Table2[[#This Row],[ast]]+Table2[[#This Row],[tov]]))*100</f>
        <v>17.964071856287426</v>
      </c>
      <c r="AC706">
        <f>(Table2[[#This Row],[pts]]/(Table2[[#This Row],[fga]]+(0.44*Table2[[#This Row],[fta]])+Table2[[#This Row],[tov]]))</f>
        <v>0.72992700729927007</v>
      </c>
      <c r="AD7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707" spans="1:30" x14ac:dyDescent="0.25">
      <c r="A707">
        <v>22</v>
      </c>
      <c r="B707" s="1">
        <v>35051</v>
      </c>
      <c r="C707" t="s">
        <v>1882</v>
      </c>
      <c r="D707" t="s">
        <v>89</v>
      </c>
      <c r="E707" t="s">
        <v>52</v>
      </c>
      <c r="F707" t="s">
        <v>81</v>
      </c>
      <c r="G707">
        <v>40</v>
      </c>
      <c r="H707">
        <v>16</v>
      </c>
      <c r="I707">
        <v>27</v>
      </c>
      <c r="J707">
        <v>0.59299999999999997</v>
      </c>
      <c r="K707">
        <v>0</v>
      </c>
      <c r="L707">
        <v>1</v>
      </c>
      <c r="M707">
        <v>0</v>
      </c>
      <c r="N707">
        <v>5</v>
      </c>
      <c r="O707">
        <v>8</v>
      </c>
      <c r="P707">
        <v>0.625</v>
      </c>
      <c r="Q707">
        <v>0</v>
      </c>
      <c r="R707">
        <v>6</v>
      </c>
      <c r="S707">
        <v>6</v>
      </c>
      <c r="T707">
        <v>3</v>
      </c>
      <c r="U707">
        <v>5</v>
      </c>
      <c r="V707">
        <v>0</v>
      </c>
      <c r="W707">
        <v>2</v>
      </c>
      <c r="X707">
        <v>37</v>
      </c>
      <c r="Y707">
        <v>29.4</v>
      </c>
      <c r="AA707" s="6" t="s">
        <v>2235</v>
      </c>
      <c r="AB707">
        <f>(Table2[[#This Row],[ast]]/(Table2[[#This Row],[fga]]+(0.44*Table2[[#This Row],[fta]])+Table2[[#This Row],[ast]]+Table2[[#This Row],[tov]]))*100</f>
        <v>8.4459459459459474</v>
      </c>
      <c r="AC707">
        <f>(Table2[[#This Row],[pts]]/(Table2[[#This Row],[fga]]+(0.44*Table2[[#This Row],[fta]])+Table2[[#This Row],[tov]]))</f>
        <v>1.1377613776137763</v>
      </c>
      <c r="AD7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708" spans="1:30" x14ac:dyDescent="0.25">
      <c r="A708">
        <v>23</v>
      </c>
      <c r="B708" s="1">
        <v>35052</v>
      </c>
      <c r="C708" t="s">
        <v>1883</v>
      </c>
      <c r="D708" t="s">
        <v>89</v>
      </c>
      <c r="E708" t="s">
        <v>133</v>
      </c>
      <c r="F708" t="s">
        <v>44</v>
      </c>
      <c r="G708">
        <v>36</v>
      </c>
      <c r="H708">
        <v>12</v>
      </c>
      <c r="I708">
        <v>23</v>
      </c>
      <c r="J708">
        <v>0.52200000000000002</v>
      </c>
      <c r="K708">
        <v>0</v>
      </c>
      <c r="L708">
        <v>1</v>
      </c>
      <c r="M708">
        <v>0</v>
      </c>
      <c r="N708">
        <v>8</v>
      </c>
      <c r="O708">
        <v>8</v>
      </c>
      <c r="P708">
        <v>1</v>
      </c>
      <c r="Q708">
        <v>1</v>
      </c>
      <c r="R708">
        <v>3</v>
      </c>
      <c r="S708">
        <v>4</v>
      </c>
      <c r="T708">
        <v>4</v>
      </c>
      <c r="U708">
        <v>1</v>
      </c>
      <c r="V708">
        <v>0</v>
      </c>
      <c r="W708">
        <v>0</v>
      </c>
      <c r="X708">
        <v>32</v>
      </c>
      <c r="Y708">
        <v>25.7</v>
      </c>
      <c r="AA708" s="6" t="s">
        <v>2235</v>
      </c>
      <c r="AB708">
        <f>(Table2[[#This Row],[ast]]/(Table2[[#This Row],[fga]]+(0.44*Table2[[#This Row],[fta]])+Table2[[#This Row],[ast]]+Table2[[#This Row],[tov]]))*100</f>
        <v>13.106159895150721</v>
      </c>
      <c r="AC708">
        <f>(Table2[[#This Row],[pts]]/(Table2[[#This Row],[fga]]+(0.44*Table2[[#This Row],[fta]])+Table2[[#This Row],[tov]]))</f>
        <v>1.2066365007541477</v>
      </c>
      <c r="AD7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0.83333333333333337</v>
      </c>
    </row>
    <row r="709" spans="1:30" x14ac:dyDescent="0.25">
      <c r="A709">
        <v>24</v>
      </c>
      <c r="B709" s="1">
        <v>35055</v>
      </c>
      <c r="C709" t="s">
        <v>1201</v>
      </c>
      <c r="D709" t="s">
        <v>89</v>
      </c>
      <c r="E709" t="s">
        <v>79</v>
      </c>
      <c r="F709" t="s">
        <v>81</v>
      </c>
      <c r="G709">
        <v>40</v>
      </c>
      <c r="H709">
        <v>9</v>
      </c>
      <c r="I709">
        <v>19</v>
      </c>
      <c r="J709">
        <v>0.47399999999999998</v>
      </c>
      <c r="K709">
        <v>2</v>
      </c>
      <c r="L709">
        <v>3</v>
      </c>
      <c r="M709">
        <v>0.66700000000000004</v>
      </c>
      <c r="N709">
        <v>7</v>
      </c>
      <c r="O709">
        <v>7</v>
      </c>
      <c r="P709">
        <v>1</v>
      </c>
      <c r="Q709">
        <v>3</v>
      </c>
      <c r="R709">
        <v>7</v>
      </c>
      <c r="S709">
        <v>10</v>
      </c>
      <c r="T709">
        <v>5</v>
      </c>
      <c r="U709">
        <v>3</v>
      </c>
      <c r="V709">
        <v>0</v>
      </c>
      <c r="W709">
        <v>2</v>
      </c>
      <c r="X709">
        <v>27</v>
      </c>
      <c r="Y709">
        <v>25.6</v>
      </c>
      <c r="AA709" s="6" t="s">
        <v>2235</v>
      </c>
      <c r="AB709">
        <f>(Table2[[#This Row],[ast]]/(Table2[[#This Row],[fga]]+(0.44*Table2[[#This Row],[fta]])+Table2[[#This Row],[ast]]+Table2[[#This Row],[tov]]))*100</f>
        <v>17.1939477303989</v>
      </c>
      <c r="AC709">
        <f>(Table2[[#This Row],[pts]]/(Table2[[#This Row],[fga]]+(0.44*Table2[[#This Row],[fta]])+Table2[[#This Row],[tov]]))</f>
        <v>1.121262458471761</v>
      </c>
      <c r="AD7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710" spans="1:30" x14ac:dyDescent="0.25">
      <c r="A710">
        <v>25</v>
      </c>
      <c r="B710" s="1">
        <v>35056</v>
      </c>
      <c r="C710" t="s">
        <v>1884</v>
      </c>
      <c r="D710" t="s">
        <v>89</v>
      </c>
      <c r="E710" t="s">
        <v>115</v>
      </c>
      <c r="F710" t="s">
        <v>47</v>
      </c>
      <c r="G710">
        <v>37</v>
      </c>
      <c r="H710">
        <v>12</v>
      </c>
      <c r="I710">
        <v>22</v>
      </c>
      <c r="J710">
        <v>0.54500000000000004</v>
      </c>
      <c r="K710">
        <v>1</v>
      </c>
      <c r="L710">
        <v>2</v>
      </c>
      <c r="M710">
        <v>0.5</v>
      </c>
      <c r="N710">
        <v>5</v>
      </c>
      <c r="O710">
        <v>5</v>
      </c>
      <c r="P710">
        <v>1</v>
      </c>
      <c r="Q710">
        <v>1</v>
      </c>
      <c r="R710">
        <v>6</v>
      </c>
      <c r="S710">
        <v>7</v>
      </c>
      <c r="T710">
        <v>8</v>
      </c>
      <c r="U710">
        <v>3</v>
      </c>
      <c r="V710">
        <v>1</v>
      </c>
      <c r="W710">
        <v>2</v>
      </c>
      <c r="X710">
        <v>30</v>
      </c>
      <c r="Y710">
        <v>28.4</v>
      </c>
      <c r="AA710" s="6" t="s">
        <v>2235</v>
      </c>
      <c r="AB710">
        <f>(Table2[[#This Row],[ast]]/(Table2[[#This Row],[fga]]+(0.44*Table2[[#This Row],[fta]])+Table2[[#This Row],[ast]]+Table2[[#This Row],[tov]]))*100</f>
        <v>23.391812865497073</v>
      </c>
      <c r="AC710">
        <f>(Table2[[#This Row],[pts]]/(Table2[[#This Row],[fga]]+(0.44*Table2[[#This Row],[fta]])+Table2[[#This Row],[tov]]))</f>
        <v>1.1450381679389314</v>
      </c>
      <c r="AD7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11" spans="1:30" x14ac:dyDescent="0.25">
      <c r="A711">
        <v>26</v>
      </c>
      <c r="B711" s="1">
        <v>35059</v>
      </c>
      <c r="C711" t="s">
        <v>1203</v>
      </c>
      <c r="D711" t="s">
        <v>89</v>
      </c>
      <c r="E711" t="s">
        <v>40</v>
      </c>
      <c r="F711" t="s">
        <v>104</v>
      </c>
      <c r="G711">
        <v>43</v>
      </c>
      <c r="H711">
        <v>11</v>
      </c>
      <c r="I711">
        <v>28</v>
      </c>
      <c r="J711">
        <v>0.39300000000000002</v>
      </c>
      <c r="K711">
        <v>1</v>
      </c>
      <c r="L711">
        <v>2</v>
      </c>
      <c r="M711">
        <v>0.5</v>
      </c>
      <c r="N711">
        <v>7</v>
      </c>
      <c r="O711">
        <v>9</v>
      </c>
      <c r="P711">
        <v>0.77800000000000002</v>
      </c>
      <c r="Q711">
        <v>2</v>
      </c>
      <c r="R711">
        <v>8</v>
      </c>
      <c r="S711">
        <v>10</v>
      </c>
      <c r="T711">
        <v>4</v>
      </c>
      <c r="U711">
        <v>1</v>
      </c>
      <c r="V711">
        <v>2</v>
      </c>
      <c r="W711">
        <v>2</v>
      </c>
      <c r="X711">
        <v>30</v>
      </c>
      <c r="Y711">
        <v>19.8</v>
      </c>
      <c r="AA711" s="6" t="s">
        <v>2234</v>
      </c>
      <c r="AB711">
        <f>(Table2[[#This Row],[ast]]/(Table2[[#This Row],[fga]]+(0.44*Table2[[#This Row],[fta]])+Table2[[#This Row],[ast]]+Table2[[#This Row],[tov]]))*100</f>
        <v>10.537407797681771</v>
      </c>
      <c r="AC711">
        <f>(Table2[[#This Row],[pts]]/(Table2[[#This Row],[fga]]+(0.44*Table2[[#This Row],[fta]])+Table2[[#This Row],[tov]]))</f>
        <v>0.88339222614840984</v>
      </c>
      <c r="AD7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0.60465116279069764</v>
      </c>
    </row>
    <row r="712" spans="1:30" x14ac:dyDescent="0.25">
      <c r="A712">
        <v>27</v>
      </c>
      <c r="B712" s="1">
        <v>35062</v>
      </c>
      <c r="C712" t="s">
        <v>1885</v>
      </c>
      <c r="D712" t="s">
        <v>89</v>
      </c>
      <c r="E712" t="s">
        <v>40</v>
      </c>
      <c r="F712" t="s">
        <v>272</v>
      </c>
      <c r="G712">
        <v>36</v>
      </c>
      <c r="H712">
        <v>8</v>
      </c>
      <c r="I712">
        <v>20</v>
      </c>
      <c r="J712">
        <v>0.4</v>
      </c>
      <c r="K712">
        <v>0</v>
      </c>
      <c r="L712">
        <v>2</v>
      </c>
      <c r="M712">
        <v>0</v>
      </c>
      <c r="N712">
        <v>13</v>
      </c>
      <c r="O712">
        <v>18</v>
      </c>
      <c r="P712">
        <v>0.72199999999999998</v>
      </c>
      <c r="Q712">
        <v>3</v>
      </c>
      <c r="R712">
        <v>4</v>
      </c>
      <c r="S712">
        <v>7</v>
      </c>
      <c r="T712">
        <v>3</v>
      </c>
      <c r="U712">
        <v>3</v>
      </c>
      <c r="V712">
        <v>0</v>
      </c>
      <c r="W712">
        <v>4</v>
      </c>
      <c r="X712">
        <v>29</v>
      </c>
      <c r="Y712">
        <v>19</v>
      </c>
      <c r="AA712" s="6" t="s">
        <v>2235</v>
      </c>
      <c r="AB712">
        <f>(Table2[[#This Row],[ast]]/(Table2[[#This Row],[fga]]+(0.44*Table2[[#This Row],[fta]])+Table2[[#This Row],[ast]]+Table2[[#This Row],[tov]]))*100</f>
        <v>8.5910652920962196</v>
      </c>
      <c r="AC712">
        <f>(Table2[[#This Row],[pts]]/(Table2[[#This Row],[fga]]+(0.44*Table2[[#This Row],[fta]])+Table2[[#This Row],[tov]]))</f>
        <v>0.90852130325814529</v>
      </c>
      <c r="AD7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0.58333333333333337</v>
      </c>
    </row>
    <row r="713" spans="1:30" x14ac:dyDescent="0.25">
      <c r="A713">
        <v>28</v>
      </c>
      <c r="B713" s="1">
        <v>35063</v>
      </c>
      <c r="C713" t="s">
        <v>1205</v>
      </c>
      <c r="D713" t="s">
        <v>89</v>
      </c>
      <c r="E713" t="s">
        <v>64</v>
      </c>
      <c r="F713" t="s">
        <v>137</v>
      </c>
      <c r="G713">
        <v>42</v>
      </c>
      <c r="H713">
        <v>14</v>
      </c>
      <c r="I713">
        <v>27</v>
      </c>
      <c r="J713">
        <v>0.51900000000000002</v>
      </c>
      <c r="K713">
        <v>1</v>
      </c>
      <c r="L713">
        <v>2</v>
      </c>
      <c r="M713">
        <v>0.5</v>
      </c>
      <c r="N713">
        <v>4</v>
      </c>
      <c r="O713">
        <v>6</v>
      </c>
      <c r="P713">
        <v>0.66700000000000004</v>
      </c>
      <c r="Q713">
        <v>2</v>
      </c>
      <c r="R713">
        <v>5</v>
      </c>
      <c r="S713">
        <v>7</v>
      </c>
      <c r="T713">
        <v>6</v>
      </c>
      <c r="U713">
        <v>4</v>
      </c>
      <c r="V713">
        <v>1</v>
      </c>
      <c r="W713">
        <v>5</v>
      </c>
      <c r="X713">
        <v>33</v>
      </c>
      <c r="Y713">
        <v>24.5</v>
      </c>
      <c r="AA713" s="6" t="s">
        <v>2235</v>
      </c>
      <c r="AB713">
        <f>(Table2[[#This Row],[ast]]/(Table2[[#This Row],[fga]]+(0.44*Table2[[#This Row],[fta]])+Table2[[#This Row],[ast]]+Table2[[#This Row],[tov]]))*100</f>
        <v>14.763779527559054</v>
      </c>
      <c r="AC713">
        <f>(Table2[[#This Row],[pts]]/(Table2[[#This Row],[fga]]+(0.44*Table2[[#This Row],[fta]])+Table2[[#This Row],[tov]]))</f>
        <v>0.95265588914549648</v>
      </c>
      <c r="AD7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714" spans="1:30" x14ac:dyDescent="0.25">
      <c r="A714">
        <v>29</v>
      </c>
      <c r="B714" s="1">
        <v>35067</v>
      </c>
      <c r="C714" t="s">
        <v>1207</v>
      </c>
      <c r="D714" t="s">
        <v>89</v>
      </c>
      <c r="E714" t="s">
        <v>85</v>
      </c>
      <c r="F714" t="s">
        <v>47</v>
      </c>
      <c r="G714">
        <v>40</v>
      </c>
      <c r="H714">
        <v>17</v>
      </c>
      <c r="I714">
        <v>29</v>
      </c>
      <c r="J714">
        <v>0.58599999999999997</v>
      </c>
      <c r="K714">
        <v>1</v>
      </c>
      <c r="L714">
        <v>1</v>
      </c>
      <c r="M714">
        <v>1</v>
      </c>
      <c r="N714">
        <v>3</v>
      </c>
      <c r="O714">
        <v>4</v>
      </c>
      <c r="P714">
        <v>0.75</v>
      </c>
      <c r="Q714">
        <v>3</v>
      </c>
      <c r="R714">
        <v>5</v>
      </c>
      <c r="S714">
        <v>8</v>
      </c>
      <c r="T714">
        <v>5</v>
      </c>
      <c r="U714">
        <v>3</v>
      </c>
      <c r="V714">
        <v>0</v>
      </c>
      <c r="W714">
        <v>1</v>
      </c>
      <c r="X714">
        <v>38</v>
      </c>
      <c r="Y714">
        <v>32</v>
      </c>
      <c r="AA714" s="6" t="s">
        <v>2235</v>
      </c>
      <c r="AB714">
        <f>(Table2[[#This Row],[ast]]/(Table2[[#This Row],[fga]]+(0.44*Table2[[#This Row],[fta]])+Table2[[#This Row],[ast]]+Table2[[#This Row],[tov]]))*100</f>
        <v>13.601741022850922</v>
      </c>
      <c r="AC714">
        <f>(Table2[[#This Row],[pts]]/(Table2[[#This Row],[fga]]+(0.44*Table2[[#This Row],[fta]])+Table2[[#This Row],[tov]]))</f>
        <v>1.1964735516372795</v>
      </c>
      <c r="AD7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15" spans="1:30" x14ac:dyDescent="0.25">
      <c r="A715">
        <v>30</v>
      </c>
      <c r="B715" s="1">
        <v>35068</v>
      </c>
      <c r="C715" t="s">
        <v>1886</v>
      </c>
      <c r="D715" t="s">
        <v>89</v>
      </c>
      <c r="E715" t="s">
        <v>1587</v>
      </c>
      <c r="F715" t="s">
        <v>152</v>
      </c>
      <c r="G715">
        <v>34</v>
      </c>
      <c r="H715">
        <v>11</v>
      </c>
      <c r="I715">
        <v>20</v>
      </c>
      <c r="J715">
        <v>0.55000000000000004</v>
      </c>
      <c r="K715">
        <v>0</v>
      </c>
      <c r="L715">
        <v>1</v>
      </c>
      <c r="M715">
        <v>0</v>
      </c>
      <c r="N715">
        <v>5</v>
      </c>
      <c r="O715">
        <v>7</v>
      </c>
      <c r="P715">
        <v>0.71399999999999997</v>
      </c>
      <c r="Q715">
        <v>1</v>
      </c>
      <c r="R715">
        <v>4</v>
      </c>
      <c r="S715">
        <v>5</v>
      </c>
      <c r="T715">
        <v>5</v>
      </c>
      <c r="U715">
        <v>1</v>
      </c>
      <c r="V715">
        <v>0</v>
      </c>
      <c r="W715">
        <v>1</v>
      </c>
      <c r="X715">
        <v>27</v>
      </c>
      <c r="Y715">
        <v>21.6</v>
      </c>
      <c r="AA715" s="6" t="s">
        <v>2235</v>
      </c>
      <c r="AB715">
        <f>(Table2[[#This Row],[ast]]/(Table2[[#This Row],[fga]]+(0.44*Table2[[#This Row],[fta]])+Table2[[#This Row],[ast]]+Table2[[#This Row],[tov]]))*100</f>
        <v>17.1939477303989</v>
      </c>
      <c r="AC715">
        <f>(Table2[[#This Row],[pts]]/(Table2[[#This Row],[fga]]+(0.44*Table2[[#This Row],[fta]])+Table2[[#This Row],[tov]]))</f>
        <v>1.121262458471761</v>
      </c>
      <c r="AD7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0.76470588235294112</v>
      </c>
    </row>
    <row r="716" spans="1:30" x14ac:dyDescent="0.25">
      <c r="A716">
        <v>31</v>
      </c>
      <c r="B716" s="1">
        <v>35070</v>
      </c>
      <c r="C716" t="s">
        <v>1887</v>
      </c>
      <c r="D716" t="s">
        <v>89</v>
      </c>
      <c r="E716" t="s">
        <v>121</v>
      </c>
      <c r="F716" t="s">
        <v>851</v>
      </c>
      <c r="G716">
        <v>37</v>
      </c>
      <c r="H716">
        <v>10</v>
      </c>
      <c r="I716">
        <v>20</v>
      </c>
      <c r="J716">
        <v>0.5</v>
      </c>
      <c r="K716">
        <v>2</v>
      </c>
      <c r="L716">
        <v>4</v>
      </c>
      <c r="M716">
        <v>0.5</v>
      </c>
      <c r="N716">
        <v>10</v>
      </c>
      <c r="O716">
        <v>12</v>
      </c>
      <c r="P716">
        <v>0.83299999999999996</v>
      </c>
      <c r="Q716">
        <v>1</v>
      </c>
      <c r="R716">
        <v>1</v>
      </c>
      <c r="S716">
        <v>2</v>
      </c>
      <c r="T716">
        <v>3</v>
      </c>
      <c r="U716">
        <v>3</v>
      </c>
      <c r="V716">
        <v>1</v>
      </c>
      <c r="W716">
        <v>0</v>
      </c>
      <c r="X716">
        <v>32</v>
      </c>
      <c r="Y716">
        <v>27.2</v>
      </c>
      <c r="AA716" s="6" t="s">
        <v>2235</v>
      </c>
      <c r="AB716">
        <f>(Table2[[#This Row],[ast]]/(Table2[[#This Row],[fga]]+(0.44*Table2[[#This Row],[fta]])+Table2[[#This Row],[ast]]+Table2[[#This Row],[tov]]))*100</f>
        <v>10.608203677510609</v>
      </c>
      <c r="AC716">
        <f>(Table2[[#This Row],[pts]]/(Table2[[#This Row],[fga]]+(0.44*Table2[[#This Row],[fta]])+Table2[[#This Row],[tov]]))</f>
        <v>1.2658227848101264</v>
      </c>
      <c r="AD7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0.78378378378378377</v>
      </c>
    </row>
    <row r="717" spans="1:30" x14ac:dyDescent="0.25">
      <c r="A717">
        <v>32</v>
      </c>
      <c r="B717" s="1">
        <v>35074</v>
      </c>
      <c r="C717" t="s">
        <v>1210</v>
      </c>
      <c r="D717" t="s">
        <v>89</v>
      </c>
      <c r="E717" t="s">
        <v>110</v>
      </c>
      <c r="F717" t="s">
        <v>674</v>
      </c>
      <c r="G717">
        <v>36</v>
      </c>
      <c r="H717">
        <v>14</v>
      </c>
      <c r="I717">
        <v>25</v>
      </c>
      <c r="J717">
        <v>0.56000000000000005</v>
      </c>
      <c r="K717">
        <v>1</v>
      </c>
      <c r="L717">
        <v>2</v>
      </c>
      <c r="M717">
        <v>0.5</v>
      </c>
      <c r="N717">
        <v>6</v>
      </c>
      <c r="O717">
        <v>7</v>
      </c>
      <c r="P717">
        <v>0.85699999999999998</v>
      </c>
      <c r="Q717">
        <v>1</v>
      </c>
      <c r="R717">
        <v>13</v>
      </c>
      <c r="S717">
        <v>14</v>
      </c>
      <c r="T717">
        <v>5</v>
      </c>
      <c r="U717">
        <v>0</v>
      </c>
      <c r="V717">
        <v>1</v>
      </c>
      <c r="W717">
        <v>4</v>
      </c>
      <c r="X717">
        <v>35</v>
      </c>
      <c r="Y717">
        <v>26.7</v>
      </c>
      <c r="AA717" s="6" t="s">
        <v>2235</v>
      </c>
      <c r="AB717">
        <f>(Table2[[#This Row],[ast]]/(Table2[[#This Row],[fga]]+(0.44*Table2[[#This Row],[fta]])+Table2[[#This Row],[ast]]+Table2[[#This Row],[tov]]))*100</f>
        <v>13.484358144552319</v>
      </c>
      <c r="AC717">
        <f>(Table2[[#This Row],[pts]]/(Table2[[#This Row],[fga]]+(0.44*Table2[[#This Row],[fta]])+Table2[[#This Row],[tov]]))</f>
        <v>1.0910224438902745</v>
      </c>
      <c r="AD7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1.0833333333333333</v>
      </c>
    </row>
    <row r="718" spans="1:30" x14ac:dyDescent="0.25">
      <c r="A718">
        <v>33</v>
      </c>
      <c r="B718" s="1">
        <v>35077</v>
      </c>
      <c r="C718" t="s">
        <v>1888</v>
      </c>
      <c r="D718" t="s">
        <v>89</v>
      </c>
      <c r="E718" t="s">
        <v>54</v>
      </c>
      <c r="F718" t="s">
        <v>272</v>
      </c>
      <c r="G718">
        <v>34</v>
      </c>
      <c r="H718">
        <v>18</v>
      </c>
      <c r="I718">
        <v>28</v>
      </c>
      <c r="J718">
        <v>0.64300000000000002</v>
      </c>
      <c r="K718">
        <v>5</v>
      </c>
      <c r="L718">
        <v>7</v>
      </c>
      <c r="M718">
        <v>0.71399999999999997</v>
      </c>
      <c r="N718">
        <v>7</v>
      </c>
      <c r="O718">
        <v>7</v>
      </c>
      <c r="P718">
        <v>1</v>
      </c>
      <c r="Q718">
        <v>3</v>
      </c>
      <c r="R718">
        <v>7</v>
      </c>
      <c r="S718">
        <v>10</v>
      </c>
      <c r="T718">
        <v>2</v>
      </c>
      <c r="U718">
        <v>1</v>
      </c>
      <c r="V718">
        <v>1</v>
      </c>
      <c r="W718">
        <v>2</v>
      </c>
      <c r="X718">
        <v>48</v>
      </c>
      <c r="Y718">
        <v>40.5</v>
      </c>
      <c r="AA718" s="6" t="s">
        <v>2235</v>
      </c>
      <c r="AB718">
        <f>(Table2[[#This Row],[ast]]/(Table2[[#This Row],[fga]]+(0.44*Table2[[#This Row],[fta]])+Table2[[#This Row],[ast]]+Table2[[#This Row],[tov]]))*100</f>
        <v>5.7012542759407072</v>
      </c>
      <c r="AC718">
        <f>(Table2[[#This Row],[pts]]/(Table2[[#This Row],[fga]]+(0.44*Table2[[#This Row],[fta]])+Table2[[#This Row],[tov]]))</f>
        <v>1.4510278113663846</v>
      </c>
      <c r="AD7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1.4705882352941178</v>
      </c>
    </row>
    <row r="719" spans="1:30" x14ac:dyDescent="0.25">
      <c r="A719">
        <v>34</v>
      </c>
      <c r="B719" s="1">
        <v>35079</v>
      </c>
      <c r="C719" t="s">
        <v>1212</v>
      </c>
      <c r="D719" t="s">
        <v>89</v>
      </c>
      <c r="E719" t="s">
        <v>1400</v>
      </c>
      <c r="F719" t="s">
        <v>87</v>
      </c>
      <c r="G719">
        <v>39</v>
      </c>
      <c r="H719">
        <v>16</v>
      </c>
      <c r="I719">
        <v>31</v>
      </c>
      <c r="J719">
        <v>0.51600000000000001</v>
      </c>
      <c r="K719">
        <v>3</v>
      </c>
      <c r="L719">
        <v>7</v>
      </c>
      <c r="M719">
        <v>0.42899999999999999</v>
      </c>
      <c r="N719">
        <v>11</v>
      </c>
      <c r="O719">
        <v>11</v>
      </c>
      <c r="P719">
        <v>1</v>
      </c>
      <c r="Q719">
        <v>0</v>
      </c>
      <c r="R719">
        <v>4</v>
      </c>
      <c r="S719">
        <v>4</v>
      </c>
      <c r="T719">
        <v>2</v>
      </c>
      <c r="U719">
        <v>1</v>
      </c>
      <c r="V719">
        <v>0</v>
      </c>
      <c r="W719">
        <v>5</v>
      </c>
      <c r="X719">
        <v>46</v>
      </c>
      <c r="Y719">
        <v>27.3</v>
      </c>
      <c r="AA719" s="6" t="s">
        <v>2235</v>
      </c>
      <c r="AB719">
        <f>(Table2[[#This Row],[ast]]/(Table2[[#This Row],[fga]]+(0.44*Table2[[#This Row],[fta]])+Table2[[#This Row],[ast]]+Table2[[#This Row],[tov]]))*100</f>
        <v>4.6685340802987856</v>
      </c>
      <c r="AC719">
        <f>(Table2[[#This Row],[pts]]/(Table2[[#This Row],[fga]]+(0.44*Table2[[#This Row],[fta]])+Table2[[#This Row],[tov]]))</f>
        <v>1.1263467189030361</v>
      </c>
      <c r="AD7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720" spans="1:30" x14ac:dyDescent="0.25">
      <c r="A720">
        <v>35</v>
      </c>
      <c r="B720" s="1">
        <v>35080</v>
      </c>
      <c r="C720" t="s">
        <v>1213</v>
      </c>
      <c r="D720" t="s">
        <v>89</v>
      </c>
      <c r="E720" t="s">
        <v>54</v>
      </c>
      <c r="F720" t="s">
        <v>96</v>
      </c>
      <c r="G720">
        <v>32</v>
      </c>
      <c r="H720">
        <v>13</v>
      </c>
      <c r="I720">
        <v>22</v>
      </c>
      <c r="J720">
        <v>0.59099999999999997</v>
      </c>
      <c r="K720">
        <v>2</v>
      </c>
      <c r="L720">
        <v>6</v>
      </c>
      <c r="M720">
        <v>0.33300000000000002</v>
      </c>
      <c r="N720">
        <v>4</v>
      </c>
      <c r="O720">
        <v>6</v>
      </c>
      <c r="P720">
        <v>0.66700000000000004</v>
      </c>
      <c r="Q720">
        <v>3</v>
      </c>
      <c r="R720">
        <v>4</v>
      </c>
      <c r="S720">
        <v>7</v>
      </c>
      <c r="T720">
        <v>2</v>
      </c>
      <c r="U720">
        <v>3</v>
      </c>
      <c r="V720">
        <v>0</v>
      </c>
      <c r="W720">
        <v>1</v>
      </c>
      <c r="X720">
        <v>32</v>
      </c>
      <c r="Y720">
        <v>27.3</v>
      </c>
      <c r="AA720" s="6" t="s">
        <v>2235</v>
      </c>
      <c r="AB720">
        <f>(Table2[[#This Row],[ast]]/(Table2[[#This Row],[fga]]+(0.44*Table2[[#This Row],[fta]])+Table2[[#This Row],[ast]]+Table2[[#This Row],[tov]]))*100</f>
        <v>7.2358900144717797</v>
      </c>
      <c r="AC720">
        <f>(Table2[[#This Row],[pts]]/(Table2[[#This Row],[fga]]+(0.44*Table2[[#This Row],[fta]])+Table2[[#This Row],[tov]]))</f>
        <v>1.2480499219968799</v>
      </c>
      <c r="AD7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21" spans="1:30" x14ac:dyDescent="0.25">
      <c r="A721">
        <v>36</v>
      </c>
      <c r="B721" s="1">
        <v>35082</v>
      </c>
      <c r="C721" t="s">
        <v>1214</v>
      </c>
      <c r="D721" t="s">
        <v>89</v>
      </c>
      <c r="E721" t="s">
        <v>79</v>
      </c>
      <c r="F721" t="s">
        <v>55</v>
      </c>
      <c r="G721">
        <v>43</v>
      </c>
      <c r="H721">
        <v>14</v>
      </c>
      <c r="I721">
        <v>28</v>
      </c>
      <c r="J721">
        <v>0.5</v>
      </c>
      <c r="K721">
        <v>4</v>
      </c>
      <c r="L721">
        <v>8</v>
      </c>
      <c r="M721">
        <v>0.5</v>
      </c>
      <c r="N721">
        <v>6</v>
      </c>
      <c r="O721">
        <v>8</v>
      </c>
      <c r="P721">
        <v>0.75</v>
      </c>
      <c r="Q721">
        <v>4</v>
      </c>
      <c r="R721">
        <v>5</v>
      </c>
      <c r="S721">
        <v>9</v>
      </c>
      <c r="T721">
        <v>2</v>
      </c>
      <c r="U721">
        <v>1</v>
      </c>
      <c r="V721">
        <v>0</v>
      </c>
      <c r="W721">
        <v>1</v>
      </c>
      <c r="X721">
        <v>38</v>
      </c>
      <c r="Y721">
        <v>28.9</v>
      </c>
      <c r="AA721" s="6" t="s">
        <v>2235</v>
      </c>
      <c r="AB721">
        <f>(Table2[[#This Row],[ast]]/(Table2[[#This Row],[fga]]+(0.44*Table2[[#This Row],[fta]])+Table2[[#This Row],[ast]]+Table2[[#This Row],[tov]]))*100</f>
        <v>5.793742757821553</v>
      </c>
      <c r="AC721">
        <f>(Table2[[#This Row],[pts]]/(Table2[[#This Row],[fga]]+(0.44*Table2[[#This Row],[fta]])+Table2[[#This Row],[tov]]))</f>
        <v>1.1685116851168513</v>
      </c>
      <c r="AD7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0.76744186046511631</v>
      </c>
    </row>
    <row r="722" spans="1:30" x14ac:dyDescent="0.25">
      <c r="A722">
        <v>37</v>
      </c>
      <c r="B722" s="1">
        <v>35085</v>
      </c>
      <c r="C722" t="s">
        <v>1889</v>
      </c>
      <c r="D722" t="s">
        <v>89</v>
      </c>
      <c r="E722" t="s">
        <v>69</v>
      </c>
      <c r="F722" t="s">
        <v>244</v>
      </c>
      <c r="G722">
        <v>43</v>
      </c>
      <c r="H722">
        <v>12</v>
      </c>
      <c r="I722">
        <v>23</v>
      </c>
      <c r="J722">
        <v>0.52200000000000002</v>
      </c>
      <c r="K722">
        <v>3</v>
      </c>
      <c r="L722">
        <v>5</v>
      </c>
      <c r="M722">
        <v>0.6</v>
      </c>
      <c r="N722">
        <v>9</v>
      </c>
      <c r="O722">
        <v>11</v>
      </c>
      <c r="P722">
        <v>0.81799999999999995</v>
      </c>
      <c r="Q722">
        <v>3</v>
      </c>
      <c r="R722">
        <v>5</v>
      </c>
      <c r="S722">
        <v>8</v>
      </c>
      <c r="T722">
        <v>4</v>
      </c>
      <c r="U722">
        <v>2</v>
      </c>
      <c r="V722">
        <v>1</v>
      </c>
      <c r="W722">
        <v>3</v>
      </c>
      <c r="X722">
        <v>36</v>
      </c>
      <c r="Y722">
        <v>29.6</v>
      </c>
      <c r="AA722" s="6" t="s">
        <v>2235</v>
      </c>
      <c r="AB722">
        <f>(Table2[[#This Row],[ast]]/(Table2[[#This Row],[fga]]+(0.44*Table2[[#This Row],[fta]])+Table2[[#This Row],[ast]]+Table2[[#This Row],[tov]]))*100</f>
        <v>11.481056257175659</v>
      </c>
      <c r="AC722">
        <f>(Table2[[#This Row],[pts]]/(Table2[[#This Row],[fga]]+(0.44*Table2[[#This Row],[fta]])+Table2[[#This Row],[tov]]))</f>
        <v>1.1673151750972763</v>
      </c>
      <c r="AD7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723" spans="1:30" x14ac:dyDescent="0.25">
      <c r="A723">
        <v>38</v>
      </c>
      <c r="B723" s="1">
        <v>35087</v>
      </c>
      <c r="C723" t="s">
        <v>1890</v>
      </c>
      <c r="D723" t="s">
        <v>89</v>
      </c>
      <c r="E723" t="s">
        <v>46</v>
      </c>
      <c r="F723" t="s">
        <v>253</v>
      </c>
      <c r="G723">
        <v>36</v>
      </c>
      <c r="H723">
        <v>13</v>
      </c>
      <c r="I723">
        <v>23</v>
      </c>
      <c r="J723">
        <v>0.56499999999999995</v>
      </c>
      <c r="K723">
        <v>3</v>
      </c>
      <c r="L723">
        <v>4</v>
      </c>
      <c r="M723">
        <v>0.75</v>
      </c>
      <c r="N723">
        <v>4</v>
      </c>
      <c r="O723">
        <v>5</v>
      </c>
      <c r="P723">
        <v>0.8</v>
      </c>
      <c r="Q723">
        <v>1</v>
      </c>
      <c r="R723">
        <v>5</v>
      </c>
      <c r="S723">
        <v>6</v>
      </c>
      <c r="T723">
        <v>4</v>
      </c>
      <c r="U723">
        <v>3</v>
      </c>
      <c r="V723">
        <v>0</v>
      </c>
      <c r="W723">
        <v>2</v>
      </c>
      <c r="X723">
        <v>33</v>
      </c>
      <c r="Y723">
        <v>27.3</v>
      </c>
      <c r="AA723" s="6" t="s">
        <v>2235</v>
      </c>
      <c r="AB723">
        <f>(Table2[[#This Row],[ast]]/(Table2[[#This Row],[fga]]+(0.44*Table2[[#This Row],[fta]])+Table2[[#This Row],[ast]]+Table2[[#This Row],[tov]]))*100</f>
        <v>12.820512820512823</v>
      </c>
      <c r="AC723">
        <f>(Table2[[#This Row],[pts]]/(Table2[[#This Row],[fga]]+(0.44*Table2[[#This Row],[fta]])+Table2[[#This Row],[tov]]))</f>
        <v>1.2132352941176472</v>
      </c>
      <c r="AD7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724" spans="1:30" x14ac:dyDescent="0.25">
      <c r="A724">
        <v>39</v>
      </c>
      <c r="B724" s="1">
        <v>35088</v>
      </c>
      <c r="C724" t="s">
        <v>1217</v>
      </c>
      <c r="D724" t="s">
        <v>89</v>
      </c>
      <c r="E724" t="s">
        <v>1878</v>
      </c>
      <c r="F724" t="s">
        <v>253</v>
      </c>
      <c r="G724">
        <v>26</v>
      </c>
      <c r="H724">
        <v>4</v>
      </c>
      <c r="I724">
        <v>10</v>
      </c>
      <c r="J724">
        <v>0.4</v>
      </c>
      <c r="K724">
        <v>0</v>
      </c>
      <c r="L724">
        <v>1</v>
      </c>
      <c r="M724">
        <v>0</v>
      </c>
      <c r="N724">
        <v>4</v>
      </c>
      <c r="O724">
        <v>6</v>
      </c>
      <c r="P724">
        <v>0.66700000000000004</v>
      </c>
      <c r="Q724">
        <v>1</v>
      </c>
      <c r="R724">
        <v>2</v>
      </c>
      <c r="S724">
        <v>3</v>
      </c>
      <c r="T724">
        <v>6</v>
      </c>
      <c r="U724">
        <v>0</v>
      </c>
      <c r="V724">
        <v>0</v>
      </c>
      <c r="W724">
        <v>1</v>
      </c>
      <c r="X724">
        <v>12</v>
      </c>
      <c r="Y724">
        <v>8.6999999999999993</v>
      </c>
      <c r="AA724" s="6" t="s">
        <v>2235</v>
      </c>
      <c r="AB724">
        <f>(Table2[[#This Row],[ast]]/(Table2[[#This Row],[fga]]+(0.44*Table2[[#This Row],[fta]])+Table2[[#This Row],[ast]]+Table2[[#This Row],[tov]]))*100</f>
        <v>30.549898167006106</v>
      </c>
      <c r="AC724">
        <f>(Table2[[#This Row],[pts]]/(Table2[[#This Row],[fga]]+(0.44*Table2[[#This Row],[fta]])+Table2[[#This Row],[tov]]))</f>
        <v>0.87976539589442815</v>
      </c>
      <c r="AD7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0.46153846153846156</v>
      </c>
    </row>
    <row r="725" spans="1:30" x14ac:dyDescent="0.25">
      <c r="A725">
        <v>40</v>
      </c>
      <c r="B725" s="1">
        <v>35090</v>
      </c>
      <c r="C725" t="s">
        <v>1218</v>
      </c>
      <c r="D725" t="s">
        <v>89</v>
      </c>
      <c r="E725" t="s">
        <v>49</v>
      </c>
      <c r="F725" t="s">
        <v>186</v>
      </c>
      <c r="G725">
        <v>35</v>
      </c>
      <c r="H725">
        <v>10</v>
      </c>
      <c r="I725">
        <v>21</v>
      </c>
      <c r="J725">
        <v>0.47599999999999998</v>
      </c>
      <c r="K725">
        <v>1</v>
      </c>
      <c r="L725">
        <v>3</v>
      </c>
      <c r="M725">
        <v>0.33300000000000002</v>
      </c>
      <c r="N725">
        <v>4</v>
      </c>
      <c r="O725">
        <v>5</v>
      </c>
      <c r="P725">
        <v>0.8</v>
      </c>
      <c r="Q725">
        <v>4</v>
      </c>
      <c r="R725">
        <v>5</v>
      </c>
      <c r="S725">
        <v>9</v>
      </c>
      <c r="T725">
        <v>4</v>
      </c>
      <c r="U725">
        <v>3</v>
      </c>
      <c r="V725">
        <v>2</v>
      </c>
      <c r="W725">
        <v>8</v>
      </c>
      <c r="X725">
        <v>25</v>
      </c>
      <c r="Y725">
        <v>15.8</v>
      </c>
      <c r="AA725" s="6" t="s">
        <v>2235</v>
      </c>
      <c r="AB725">
        <f>(Table2[[#This Row],[ast]]/(Table2[[#This Row],[fga]]+(0.44*Table2[[#This Row],[fta]])+Table2[[#This Row],[ast]]+Table2[[#This Row],[tov]]))*100</f>
        <v>11.363636363636363</v>
      </c>
      <c r="AC725">
        <f>(Table2[[#This Row],[pts]]/(Table2[[#This Row],[fga]]+(0.44*Table2[[#This Row],[fta]])+Table2[[#This Row],[tov]]))</f>
        <v>0.80128205128205132</v>
      </c>
      <c r="AD7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0.65714285714285714</v>
      </c>
    </row>
    <row r="726" spans="1:30" x14ac:dyDescent="0.25">
      <c r="A726">
        <v>41</v>
      </c>
      <c r="B726" s="1">
        <v>35092</v>
      </c>
      <c r="C726" t="s">
        <v>1891</v>
      </c>
      <c r="D726" t="s">
        <v>89</v>
      </c>
      <c r="E726" t="s">
        <v>31</v>
      </c>
      <c r="F726" t="s">
        <v>91</v>
      </c>
      <c r="G726">
        <v>42</v>
      </c>
      <c r="H726">
        <v>13</v>
      </c>
      <c r="I726">
        <v>25</v>
      </c>
      <c r="J726">
        <v>0.52</v>
      </c>
      <c r="K726">
        <v>0</v>
      </c>
      <c r="L726">
        <v>2</v>
      </c>
      <c r="M726">
        <v>0</v>
      </c>
      <c r="N726">
        <v>5</v>
      </c>
      <c r="O726">
        <v>7</v>
      </c>
      <c r="P726">
        <v>0.71399999999999997</v>
      </c>
      <c r="Q726">
        <v>3</v>
      </c>
      <c r="R726">
        <v>3</v>
      </c>
      <c r="S726">
        <v>6</v>
      </c>
      <c r="T726">
        <v>6</v>
      </c>
      <c r="U726">
        <v>3</v>
      </c>
      <c r="V726">
        <v>1</v>
      </c>
      <c r="W726">
        <v>2</v>
      </c>
      <c r="X726">
        <v>31</v>
      </c>
      <c r="Y726">
        <v>24.8</v>
      </c>
      <c r="AA726" s="6" t="s">
        <v>2235</v>
      </c>
      <c r="AB726">
        <f>(Table2[[#This Row],[ast]]/(Table2[[#This Row],[fga]]+(0.44*Table2[[#This Row],[fta]])+Table2[[#This Row],[ast]]+Table2[[#This Row],[tov]]))*100</f>
        <v>16.629711751662974</v>
      </c>
      <c r="AC726">
        <f>(Table2[[#This Row],[pts]]/(Table2[[#This Row],[fga]]+(0.44*Table2[[#This Row],[fta]])+Table2[[#This Row],[tov]]))</f>
        <v>1.0305851063829787</v>
      </c>
      <c r="AD7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0.73809523809523814</v>
      </c>
    </row>
    <row r="727" spans="1:30" x14ac:dyDescent="0.25">
      <c r="A727">
        <v>42</v>
      </c>
      <c r="B727" s="1">
        <v>35094</v>
      </c>
      <c r="C727" t="s">
        <v>1220</v>
      </c>
      <c r="D727" t="s">
        <v>89</v>
      </c>
      <c r="E727" t="s">
        <v>85</v>
      </c>
      <c r="F727" t="s">
        <v>91</v>
      </c>
      <c r="G727">
        <v>43</v>
      </c>
      <c r="H727">
        <v>7</v>
      </c>
      <c r="I727">
        <v>26</v>
      </c>
      <c r="J727">
        <v>0.26900000000000002</v>
      </c>
      <c r="K727">
        <v>1</v>
      </c>
      <c r="L727">
        <v>6</v>
      </c>
      <c r="M727">
        <v>0.16700000000000001</v>
      </c>
      <c r="N727">
        <v>7</v>
      </c>
      <c r="O727">
        <v>8</v>
      </c>
      <c r="P727">
        <v>0.875</v>
      </c>
      <c r="Q727">
        <v>3</v>
      </c>
      <c r="R727">
        <v>5</v>
      </c>
      <c r="S727">
        <v>8</v>
      </c>
      <c r="T727">
        <v>1</v>
      </c>
      <c r="U727">
        <v>4</v>
      </c>
      <c r="V727">
        <v>0</v>
      </c>
      <c r="W727">
        <v>2</v>
      </c>
      <c r="X727">
        <v>22</v>
      </c>
      <c r="Y727">
        <v>11.3</v>
      </c>
      <c r="AA727" s="6" t="s">
        <v>2235</v>
      </c>
      <c r="AB727">
        <f>(Table2[[#This Row],[ast]]/(Table2[[#This Row],[fga]]+(0.44*Table2[[#This Row],[fta]])+Table2[[#This Row],[ast]]+Table2[[#This Row],[tov]]))*100</f>
        <v>3.0750307503075036</v>
      </c>
      <c r="AC727">
        <f>(Table2[[#This Row],[pts]]/(Table2[[#This Row],[fga]]+(0.44*Table2[[#This Row],[fta]])+Table2[[#This Row],[tov]]))</f>
        <v>0.69796954314720816</v>
      </c>
      <c r="AD7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0.30232558139534882</v>
      </c>
    </row>
    <row r="728" spans="1:30" x14ac:dyDescent="0.25">
      <c r="A728">
        <v>43</v>
      </c>
      <c r="B728" s="1">
        <v>35096</v>
      </c>
      <c r="C728" t="s">
        <v>1221</v>
      </c>
      <c r="D728" t="s">
        <v>89</v>
      </c>
      <c r="E728" t="s">
        <v>28</v>
      </c>
      <c r="F728" t="s">
        <v>253</v>
      </c>
      <c r="G728">
        <v>38</v>
      </c>
      <c r="H728">
        <v>7</v>
      </c>
      <c r="I728">
        <v>16</v>
      </c>
      <c r="J728">
        <v>0.438</v>
      </c>
      <c r="K728">
        <v>0</v>
      </c>
      <c r="L728">
        <v>1</v>
      </c>
      <c r="M728">
        <v>0</v>
      </c>
      <c r="N728">
        <v>13</v>
      </c>
      <c r="O728">
        <v>14</v>
      </c>
      <c r="P728">
        <v>0.92900000000000005</v>
      </c>
      <c r="Q728">
        <v>0</v>
      </c>
      <c r="R728">
        <v>2</v>
      </c>
      <c r="S728">
        <v>2</v>
      </c>
      <c r="T728">
        <v>1</v>
      </c>
      <c r="U728">
        <v>2</v>
      </c>
      <c r="V728">
        <v>1</v>
      </c>
      <c r="W728">
        <v>4</v>
      </c>
      <c r="X728">
        <v>27</v>
      </c>
      <c r="Y728">
        <v>16.600000000000001</v>
      </c>
      <c r="AA728" s="6" t="s">
        <v>2235</v>
      </c>
      <c r="AB728">
        <f>(Table2[[#This Row],[ast]]/(Table2[[#This Row],[fga]]+(0.44*Table2[[#This Row],[fta]])+Table2[[#This Row],[ast]]+Table2[[#This Row],[tov]]))*100</f>
        <v>3.6818851251840945</v>
      </c>
      <c r="AC728">
        <f>(Table2[[#This Row],[pts]]/(Table2[[#This Row],[fga]]+(0.44*Table2[[#This Row],[fta]])+Table2[[#This Row],[tov]]))</f>
        <v>1.0321100917431192</v>
      </c>
      <c r="AD7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729" spans="1:30" x14ac:dyDescent="0.25">
      <c r="A729">
        <v>44</v>
      </c>
      <c r="B729" s="1">
        <v>35097</v>
      </c>
      <c r="C729" t="s">
        <v>1892</v>
      </c>
      <c r="D729" t="s">
        <v>89</v>
      </c>
      <c r="E729" t="s">
        <v>108</v>
      </c>
      <c r="F729" t="s">
        <v>244</v>
      </c>
      <c r="G729">
        <v>39</v>
      </c>
      <c r="H729">
        <v>8</v>
      </c>
      <c r="I729">
        <v>17</v>
      </c>
      <c r="J729">
        <v>0.47099999999999997</v>
      </c>
      <c r="K729">
        <v>0</v>
      </c>
      <c r="L729">
        <v>0</v>
      </c>
      <c r="N729">
        <v>1</v>
      </c>
      <c r="O729">
        <v>1</v>
      </c>
      <c r="P729">
        <v>1</v>
      </c>
      <c r="Q729">
        <v>3</v>
      </c>
      <c r="R729">
        <v>4</v>
      </c>
      <c r="S729">
        <v>7</v>
      </c>
      <c r="T729">
        <v>7</v>
      </c>
      <c r="U729">
        <v>1</v>
      </c>
      <c r="V729">
        <v>0</v>
      </c>
      <c r="W729">
        <v>3</v>
      </c>
      <c r="X729">
        <v>17</v>
      </c>
      <c r="Y729">
        <v>13.7</v>
      </c>
      <c r="AA729" s="6" t="s">
        <v>2235</v>
      </c>
      <c r="AB729">
        <f>(Table2[[#This Row],[ast]]/(Table2[[#This Row],[fga]]+(0.44*Table2[[#This Row],[fta]])+Table2[[#This Row],[ast]]+Table2[[#This Row],[tov]]))*100</f>
        <v>25.510204081632654</v>
      </c>
      <c r="AC729">
        <f>(Table2[[#This Row],[pts]]/(Table2[[#This Row],[fga]]+(0.44*Table2[[#This Row],[fta]])+Table2[[#This Row],[tov]]))</f>
        <v>0.83170254403131105</v>
      </c>
      <c r="AD7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730" spans="1:30" x14ac:dyDescent="0.25">
      <c r="A730">
        <v>45</v>
      </c>
      <c r="B730" s="1">
        <v>35099</v>
      </c>
      <c r="C730" t="s">
        <v>1223</v>
      </c>
      <c r="D730" t="s">
        <v>89</v>
      </c>
      <c r="E730" t="s">
        <v>37</v>
      </c>
      <c r="F730" t="s">
        <v>104</v>
      </c>
      <c r="G730">
        <v>42</v>
      </c>
      <c r="H730">
        <v>13</v>
      </c>
      <c r="I730">
        <v>29</v>
      </c>
      <c r="J730">
        <v>0.44800000000000001</v>
      </c>
      <c r="K730">
        <v>4</v>
      </c>
      <c r="L730">
        <v>7</v>
      </c>
      <c r="M730">
        <v>0.57099999999999995</v>
      </c>
      <c r="N730">
        <v>9</v>
      </c>
      <c r="O730">
        <v>11</v>
      </c>
      <c r="P730">
        <v>0.81799999999999995</v>
      </c>
      <c r="Q730">
        <v>0</v>
      </c>
      <c r="R730">
        <v>3</v>
      </c>
      <c r="S730">
        <v>3</v>
      </c>
      <c r="T730">
        <v>4</v>
      </c>
      <c r="U730">
        <v>3</v>
      </c>
      <c r="V730">
        <v>1</v>
      </c>
      <c r="W730">
        <v>4</v>
      </c>
      <c r="X730">
        <v>39</v>
      </c>
      <c r="Y730">
        <v>26.1</v>
      </c>
      <c r="AA730" s="6" t="s">
        <v>2234</v>
      </c>
      <c r="AB730">
        <f>(Table2[[#This Row],[ast]]/(Table2[[#This Row],[fga]]+(0.44*Table2[[#This Row],[fta]])+Table2[[#This Row],[ast]]+Table2[[#This Row],[tov]]))*100</f>
        <v>9.5602294455066925</v>
      </c>
      <c r="AC730">
        <f>(Table2[[#This Row],[pts]]/(Table2[[#This Row],[fga]]+(0.44*Table2[[#This Row],[fta]])+Table2[[#This Row],[tov]]))</f>
        <v>1.0306553911205074</v>
      </c>
      <c r="AD7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731" spans="1:30" x14ac:dyDescent="0.25">
      <c r="A731">
        <v>46</v>
      </c>
      <c r="B731" s="1">
        <v>35101</v>
      </c>
      <c r="C731" t="s">
        <v>1224</v>
      </c>
      <c r="D731" t="s">
        <v>89</v>
      </c>
      <c r="E731" t="s">
        <v>31</v>
      </c>
      <c r="F731" t="s">
        <v>67</v>
      </c>
      <c r="G731">
        <v>40</v>
      </c>
      <c r="H731">
        <v>9</v>
      </c>
      <c r="I731">
        <v>22</v>
      </c>
      <c r="J731">
        <v>0.40899999999999997</v>
      </c>
      <c r="K731">
        <v>0</v>
      </c>
      <c r="L731">
        <v>2</v>
      </c>
      <c r="M731">
        <v>0</v>
      </c>
      <c r="N731">
        <v>10</v>
      </c>
      <c r="O731">
        <v>17</v>
      </c>
      <c r="P731">
        <v>0.58799999999999997</v>
      </c>
      <c r="Q731">
        <v>2</v>
      </c>
      <c r="R731">
        <v>0</v>
      </c>
      <c r="S731">
        <v>2</v>
      </c>
      <c r="T731">
        <v>6</v>
      </c>
      <c r="U731">
        <v>3</v>
      </c>
      <c r="V731">
        <v>0</v>
      </c>
      <c r="W731">
        <v>3</v>
      </c>
      <c r="X731">
        <v>28</v>
      </c>
      <c r="Y731">
        <v>17</v>
      </c>
      <c r="AA731" s="6" t="s">
        <v>2234</v>
      </c>
      <c r="AB731">
        <f>(Table2[[#This Row],[ast]]/(Table2[[#This Row],[fga]]+(0.44*Table2[[#This Row],[fta]])+Table2[[#This Row],[ast]]+Table2[[#This Row],[tov]]))*100</f>
        <v>15.592515592515591</v>
      </c>
      <c r="AC731">
        <f>(Table2[[#This Row],[pts]]/(Table2[[#This Row],[fga]]+(0.44*Table2[[#This Row],[fta]])+Table2[[#This Row],[tov]]))</f>
        <v>0.86206896551724133</v>
      </c>
      <c r="AD7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</v>
      </c>
    </row>
    <row r="732" spans="1:30" x14ac:dyDescent="0.25">
      <c r="A732">
        <v>47</v>
      </c>
      <c r="B732" s="1">
        <v>35102</v>
      </c>
      <c r="C732" t="s">
        <v>1893</v>
      </c>
      <c r="D732" t="s">
        <v>89</v>
      </c>
      <c r="E732" t="s">
        <v>112</v>
      </c>
      <c r="F732" t="s">
        <v>123</v>
      </c>
      <c r="G732">
        <v>46</v>
      </c>
      <c r="H732">
        <v>15</v>
      </c>
      <c r="I732">
        <v>31</v>
      </c>
      <c r="J732">
        <v>0.48399999999999999</v>
      </c>
      <c r="K732">
        <v>0</v>
      </c>
      <c r="L732">
        <v>0</v>
      </c>
      <c r="N732">
        <v>10</v>
      </c>
      <c r="O732">
        <v>13</v>
      </c>
      <c r="P732">
        <v>0.76900000000000002</v>
      </c>
      <c r="Q732">
        <v>6</v>
      </c>
      <c r="R732">
        <v>5</v>
      </c>
      <c r="S732">
        <v>11</v>
      </c>
      <c r="T732">
        <v>6</v>
      </c>
      <c r="U732">
        <v>3</v>
      </c>
      <c r="V732">
        <v>2</v>
      </c>
      <c r="W732">
        <v>2</v>
      </c>
      <c r="X732">
        <v>40</v>
      </c>
      <c r="Y732">
        <v>34.200000000000003</v>
      </c>
      <c r="AA732" s="6" t="s">
        <v>2235</v>
      </c>
      <c r="AB732">
        <f>(Table2[[#This Row],[ast]]/(Table2[[#This Row],[fga]]+(0.44*Table2[[#This Row],[fta]])+Table2[[#This Row],[ast]]+Table2[[#This Row],[tov]]))*100</f>
        <v>13.416815742397137</v>
      </c>
      <c r="AC732">
        <f>(Table2[[#This Row],[pts]]/(Table2[[#This Row],[fga]]+(0.44*Table2[[#This Row],[fta]])+Table2[[#This Row],[tov]]))</f>
        <v>1.0330578512396695</v>
      </c>
      <c r="AD7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0.89130434782608692</v>
      </c>
    </row>
    <row r="733" spans="1:30" x14ac:dyDescent="0.25">
      <c r="A733">
        <v>48</v>
      </c>
      <c r="B733" s="1">
        <v>35108</v>
      </c>
      <c r="C733" t="s">
        <v>1894</v>
      </c>
      <c r="D733" t="s">
        <v>89</v>
      </c>
      <c r="E733" t="s">
        <v>1400</v>
      </c>
      <c r="F733" t="s">
        <v>44</v>
      </c>
      <c r="G733">
        <v>36</v>
      </c>
      <c r="H733">
        <v>11</v>
      </c>
      <c r="I733">
        <v>23</v>
      </c>
      <c r="J733">
        <v>0.47799999999999998</v>
      </c>
      <c r="K733">
        <v>2</v>
      </c>
      <c r="L733">
        <v>3</v>
      </c>
      <c r="M733">
        <v>0.66700000000000004</v>
      </c>
      <c r="N733">
        <v>8</v>
      </c>
      <c r="O733">
        <v>10</v>
      </c>
      <c r="P733">
        <v>0.8</v>
      </c>
      <c r="Q733">
        <v>2</v>
      </c>
      <c r="R733">
        <v>7</v>
      </c>
      <c r="S733">
        <v>9</v>
      </c>
      <c r="T733">
        <v>3</v>
      </c>
      <c r="U733">
        <v>0</v>
      </c>
      <c r="V733">
        <v>0</v>
      </c>
      <c r="W733">
        <v>4</v>
      </c>
      <c r="X733">
        <v>32</v>
      </c>
      <c r="Y733">
        <v>20.3</v>
      </c>
      <c r="AA733" s="6" t="s">
        <v>2235</v>
      </c>
      <c r="AB733">
        <f>(Table2[[#This Row],[ast]]/(Table2[[#This Row],[fga]]+(0.44*Table2[[#This Row],[fta]])+Table2[[#This Row],[ast]]+Table2[[#This Row],[tov]]))*100</f>
        <v>8.720930232558139</v>
      </c>
      <c r="AC733">
        <f>(Table2[[#This Row],[pts]]/(Table2[[#This Row],[fga]]+(0.44*Table2[[#This Row],[fta]])+Table2[[#This Row],[tov]]))</f>
        <v>1.0191082802547771</v>
      </c>
      <c r="AD7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0.72222222222222221</v>
      </c>
    </row>
    <row r="734" spans="1:30" x14ac:dyDescent="0.25">
      <c r="A734">
        <v>49</v>
      </c>
      <c r="B734" s="1">
        <v>35110</v>
      </c>
      <c r="C734" t="s">
        <v>1895</v>
      </c>
      <c r="D734" t="s">
        <v>89</v>
      </c>
      <c r="E734" t="s">
        <v>69</v>
      </c>
      <c r="F734" t="s">
        <v>55</v>
      </c>
      <c r="G734">
        <v>49</v>
      </c>
      <c r="H734">
        <v>10</v>
      </c>
      <c r="I734">
        <v>30</v>
      </c>
      <c r="J734">
        <v>0.33300000000000002</v>
      </c>
      <c r="K734">
        <v>0</v>
      </c>
      <c r="L734">
        <v>1</v>
      </c>
      <c r="M734">
        <v>0</v>
      </c>
      <c r="N734">
        <v>12</v>
      </c>
      <c r="O734">
        <v>12</v>
      </c>
      <c r="P734">
        <v>1</v>
      </c>
      <c r="Q734">
        <v>2</v>
      </c>
      <c r="R734">
        <v>6</v>
      </c>
      <c r="S734">
        <v>8</v>
      </c>
      <c r="T734">
        <v>5</v>
      </c>
      <c r="U734">
        <v>3</v>
      </c>
      <c r="V734">
        <v>0</v>
      </c>
      <c r="W734">
        <v>1</v>
      </c>
      <c r="X734">
        <v>32</v>
      </c>
      <c r="Y734">
        <v>22.9</v>
      </c>
      <c r="AA734" s="6" t="s">
        <v>2235</v>
      </c>
      <c r="AB734">
        <f>(Table2[[#This Row],[ast]]/(Table2[[#This Row],[fga]]+(0.44*Table2[[#This Row],[fta]])+Table2[[#This Row],[ast]]+Table2[[#This Row],[tov]]))*100</f>
        <v>12.112403100775193</v>
      </c>
      <c r="AC734">
        <f>(Table2[[#This Row],[pts]]/(Table2[[#This Row],[fga]]+(0.44*Table2[[#This Row],[fta]])+Table2[[#This Row],[tov]]))</f>
        <v>0.88202866593164275</v>
      </c>
      <c r="AD7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0.55102040816326525</v>
      </c>
    </row>
    <row r="735" spans="1:30" x14ac:dyDescent="0.25">
      <c r="A735">
        <v>50</v>
      </c>
      <c r="B735" s="1">
        <v>35111</v>
      </c>
      <c r="C735" t="s">
        <v>1896</v>
      </c>
      <c r="D735" t="s">
        <v>89</v>
      </c>
      <c r="E735" t="s">
        <v>62</v>
      </c>
      <c r="F735" t="s">
        <v>55</v>
      </c>
      <c r="G735">
        <v>38</v>
      </c>
      <c r="H735">
        <v>13</v>
      </c>
      <c r="I735">
        <v>23</v>
      </c>
      <c r="J735">
        <v>0.56499999999999995</v>
      </c>
      <c r="K735">
        <v>4</v>
      </c>
      <c r="L735">
        <v>4</v>
      </c>
      <c r="M735">
        <v>1</v>
      </c>
      <c r="N735">
        <v>5</v>
      </c>
      <c r="O735">
        <v>5</v>
      </c>
      <c r="P735">
        <v>1</v>
      </c>
      <c r="Q735">
        <v>1</v>
      </c>
      <c r="R735">
        <v>6</v>
      </c>
      <c r="S735">
        <v>7</v>
      </c>
      <c r="T735">
        <v>4</v>
      </c>
      <c r="U735">
        <v>0</v>
      </c>
      <c r="V735">
        <v>1</v>
      </c>
      <c r="W735">
        <v>2</v>
      </c>
      <c r="X735">
        <v>35</v>
      </c>
      <c r="Y735">
        <v>27.7</v>
      </c>
      <c r="AA735" s="6" t="s">
        <v>2235</v>
      </c>
      <c r="AB735">
        <f>(Table2[[#This Row],[ast]]/(Table2[[#This Row],[fga]]+(0.44*Table2[[#This Row],[fta]])+Table2[[#This Row],[ast]]+Table2[[#This Row],[tov]]))*100</f>
        <v>12.820512820512823</v>
      </c>
      <c r="AC735">
        <f>(Table2[[#This Row],[pts]]/(Table2[[#This Row],[fga]]+(0.44*Table2[[#This Row],[fta]])+Table2[[#This Row],[tov]]))</f>
        <v>1.286764705882353</v>
      </c>
      <c r="AD7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0.92105263157894735</v>
      </c>
    </row>
    <row r="736" spans="1:30" x14ac:dyDescent="0.25">
      <c r="A736">
        <v>51</v>
      </c>
      <c r="B736" s="1">
        <v>35113</v>
      </c>
      <c r="C736" t="s">
        <v>1897</v>
      </c>
      <c r="D736" t="s">
        <v>89</v>
      </c>
      <c r="E736" t="s">
        <v>40</v>
      </c>
      <c r="F736" t="s">
        <v>58</v>
      </c>
      <c r="G736">
        <v>42</v>
      </c>
      <c r="H736">
        <v>16</v>
      </c>
      <c r="I736">
        <v>29</v>
      </c>
      <c r="J736">
        <v>0.55200000000000005</v>
      </c>
      <c r="K736">
        <v>3</v>
      </c>
      <c r="L736">
        <v>4</v>
      </c>
      <c r="M736">
        <v>0.75</v>
      </c>
      <c r="N736">
        <v>9</v>
      </c>
      <c r="O736">
        <v>10</v>
      </c>
      <c r="P736">
        <v>0.9</v>
      </c>
      <c r="Q736">
        <v>4</v>
      </c>
      <c r="R736">
        <v>1</v>
      </c>
      <c r="S736">
        <v>5</v>
      </c>
      <c r="T736">
        <v>7</v>
      </c>
      <c r="U736">
        <v>3</v>
      </c>
      <c r="V736">
        <v>2</v>
      </c>
      <c r="W736">
        <v>3</v>
      </c>
      <c r="X736">
        <v>44</v>
      </c>
      <c r="Y736">
        <v>38.299999999999997</v>
      </c>
      <c r="AA736" s="6" t="s">
        <v>2235</v>
      </c>
      <c r="AB736">
        <f>(Table2[[#This Row],[ast]]/(Table2[[#This Row],[fga]]+(0.44*Table2[[#This Row],[fta]])+Table2[[#This Row],[ast]]+Table2[[#This Row],[tov]]))*100</f>
        <v>16.129032258064516</v>
      </c>
      <c r="AC736">
        <f>(Table2[[#This Row],[pts]]/(Table2[[#This Row],[fga]]+(0.44*Table2[[#This Row],[fta]])+Table2[[#This Row],[tov]]))</f>
        <v>1.2087912087912089</v>
      </c>
      <c r="AD7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1.0476190476190477</v>
      </c>
    </row>
    <row r="737" spans="1:30" x14ac:dyDescent="0.25">
      <c r="A737">
        <v>52</v>
      </c>
      <c r="B737" s="1">
        <v>35115</v>
      </c>
      <c r="C737" t="s">
        <v>1229</v>
      </c>
      <c r="D737" t="s">
        <v>89</v>
      </c>
      <c r="E737" t="s">
        <v>27</v>
      </c>
      <c r="F737" t="s">
        <v>674</v>
      </c>
      <c r="G737">
        <v>35</v>
      </c>
      <c r="H737">
        <v>6</v>
      </c>
      <c r="I737">
        <v>19</v>
      </c>
      <c r="J737">
        <v>0.316</v>
      </c>
      <c r="K737">
        <v>0</v>
      </c>
      <c r="L737">
        <v>0</v>
      </c>
      <c r="N737">
        <v>2</v>
      </c>
      <c r="O737">
        <v>3</v>
      </c>
      <c r="P737">
        <v>0.66700000000000004</v>
      </c>
      <c r="Q737">
        <v>3</v>
      </c>
      <c r="R737">
        <v>6</v>
      </c>
      <c r="S737">
        <v>9</v>
      </c>
      <c r="T737">
        <v>6</v>
      </c>
      <c r="U737">
        <v>0</v>
      </c>
      <c r="V737">
        <v>0</v>
      </c>
      <c r="W737">
        <v>0</v>
      </c>
      <c r="X737">
        <v>14</v>
      </c>
      <c r="Y737">
        <v>9.6</v>
      </c>
      <c r="AA737" s="6" t="s">
        <v>2235</v>
      </c>
      <c r="AB737">
        <f>(Table2[[#This Row],[ast]]/(Table2[[#This Row],[fga]]+(0.44*Table2[[#This Row],[fta]])+Table2[[#This Row],[ast]]+Table2[[#This Row],[tov]]))*100</f>
        <v>22.796352583586625</v>
      </c>
      <c r="AC737">
        <f>(Table2[[#This Row],[pts]]/(Table2[[#This Row],[fga]]+(0.44*Table2[[#This Row],[fta]])+Table2[[#This Row],[tov]]))</f>
        <v>0.6889763779527559</v>
      </c>
      <c r="AD7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738" spans="1:30" x14ac:dyDescent="0.25">
      <c r="A738">
        <v>53</v>
      </c>
      <c r="B738" s="1">
        <v>35117</v>
      </c>
      <c r="C738" t="s">
        <v>1898</v>
      </c>
      <c r="D738" t="s">
        <v>89</v>
      </c>
      <c r="E738" t="s">
        <v>64</v>
      </c>
      <c r="F738" t="s">
        <v>142</v>
      </c>
      <c r="G738">
        <v>43</v>
      </c>
      <c r="H738">
        <v>15</v>
      </c>
      <c r="I738">
        <v>26</v>
      </c>
      <c r="J738">
        <v>0.57699999999999996</v>
      </c>
      <c r="K738">
        <v>2</v>
      </c>
      <c r="L738">
        <v>2</v>
      </c>
      <c r="M738">
        <v>1</v>
      </c>
      <c r="N738">
        <v>2</v>
      </c>
      <c r="O738">
        <v>2</v>
      </c>
      <c r="P738">
        <v>1</v>
      </c>
      <c r="Q738">
        <v>1</v>
      </c>
      <c r="R738">
        <v>2</v>
      </c>
      <c r="S738">
        <v>3</v>
      </c>
      <c r="T738">
        <v>3</v>
      </c>
      <c r="U738">
        <v>0</v>
      </c>
      <c r="V738">
        <v>1</v>
      </c>
      <c r="W738">
        <v>2</v>
      </c>
      <c r="X738">
        <v>34</v>
      </c>
      <c r="Y738">
        <v>23.9</v>
      </c>
      <c r="AA738" s="6" t="s">
        <v>2235</v>
      </c>
      <c r="AB738">
        <f>(Table2[[#This Row],[ast]]/(Table2[[#This Row],[fga]]+(0.44*Table2[[#This Row],[fta]])+Table2[[#This Row],[ast]]+Table2[[#This Row],[tov]]))*100</f>
        <v>9.4102885821831883</v>
      </c>
      <c r="AC738">
        <f>(Table2[[#This Row],[pts]]/(Table2[[#This Row],[fga]]+(0.44*Table2[[#This Row],[fta]])+Table2[[#This Row],[tov]]))</f>
        <v>1.1772853185595569</v>
      </c>
      <c r="AD7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0.65116279069767447</v>
      </c>
    </row>
    <row r="739" spans="1:30" x14ac:dyDescent="0.25">
      <c r="A739">
        <v>54</v>
      </c>
      <c r="B739" s="1">
        <v>35118</v>
      </c>
      <c r="C739" t="s">
        <v>1899</v>
      </c>
      <c r="D739" t="s">
        <v>89</v>
      </c>
      <c r="E739" t="s">
        <v>49</v>
      </c>
      <c r="F739" t="s">
        <v>32</v>
      </c>
      <c r="G739">
        <v>40</v>
      </c>
      <c r="H739">
        <v>9</v>
      </c>
      <c r="I739">
        <v>21</v>
      </c>
      <c r="J739">
        <v>0.42899999999999999</v>
      </c>
      <c r="K739">
        <v>1</v>
      </c>
      <c r="L739">
        <v>4</v>
      </c>
      <c r="M739">
        <v>0.25</v>
      </c>
      <c r="N739">
        <v>12</v>
      </c>
      <c r="O739">
        <v>13</v>
      </c>
      <c r="P739">
        <v>0.92300000000000004</v>
      </c>
      <c r="Q739">
        <v>3</v>
      </c>
      <c r="R739">
        <v>6</v>
      </c>
      <c r="S739">
        <v>9</v>
      </c>
      <c r="T739">
        <v>5</v>
      </c>
      <c r="U739">
        <v>4</v>
      </c>
      <c r="V739">
        <v>0</v>
      </c>
      <c r="W739">
        <v>3</v>
      </c>
      <c r="X739">
        <v>31</v>
      </c>
      <c r="Y739">
        <v>26.3</v>
      </c>
      <c r="AA739" s="6" t="s">
        <v>2234</v>
      </c>
      <c r="AB739">
        <f>(Table2[[#This Row],[ast]]/(Table2[[#This Row],[fga]]+(0.44*Table2[[#This Row],[fta]])+Table2[[#This Row],[ast]]+Table2[[#This Row],[tov]]))*100</f>
        <v>14.400921658986176</v>
      </c>
      <c r="AC739">
        <f>(Table2[[#This Row],[pts]]/(Table2[[#This Row],[fga]]+(0.44*Table2[[#This Row],[fta]])+Table2[[#This Row],[tov]]))</f>
        <v>1.0430686406460297</v>
      </c>
      <c r="AD7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0.82499999999999996</v>
      </c>
    </row>
    <row r="740" spans="1:30" x14ac:dyDescent="0.25">
      <c r="A740">
        <v>55</v>
      </c>
      <c r="B740" s="1">
        <v>35120</v>
      </c>
      <c r="C740" t="s">
        <v>1900</v>
      </c>
      <c r="D740" t="s">
        <v>89</v>
      </c>
      <c r="E740" t="s">
        <v>93</v>
      </c>
      <c r="F740" t="s">
        <v>253</v>
      </c>
      <c r="G740">
        <v>40</v>
      </c>
      <c r="H740">
        <v>8</v>
      </c>
      <c r="I740">
        <v>19</v>
      </c>
      <c r="J740">
        <v>0.42099999999999999</v>
      </c>
      <c r="K740">
        <v>1</v>
      </c>
      <c r="L740">
        <v>1</v>
      </c>
      <c r="M740">
        <v>1</v>
      </c>
      <c r="N740">
        <v>6</v>
      </c>
      <c r="O740">
        <v>8</v>
      </c>
      <c r="P740">
        <v>0.75</v>
      </c>
      <c r="Q740">
        <v>2</v>
      </c>
      <c r="R740">
        <v>3</v>
      </c>
      <c r="S740">
        <v>5</v>
      </c>
      <c r="T740">
        <v>7</v>
      </c>
      <c r="U740">
        <v>2</v>
      </c>
      <c r="V740">
        <v>0</v>
      </c>
      <c r="W740">
        <v>1</v>
      </c>
      <c r="X740">
        <v>23</v>
      </c>
      <c r="Y740">
        <v>19.5</v>
      </c>
      <c r="AA740" s="6" t="s">
        <v>2235</v>
      </c>
      <c r="AB740">
        <f>(Table2[[#This Row],[ast]]/(Table2[[#This Row],[fga]]+(0.44*Table2[[#This Row],[fta]])+Table2[[#This Row],[ast]]+Table2[[#This Row],[tov]]))*100</f>
        <v>22.935779816513762</v>
      </c>
      <c r="AC740">
        <f>(Table2[[#This Row],[pts]]/(Table2[[#This Row],[fga]]+(0.44*Table2[[#This Row],[fta]])+Table2[[#This Row],[tov]]))</f>
        <v>0.97789115646258506</v>
      </c>
      <c r="AD7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0.57499999999999996</v>
      </c>
    </row>
    <row r="741" spans="1:30" x14ac:dyDescent="0.25">
      <c r="A741">
        <v>56</v>
      </c>
      <c r="B741" s="1">
        <v>35122</v>
      </c>
      <c r="C741" t="s">
        <v>1901</v>
      </c>
      <c r="D741" t="s">
        <v>89</v>
      </c>
      <c r="E741" t="s">
        <v>62</v>
      </c>
      <c r="F741" t="s">
        <v>507</v>
      </c>
      <c r="G741">
        <v>41</v>
      </c>
      <c r="H741">
        <v>11</v>
      </c>
      <c r="I741">
        <v>24</v>
      </c>
      <c r="J741">
        <v>0.45800000000000002</v>
      </c>
      <c r="K741">
        <v>2</v>
      </c>
      <c r="L741">
        <v>3</v>
      </c>
      <c r="M741">
        <v>0.66700000000000004</v>
      </c>
      <c r="N741">
        <v>11</v>
      </c>
      <c r="O741">
        <v>12</v>
      </c>
      <c r="P741">
        <v>0.91700000000000004</v>
      </c>
      <c r="Q741">
        <v>2</v>
      </c>
      <c r="R741">
        <v>4</v>
      </c>
      <c r="S741">
        <v>6</v>
      </c>
      <c r="T741">
        <v>7</v>
      </c>
      <c r="U741">
        <v>2</v>
      </c>
      <c r="V741">
        <v>0</v>
      </c>
      <c r="W741">
        <v>1</v>
      </c>
      <c r="X741">
        <v>35</v>
      </c>
      <c r="Y741">
        <v>29.9</v>
      </c>
      <c r="AA741" s="6" t="s">
        <v>2235</v>
      </c>
      <c r="AB741">
        <f>(Table2[[#This Row],[ast]]/(Table2[[#This Row],[fga]]+(0.44*Table2[[#This Row],[fta]])+Table2[[#This Row],[ast]]+Table2[[#This Row],[tov]]))*100</f>
        <v>18.776824034334762</v>
      </c>
      <c r="AC741">
        <f>(Table2[[#This Row],[pts]]/(Table2[[#This Row],[fga]]+(0.44*Table2[[#This Row],[fta]])+Table2[[#This Row],[tov]]))</f>
        <v>1.1558784676354028</v>
      </c>
      <c r="AD7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0.85365853658536583</v>
      </c>
    </row>
    <row r="742" spans="1:30" x14ac:dyDescent="0.25">
      <c r="A742">
        <v>57</v>
      </c>
      <c r="B742" s="1">
        <v>35125</v>
      </c>
      <c r="C742" t="s">
        <v>1234</v>
      </c>
      <c r="D742" t="s">
        <v>89</v>
      </c>
      <c r="E742" t="s">
        <v>112</v>
      </c>
      <c r="F742" t="s">
        <v>409</v>
      </c>
      <c r="G742">
        <v>35</v>
      </c>
      <c r="H742">
        <v>7</v>
      </c>
      <c r="I742">
        <v>17</v>
      </c>
      <c r="J742">
        <v>0.41199999999999998</v>
      </c>
      <c r="K742">
        <v>1</v>
      </c>
      <c r="L742">
        <v>3</v>
      </c>
      <c r="M742">
        <v>0.33300000000000002</v>
      </c>
      <c r="N742">
        <v>2</v>
      </c>
      <c r="O742">
        <v>3</v>
      </c>
      <c r="P742">
        <v>0.66700000000000004</v>
      </c>
      <c r="Q742">
        <v>0</v>
      </c>
      <c r="R742">
        <v>3</v>
      </c>
      <c r="S742">
        <v>3</v>
      </c>
      <c r="T742">
        <v>6</v>
      </c>
      <c r="U742">
        <v>6</v>
      </c>
      <c r="V742">
        <v>0</v>
      </c>
      <c r="W742">
        <v>3</v>
      </c>
      <c r="X742">
        <v>17</v>
      </c>
      <c r="Y742">
        <v>15.2</v>
      </c>
      <c r="AA742" s="6" t="s">
        <v>2235</v>
      </c>
      <c r="AB742">
        <f>(Table2[[#This Row],[ast]]/(Table2[[#This Row],[fga]]+(0.44*Table2[[#This Row],[fta]])+Table2[[#This Row],[ast]]+Table2[[#This Row],[tov]]))*100</f>
        <v>21.961932650073209</v>
      </c>
      <c r="AC742">
        <f>(Table2[[#This Row],[pts]]/(Table2[[#This Row],[fga]]+(0.44*Table2[[#This Row],[fta]])+Table2[[#This Row],[tov]]))</f>
        <v>0.79737335834896805</v>
      </c>
      <c r="AD7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0.51428571428571423</v>
      </c>
    </row>
    <row r="743" spans="1:30" x14ac:dyDescent="0.25">
      <c r="A743">
        <v>58</v>
      </c>
      <c r="B743" s="1">
        <v>35126</v>
      </c>
      <c r="C743" t="s">
        <v>1902</v>
      </c>
      <c r="D743" t="s">
        <v>89</v>
      </c>
      <c r="E743" t="s">
        <v>52</v>
      </c>
      <c r="F743" t="s">
        <v>145</v>
      </c>
      <c r="G743">
        <v>32</v>
      </c>
      <c r="H743">
        <v>8</v>
      </c>
      <c r="I743">
        <v>15</v>
      </c>
      <c r="J743">
        <v>0.53300000000000003</v>
      </c>
      <c r="K743">
        <v>0</v>
      </c>
      <c r="L743">
        <v>2</v>
      </c>
      <c r="M743">
        <v>0</v>
      </c>
      <c r="N743">
        <v>5</v>
      </c>
      <c r="O743">
        <v>8</v>
      </c>
      <c r="P743">
        <v>0.625</v>
      </c>
      <c r="Q743">
        <v>3</v>
      </c>
      <c r="R743">
        <v>5</v>
      </c>
      <c r="S743">
        <v>8</v>
      </c>
      <c r="T743">
        <v>8</v>
      </c>
      <c r="U743">
        <v>4</v>
      </c>
      <c r="V743">
        <v>1</v>
      </c>
      <c r="W743">
        <v>1</v>
      </c>
      <c r="X743">
        <v>21</v>
      </c>
      <c r="Y743">
        <v>25.4</v>
      </c>
      <c r="AA743" s="6" t="s">
        <v>2235</v>
      </c>
      <c r="AB743">
        <f>(Table2[[#This Row],[ast]]/(Table2[[#This Row],[fga]]+(0.44*Table2[[#This Row],[fta]])+Table2[[#This Row],[ast]]+Table2[[#This Row],[tov]]))*100</f>
        <v>29.069767441860467</v>
      </c>
      <c r="AC743">
        <f>(Table2[[#This Row],[pts]]/(Table2[[#This Row],[fga]]+(0.44*Table2[[#This Row],[fta]])+Table2[[#This Row],[tov]]))</f>
        <v>1.0758196721311475</v>
      </c>
      <c r="AD7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0.96875</v>
      </c>
    </row>
    <row r="744" spans="1:30" x14ac:dyDescent="0.25">
      <c r="A744">
        <v>59</v>
      </c>
      <c r="B744" s="1">
        <v>35129</v>
      </c>
      <c r="C744" t="s">
        <v>1903</v>
      </c>
      <c r="D744" t="s">
        <v>89</v>
      </c>
      <c r="E744" t="s">
        <v>121</v>
      </c>
      <c r="F744" t="s">
        <v>81</v>
      </c>
      <c r="G744">
        <v>32</v>
      </c>
      <c r="H744">
        <v>12</v>
      </c>
      <c r="I744">
        <v>20</v>
      </c>
      <c r="J744">
        <v>0.6</v>
      </c>
      <c r="K744">
        <v>4</v>
      </c>
      <c r="L744">
        <v>5</v>
      </c>
      <c r="M744">
        <v>0.8</v>
      </c>
      <c r="N744">
        <v>5</v>
      </c>
      <c r="O744">
        <v>6</v>
      </c>
      <c r="P744">
        <v>0.83299999999999996</v>
      </c>
      <c r="Q744">
        <v>4</v>
      </c>
      <c r="R744">
        <v>4</v>
      </c>
      <c r="S744">
        <v>8</v>
      </c>
      <c r="T744">
        <v>4</v>
      </c>
      <c r="U744">
        <v>2</v>
      </c>
      <c r="V744">
        <v>0</v>
      </c>
      <c r="W744">
        <v>3</v>
      </c>
      <c r="X744">
        <v>33</v>
      </c>
      <c r="Y744">
        <v>29.2</v>
      </c>
      <c r="AA744" s="6" t="s">
        <v>2235</v>
      </c>
      <c r="AB744">
        <f>(Table2[[#This Row],[ast]]/(Table2[[#This Row],[fga]]+(0.44*Table2[[#This Row],[fta]])+Table2[[#This Row],[ast]]+Table2[[#This Row],[tov]]))*100</f>
        <v>13.495276653171389</v>
      </c>
      <c r="AC744">
        <f>(Table2[[#This Row],[pts]]/(Table2[[#This Row],[fga]]+(0.44*Table2[[#This Row],[fta]])+Table2[[#This Row],[tov]]))</f>
        <v>1.2870514820592824</v>
      </c>
      <c r="AD7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1.09375</v>
      </c>
    </row>
    <row r="745" spans="1:30" x14ac:dyDescent="0.25">
      <c r="A745">
        <v>60</v>
      </c>
      <c r="B745" s="1">
        <v>35131</v>
      </c>
      <c r="C745" t="s">
        <v>1236</v>
      </c>
      <c r="D745" t="s">
        <v>89</v>
      </c>
      <c r="E745" t="s">
        <v>69</v>
      </c>
      <c r="F745" t="s">
        <v>507</v>
      </c>
      <c r="G745">
        <v>38</v>
      </c>
      <c r="H745">
        <v>21</v>
      </c>
      <c r="I745">
        <v>28</v>
      </c>
      <c r="J745">
        <v>0.75</v>
      </c>
      <c r="K745">
        <v>2</v>
      </c>
      <c r="L745">
        <v>4</v>
      </c>
      <c r="M745">
        <v>0.5</v>
      </c>
      <c r="N745">
        <v>9</v>
      </c>
      <c r="O745">
        <v>10</v>
      </c>
      <c r="P745">
        <v>0.9</v>
      </c>
      <c r="Q745">
        <v>2</v>
      </c>
      <c r="R745">
        <v>9</v>
      </c>
      <c r="S745">
        <v>11</v>
      </c>
      <c r="T745">
        <v>2</v>
      </c>
      <c r="U745">
        <v>6</v>
      </c>
      <c r="V745">
        <v>0</v>
      </c>
      <c r="W745">
        <v>4</v>
      </c>
      <c r="X745">
        <v>53</v>
      </c>
      <c r="Y745">
        <v>47.7</v>
      </c>
      <c r="AA745" s="6" t="s">
        <v>2235</v>
      </c>
      <c r="AB745">
        <f>(Table2[[#This Row],[ast]]/(Table2[[#This Row],[fga]]+(0.44*Table2[[#This Row],[fta]])+Table2[[#This Row],[ast]]+Table2[[#This Row],[tov]]))*100</f>
        <v>5.2083333333333339</v>
      </c>
      <c r="AC745">
        <f>(Table2[[#This Row],[pts]]/(Table2[[#This Row],[fga]]+(0.44*Table2[[#This Row],[fta]])+Table2[[#This Row],[tov]]))</f>
        <v>1.4560439560439562</v>
      </c>
      <c r="AD7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1.5789473684210527</v>
      </c>
    </row>
    <row r="746" spans="1:30" x14ac:dyDescent="0.25">
      <c r="A746">
        <v>61</v>
      </c>
      <c r="B746" s="1">
        <v>35134</v>
      </c>
      <c r="C746" t="s">
        <v>1904</v>
      </c>
      <c r="D746" t="s">
        <v>89</v>
      </c>
      <c r="E746" t="s">
        <v>46</v>
      </c>
      <c r="F746" t="s">
        <v>1244</v>
      </c>
      <c r="G746">
        <v>43</v>
      </c>
      <c r="H746">
        <v>12</v>
      </c>
      <c r="I746">
        <v>26</v>
      </c>
      <c r="J746">
        <v>0.46200000000000002</v>
      </c>
      <c r="K746">
        <v>2</v>
      </c>
      <c r="L746">
        <v>4</v>
      </c>
      <c r="M746">
        <v>0.5</v>
      </c>
      <c r="N746">
        <v>6</v>
      </c>
      <c r="O746">
        <v>7</v>
      </c>
      <c r="P746">
        <v>0.85699999999999998</v>
      </c>
      <c r="Q746">
        <v>1</v>
      </c>
      <c r="R746">
        <v>7</v>
      </c>
      <c r="S746">
        <v>8</v>
      </c>
      <c r="T746">
        <v>3</v>
      </c>
      <c r="U746">
        <v>1</v>
      </c>
      <c r="V746">
        <v>1</v>
      </c>
      <c r="W746">
        <v>7</v>
      </c>
      <c r="X746">
        <v>32</v>
      </c>
      <c r="Y746">
        <v>16.600000000000001</v>
      </c>
      <c r="AA746" s="6" t="s">
        <v>2234</v>
      </c>
      <c r="AB746">
        <f>(Table2[[#This Row],[ast]]/(Table2[[#This Row],[fga]]+(0.44*Table2[[#This Row],[fta]])+Table2[[#This Row],[ast]]+Table2[[#This Row],[tov]]))*100</f>
        <v>7.6765609007164795</v>
      </c>
      <c r="AC746">
        <f>(Table2[[#This Row],[pts]]/(Table2[[#This Row],[fga]]+(0.44*Table2[[#This Row],[fta]])+Table2[[#This Row],[tov]]))</f>
        <v>0.88691796008869184</v>
      </c>
      <c r="AD7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0.53488372093023251</v>
      </c>
    </row>
    <row r="747" spans="1:30" x14ac:dyDescent="0.25">
      <c r="A747">
        <v>62</v>
      </c>
      <c r="B747" s="1">
        <v>35137</v>
      </c>
      <c r="C747" t="s">
        <v>1905</v>
      </c>
      <c r="D747" t="s">
        <v>89</v>
      </c>
      <c r="E747" t="s">
        <v>1400</v>
      </c>
      <c r="F747" t="s">
        <v>179</v>
      </c>
      <c r="G747">
        <v>36</v>
      </c>
      <c r="H747">
        <v>12</v>
      </c>
      <c r="I747">
        <v>25</v>
      </c>
      <c r="J747">
        <v>0.48</v>
      </c>
      <c r="K747">
        <v>2</v>
      </c>
      <c r="L747">
        <v>6</v>
      </c>
      <c r="M747">
        <v>0.33300000000000002</v>
      </c>
      <c r="N747">
        <v>11</v>
      </c>
      <c r="O747">
        <v>12</v>
      </c>
      <c r="P747">
        <v>0.91700000000000004</v>
      </c>
      <c r="Q747">
        <v>0</v>
      </c>
      <c r="R747">
        <v>6</v>
      </c>
      <c r="S747">
        <v>6</v>
      </c>
      <c r="T747">
        <v>5</v>
      </c>
      <c r="U747">
        <v>1</v>
      </c>
      <c r="V747">
        <v>0</v>
      </c>
      <c r="W747">
        <v>3</v>
      </c>
      <c r="X747">
        <v>37</v>
      </c>
      <c r="Y747">
        <v>26.4</v>
      </c>
      <c r="AA747" s="6" t="s">
        <v>2235</v>
      </c>
      <c r="AB747">
        <f>(Table2[[#This Row],[ast]]/(Table2[[#This Row],[fga]]+(0.44*Table2[[#This Row],[fta]])+Table2[[#This Row],[ast]]+Table2[[#This Row],[tov]]))*100</f>
        <v>13.061650992685475</v>
      </c>
      <c r="AC747">
        <f>(Table2[[#This Row],[pts]]/(Table2[[#This Row],[fga]]+(0.44*Table2[[#This Row],[fta]])+Table2[[#This Row],[tov]]))</f>
        <v>1.111778846153846</v>
      </c>
      <c r="AD7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748" spans="1:30" x14ac:dyDescent="0.25">
      <c r="A748">
        <v>63</v>
      </c>
      <c r="B748" s="1">
        <v>35139</v>
      </c>
      <c r="C748" t="s">
        <v>1239</v>
      </c>
      <c r="D748" t="s">
        <v>89</v>
      </c>
      <c r="E748" t="s">
        <v>37</v>
      </c>
      <c r="F748" t="s">
        <v>507</v>
      </c>
      <c r="G748">
        <v>36</v>
      </c>
      <c r="H748">
        <v>14</v>
      </c>
      <c r="I748">
        <v>22</v>
      </c>
      <c r="J748">
        <v>0.63600000000000001</v>
      </c>
      <c r="K748">
        <v>3</v>
      </c>
      <c r="L748">
        <v>5</v>
      </c>
      <c r="M748">
        <v>0.6</v>
      </c>
      <c r="N748">
        <v>2</v>
      </c>
      <c r="O748">
        <v>3</v>
      </c>
      <c r="P748">
        <v>0.66700000000000004</v>
      </c>
      <c r="Q748">
        <v>0</v>
      </c>
      <c r="R748">
        <v>6</v>
      </c>
      <c r="S748">
        <v>6</v>
      </c>
      <c r="T748">
        <v>3</v>
      </c>
      <c r="U748">
        <v>3</v>
      </c>
      <c r="V748">
        <v>2</v>
      </c>
      <c r="W748">
        <v>3</v>
      </c>
      <c r="X748">
        <v>33</v>
      </c>
      <c r="Y748">
        <v>27.3</v>
      </c>
      <c r="AA748" s="6" t="s">
        <v>2235</v>
      </c>
      <c r="AB748">
        <f>(Table2[[#This Row],[ast]]/(Table2[[#This Row],[fga]]+(0.44*Table2[[#This Row],[fta]])+Table2[[#This Row],[ast]]+Table2[[#This Row],[tov]]))*100</f>
        <v>10.231923601637108</v>
      </c>
      <c r="AC748">
        <f>(Table2[[#This Row],[pts]]/(Table2[[#This Row],[fga]]+(0.44*Table2[[#This Row],[fta]])+Table2[[#This Row],[tov]]))</f>
        <v>1.2537993920972643</v>
      </c>
      <c r="AD7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0.97222222222222221</v>
      </c>
    </row>
    <row r="749" spans="1:30" x14ac:dyDescent="0.25">
      <c r="A749">
        <v>64</v>
      </c>
      <c r="B749" s="1">
        <v>35140</v>
      </c>
      <c r="C749" t="s">
        <v>1906</v>
      </c>
      <c r="D749" t="s">
        <v>89</v>
      </c>
      <c r="E749" t="s">
        <v>100</v>
      </c>
      <c r="F749" t="s">
        <v>123</v>
      </c>
      <c r="G749">
        <v>43</v>
      </c>
      <c r="H749">
        <v>14</v>
      </c>
      <c r="I749">
        <v>29</v>
      </c>
      <c r="J749">
        <v>0.48299999999999998</v>
      </c>
      <c r="K749">
        <v>2</v>
      </c>
      <c r="L749">
        <v>5</v>
      </c>
      <c r="M749">
        <v>0.4</v>
      </c>
      <c r="N749">
        <v>7</v>
      </c>
      <c r="O749">
        <v>7</v>
      </c>
      <c r="P749">
        <v>1</v>
      </c>
      <c r="Q749">
        <v>2</v>
      </c>
      <c r="R749">
        <v>14</v>
      </c>
      <c r="S749">
        <v>16</v>
      </c>
      <c r="T749">
        <v>5</v>
      </c>
      <c r="U749">
        <v>1</v>
      </c>
      <c r="V749">
        <v>3</v>
      </c>
      <c r="W749">
        <v>0</v>
      </c>
      <c r="X749">
        <v>37</v>
      </c>
      <c r="Y749">
        <v>32.9</v>
      </c>
      <c r="AA749" s="6" t="s">
        <v>2235</v>
      </c>
      <c r="AB749">
        <f>(Table2[[#This Row],[ast]]/(Table2[[#This Row],[fga]]+(0.44*Table2[[#This Row],[fta]])+Table2[[#This Row],[ast]]+Table2[[#This Row],[tov]]))*100</f>
        <v>13.484358144552319</v>
      </c>
      <c r="AC749">
        <f>(Table2[[#This Row],[pts]]/(Table2[[#This Row],[fga]]+(0.44*Table2[[#This Row],[fta]])+Table2[[#This Row],[tov]]))</f>
        <v>1.1533665835411473</v>
      </c>
      <c r="AD7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750" spans="1:30" x14ac:dyDescent="0.25">
      <c r="A750">
        <v>65</v>
      </c>
      <c r="B750" s="1">
        <v>35142</v>
      </c>
      <c r="C750" t="s">
        <v>1907</v>
      </c>
      <c r="D750" t="s">
        <v>89</v>
      </c>
      <c r="E750" t="s">
        <v>54</v>
      </c>
      <c r="F750" t="s">
        <v>123</v>
      </c>
      <c r="G750">
        <v>47</v>
      </c>
      <c r="H750">
        <v>15</v>
      </c>
      <c r="I750">
        <v>32</v>
      </c>
      <c r="J750">
        <v>0.46899999999999997</v>
      </c>
      <c r="K750">
        <v>0</v>
      </c>
      <c r="L750">
        <v>5</v>
      </c>
      <c r="M750">
        <v>0</v>
      </c>
      <c r="N750">
        <v>8</v>
      </c>
      <c r="O750">
        <v>10</v>
      </c>
      <c r="P750">
        <v>0.8</v>
      </c>
      <c r="Q750">
        <v>2</v>
      </c>
      <c r="R750">
        <v>9</v>
      </c>
      <c r="S750">
        <v>11</v>
      </c>
      <c r="T750">
        <v>4</v>
      </c>
      <c r="U750">
        <v>1</v>
      </c>
      <c r="V750">
        <v>0</v>
      </c>
      <c r="W750">
        <v>2</v>
      </c>
      <c r="X750">
        <v>38</v>
      </c>
      <c r="Y750">
        <v>24.7</v>
      </c>
      <c r="AA750" s="6" t="s">
        <v>2235</v>
      </c>
      <c r="AB750">
        <f>(Table2[[#This Row],[ast]]/(Table2[[#This Row],[fga]]+(0.44*Table2[[#This Row],[fta]])+Table2[[#This Row],[ast]]+Table2[[#This Row],[tov]]))*100</f>
        <v>9.433962264150944</v>
      </c>
      <c r="AC750">
        <f>(Table2[[#This Row],[pts]]/(Table2[[#This Row],[fga]]+(0.44*Table2[[#This Row],[fta]])+Table2[[#This Row],[tov]]))</f>
        <v>0.98958333333333337</v>
      </c>
      <c r="AD7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0.7021276595744681</v>
      </c>
    </row>
    <row r="751" spans="1:30" x14ac:dyDescent="0.25">
      <c r="A751">
        <v>66</v>
      </c>
      <c r="B751" s="1">
        <v>35143</v>
      </c>
      <c r="C751" t="s">
        <v>1241</v>
      </c>
      <c r="D751" t="s">
        <v>89</v>
      </c>
      <c r="E751" t="s">
        <v>28</v>
      </c>
      <c r="F751" t="s">
        <v>186</v>
      </c>
      <c r="G751">
        <v>35</v>
      </c>
      <c r="H751">
        <v>7</v>
      </c>
      <c r="I751">
        <v>16</v>
      </c>
      <c r="J751">
        <v>0.438</v>
      </c>
      <c r="K751">
        <v>0</v>
      </c>
      <c r="L751">
        <v>3</v>
      </c>
      <c r="M751">
        <v>0</v>
      </c>
      <c r="N751">
        <v>6</v>
      </c>
      <c r="O751">
        <v>6</v>
      </c>
      <c r="P751">
        <v>1</v>
      </c>
      <c r="Q751">
        <v>2</v>
      </c>
      <c r="R751">
        <v>7</v>
      </c>
      <c r="S751">
        <v>9</v>
      </c>
      <c r="T751">
        <v>3</v>
      </c>
      <c r="U751">
        <v>2</v>
      </c>
      <c r="V751">
        <v>0</v>
      </c>
      <c r="W751">
        <v>6</v>
      </c>
      <c r="X751">
        <v>20</v>
      </c>
      <c r="Y751">
        <v>12</v>
      </c>
      <c r="AA751" s="6" t="s">
        <v>2235</v>
      </c>
      <c r="AB751">
        <f>(Table2[[#This Row],[ast]]/(Table2[[#This Row],[fga]]+(0.44*Table2[[#This Row],[fta]])+Table2[[#This Row],[ast]]+Table2[[#This Row],[tov]]))*100</f>
        <v>10.85383502170767</v>
      </c>
      <c r="AC751">
        <f>(Table2[[#This Row],[pts]]/(Table2[[#This Row],[fga]]+(0.44*Table2[[#This Row],[fta]])+Table2[[#This Row],[tov]]))</f>
        <v>0.81168831168831168</v>
      </c>
      <c r="AD7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0.54285714285714282</v>
      </c>
    </row>
    <row r="752" spans="1:30" x14ac:dyDescent="0.25">
      <c r="A752">
        <v>67</v>
      </c>
      <c r="B752" s="1">
        <v>35145</v>
      </c>
      <c r="C752" t="s">
        <v>1908</v>
      </c>
      <c r="D752" t="s">
        <v>89</v>
      </c>
      <c r="E752" t="s">
        <v>46</v>
      </c>
      <c r="F752" t="s">
        <v>507</v>
      </c>
      <c r="G752">
        <v>37</v>
      </c>
      <c r="H752">
        <v>14</v>
      </c>
      <c r="I752">
        <v>24</v>
      </c>
      <c r="J752">
        <v>0.58299999999999996</v>
      </c>
      <c r="K752">
        <v>1</v>
      </c>
      <c r="L752">
        <v>4</v>
      </c>
      <c r="M752">
        <v>0.25</v>
      </c>
      <c r="N752">
        <v>7</v>
      </c>
      <c r="O752">
        <v>7</v>
      </c>
      <c r="P752">
        <v>1</v>
      </c>
      <c r="Q752">
        <v>0</v>
      </c>
      <c r="R752">
        <v>11</v>
      </c>
      <c r="S752">
        <v>11</v>
      </c>
      <c r="T752">
        <v>5</v>
      </c>
      <c r="U752">
        <v>1</v>
      </c>
      <c r="V752">
        <v>0</v>
      </c>
      <c r="W752">
        <v>1</v>
      </c>
      <c r="X752">
        <v>36</v>
      </c>
      <c r="Y752">
        <v>30.4</v>
      </c>
      <c r="AA752" s="6" t="s">
        <v>2235</v>
      </c>
      <c r="AB752">
        <f>(Table2[[#This Row],[ast]]/(Table2[[#This Row],[fga]]+(0.44*Table2[[#This Row],[fta]])+Table2[[#This Row],[ast]]+Table2[[#This Row],[tov]]))*100</f>
        <v>15.114873035066505</v>
      </c>
      <c r="AC752">
        <f>(Table2[[#This Row],[pts]]/(Table2[[#This Row],[fga]]+(0.44*Table2[[#This Row],[fta]])+Table2[[#This Row],[tov]]))</f>
        <v>1.2820512820512822</v>
      </c>
      <c r="AD7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1.1351351351351351</v>
      </c>
    </row>
    <row r="753" spans="1:30" x14ac:dyDescent="0.25">
      <c r="A753">
        <v>68</v>
      </c>
      <c r="B753" s="1">
        <v>35148</v>
      </c>
      <c r="C753" t="s">
        <v>1909</v>
      </c>
      <c r="D753" t="s">
        <v>89</v>
      </c>
      <c r="E753" t="s">
        <v>79</v>
      </c>
      <c r="F753" t="s">
        <v>41</v>
      </c>
      <c r="G753">
        <v>39</v>
      </c>
      <c r="H753">
        <v>14</v>
      </c>
      <c r="I753">
        <v>22</v>
      </c>
      <c r="J753">
        <v>0.63600000000000001</v>
      </c>
      <c r="K753">
        <v>0</v>
      </c>
      <c r="L753">
        <v>1</v>
      </c>
      <c r="M753">
        <v>0</v>
      </c>
      <c r="N753">
        <v>8</v>
      </c>
      <c r="O753">
        <v>8</v>
      </c>
      <c r="P753">
        <v>1</v>
      </c>
      <c r="Q753">
        <v>5</v>
      </c>
      <c r="R753">
        <v>4</v>
      </c>
      <c r="S753">
        <v>9</v>
      </c>
      <c r="T753">
        <v>2</v>
      </c>
      <c r="U753">
        <v>0</v>
      </c>
      <c r="V753">
        <v>2</v>
      </c>
      <c r="W753">
        <v>2</v>
      </c>
      <c r="X753">
        <v>36</v>
      </c>
      <c r="Y753">
        <v>30.5</v>
      </c>
      <c r="AA753" s="6" t="s">
        <v>2234</v>
      </c>
      <c r="AB753">
        <f>(Table2[[#This Row],[ast]]/(Table2[[#This Row],[fga]]+(0.44*Table2[[#This Row],[fta]])+Table2[[#This Row],[ast]]+Table2[[#This Row],[tov]]))*100</f>
        <v>6.7750677506775077</v>
      </c>
      <c r="AC753">
        <f>(Table2[[#This Row],[pts]]/(Table2[[#This Row],[fga]]+(0.44*Table2[[#This Row],[fta]])+Table2[[#This Row],[tov]]))</f>
        <v>1.308139534883721</v>
      </c>
      <c r="AD7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754" spans="1:30" x14ac:dyDescent="0.25">
      <c r="A754">
        <v>69</v>
      </c>
      <c r="B754" s="1">
        <v>35152</v>
      </c>
      <c r="C754" t="s">
        <v>1910</v>
      </c>
      <c r="D754" t="s">
        <v>89</v>
      </c>
      <c r="E754" t="s">
        <v>64</v>
      </c>
      <c r="F754" t="s">
        <v>175</v>
      </c>
      <c r="G754">
        <v>30</v>
      </c>
      <c r="H754">
        <v>5</v>
      </c>
      <c r="I754">
        <v>12</v>
      </c>
      <c r="J754">
        <v>0.41699999999999998</v>
      </c>
      <c r="K754">
        <v>0</v>
      </c>
      <c r="L754">
        <v>1</v>
      </c>
      <c r="M754">
        <v>0</v>
      </c>
      <c r="N754">
        <v>3</v>
      </c>
      <c r="O754">
        <v>6</v>
      </c>
      <c r="P754">
        <v>0.5</v>
      </c>
      <c r="Q754">
        <v>0</v>
      </c>
      <c r="R754">
        <v>5</v>
      </c>
      <c r="S754">
        <v>5</v>
      </c>
      <c r="T754">
        <v>7</v>
      </c>
      <c r="U754">
        <v>1</v>
      </c>
      <c r="V754">
        <v>1</v>
      </c>
      <c r="W754">
        <v>0</v>
      </c>
      <c r="X754">
        <v>13</v>
      </c>
      <c r="Y754">
        <v>12.3</v>
      </c>
      <c r="AA754" s="6" t="s">
        <v>2235</v>
      </c>
      <c r="AB754">
        <f>(Table2[[#This Row],[ast]]/(Table2[[#This Row],[fga]]+(0.44*Table2[[#This Row],[fta]])+Table2[[#This Row],[ast]]+Table2[[#This Row],[tov]]))*100</f>
        <v>32.34750462107209</v>
      </c>
      <c r="AC754">
        <f>(Table2[[#This Row],[pts]]/(Table2[[#This Row],[fga]]+(0.44*Table2[[#This Row],[fta]])+Table2[[#This Row],[tov]]))</f>
        <v>0.88797814207650272</v>
      </c>
      <c r="AD7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0.56666666666666665</v>
      </c>
    </row>
    <row r="755" spans="1:30" x14ac:dyDescent="0.25">
      <c r="A755">
        <v>70</v>
      </c>
      <c r="B755" s="1">
        <v>35154</v>
      </c>
      <c r="C755" t="s">
        <v>1911</v>
      </c>
      <c r="D755" t="s">
        <v>89</v>
      </c>
      <c r="E755" t="s">
        <v>57</v>
      </c>
      <c r="F755" t="s">
        <v>507</v>
      </c>
      <c r="G755">
        <v>34</v>
      </c>
      <c r="H755">
        <v>6</v>
      </c>
      <c r="I755">
        <v>15</v>
      </c>
      <c r="J755">
        <v>0.4</v>
      </c>
      <c r="K755">
        <v>0</v>
      </c>
      <c r="L755">
        <v>1</v>
      </c>
      <c r="M755">
        <v>0</v>
      </c>
      <c r="N755">
        <v>9</v>
      </c>
      <c r="O755">
        <v>10</v>
      </c>
      <c r="P755">
        <v>0.9</v>
      </c>
      <c r="Q755">
        <v>4</v>
      </c>
      <c r="R755">
        <v>5</v>
      </c>
      <c r="S755">
        <v>9</v>
      </c>
      <c r="T755">
        <v>6</v>
      </c>
      <c r="U755">
        <v>2</v>
      </c>
      <c r="V755">
        <v>0</v>
      </c>
      <c r="W755">
        <v>1</v>
      </c>
      <c r="X755">
        <v>21</v>
      </c>
      <c r="Y755">
        <v>21.6</v>
      </c>
      <c r="AA755" s="6" t="s">
        <v>2235</v>
      </c>
      <c r="AB755">
        <f>(Table2[[#This Row],[ast]]/(Table2[[#This Row],[fga]]+(0.44*Table2[[#This Row],[fta]])+Table2[[#This Row],[ast]]+Table2[[#This Row],[tov]]))*100</f>
        <v>22.72727272727273</v>
      </c>
      <c r="AC755">
        <f>(Table2[[#This Row],[pts]]/(Table2[[#This Row],[fga]]+(0.44*Table2[[#This Row],[fta]])+Table2[[#This Row],[tov]]))</f>
        <v>1.0294117647058825</v>
      </c>
      <c r="AD7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0.79411764705882348</v>
      </c>
    </row>
    <row r="756" spans="1:30" x14ac:dyDescent="0.25">
      <c r="A756">
        <v>71</v>
      </c>
      <c r="B756" s="1">
        <v>35157</v>
      </c>
      <c r="C756" t="s">
        <v>1249</v>
      </c>
      <c r="D756" t="s">
        <v>89</v>
      </c>
      <c r="E756" t="s">
        <v>49</v>
      </c>
      <c r="F756" t="s">
        <v>218</v>
      </c>
      <c r="G756">
        <v>37</v>
      </c>
      <c r="H756">
        <v>11</v>
      </c>
      <c r="I756">
        <v>23</v>
      </c>
      <c r="J756">
        <v>0.47799999999999998</v>
      </c>
      <c r="K756">
        <v>2</v>
      </c>
      <c r="L756">
        <v>3</v>
      </c>
      <c r="M756">
        <v>0.66700000000000004</v>
      </c>
      <c r="N756">
        <v>8</v>
      </c>
      <c r="O756">
        <v>8</v>
      </c>
      <c r="P756">
        <v>1</v>
      </c>
      <c r="Q756">
        <v>1</v>
      </c>
      <c r="R756">
        <v>7</v>
      </c>
      <c r="S756">
        <v>8</v>
      </c>
      <c r="T756">
        <v>3</v>
      </c>
      <c r="U756">
        <v>2</v>
      </c>
      <c r="V756">
        <v>0</v>
      </c>
      <c r="W756">
        <v>1</v>
      </c>
      <c r="X756">
        <v>32</v>
      </c>
      <c r="Y756">
        <v>24.6</v>
      </c>
      <c r="AA756" s="6" t="s">
        <v>2235</v>
      </c>
      <c r="AB756">
        <f>(Table2[[#This Row],[ast]]/(Table2[[#This Row],[fga]]+(0.44*Table2[[#This Row],[fta]])+Table2[[#This Row],[ast]]+Table2[[#This Row],[tov]]))*100</f>
        <v>9.8296199213630402</v>
      </c>
      <c r="AC756">
        <f>(Table2[[#This Row],[pts]]/(Table2[[#This Row],[fga]]+(0.44*Table2[[#This Row],[fta]])+Table2[[#This Row],[tov]]))</f>
        <v>1.1627906976744187</v>
      </c>
      <c r="AD7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0.86486486486486491</v>
      </c>
    </row>
    <row r="757" spans="1:30" x14ac:dyDescent="0.25">
      <c r="A757">
        <v>72</v>
      </c>
      <c r="B757" s="1">
        <v>35159</v>
      </c>
      <c r="C757" t="s">
        <v>1912</v>
      </c>
      <c r="D757" t="s">
        <v>89</v>
      </c>
      <c r="E757" t="s">
        <v>49</v>
      </c>
      <c r="F757" t="s">
        <v>58</v>
      </c>
      <c r="G757">
        <v>41</v>
      </c>
      <c r="H757">
        <v>13</v>
      </c>
      <c r="I757">
        <v>24</v>
      </c>
      <c r="J757">
        <v>0.54200000000000004</v>
      </c>
      <c r="K757">
        <v>1</v>
      </c>
      <c r="L757">
        <v>4</v>
      </c>
      <c r="M757">
        <v>0.25</v>
      </c>
      <c r="N757">
        <v>13</v>
      </c>
      <c r="O757">
        <v>16</v>
      </c>
      <c r="P757">
        <v>0.81299999999999994</v>
      </c>
      <c r="Q757">
        <v>3</v>
      </c>
      <c r="R757">
        <v>4</v>
      </c>
      <c r="S757">
        <v>7</v>
      </c>
      <c r="T757">
        <v>3</v>
      </c>
      <c r="U757">
        <v>4</v>
      </c>
      <c r="V757">
        <v>2</v>
      </c>
      <c r="W757">
        <v>4</v>
      </c>
      <c r="X757">
        <v>40</v>
      </c>
      <c r="Y757">
        <v>33.200000000000003</v>
      </c>
      <c r="AA757" s="6" t="s">
        <v>2235</v>
      </c>
      <c r="AB757">
        <f>(Table2[[#This Row],[ast]]/(Table2[[#This Row],[fga]]+(0.44*Table2[[#This Row],[fta]])+Table2[[#This Row],[ast]]+Table2[[#This Row],[tov]]))*100</f>
        <v>7.8864353312302837</v>
      </c>
      <c r="AC757">
        <f>(Table2[[#This Row],[pts]]/(Table2[[#This Row],[fga]]+(0.44*Table2[[#This Row],[fta]])+Table2[[#This Row],[tov]]))</f>
        <v>1.1415525114155252</v>
      </c>
      <c r="AD7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0.92682926829268297</v>
      </c>
    </row>
    <row r="758" spans="1:30" x14ac:dyDescent="0.25">
      <c r="A758">
        <v>73</v>
      </c>
      <c r="B758" s="1">
        <v>35160</v>
      </c>
      <c r="C758" t="s">
        <v>1913</v>
      </c>
      <c r="D758" t="s">
        <v>89</v>
      </c>
      <c r="E758" t="s">
        <v>1587</v>
      </c>
      <c r="F758" t="s">
        <v>429</v>
      </c>
      <c r="G758">
        <v>28</v>
      </c>
      <c r="H758">
        <v>10</v>
      </c>
      <c r="I758">
        <v>16</v>
      </c>
      <c r="J758">
        <v>0.625</v>
      </c>
      <c r="K758">
        <v>2</v>
      </c>
      <c r="L758">
        <v>2</v>
      </c>
      <c r="M758">
        <v>1</v>
      </c>
      <c r="N758">
        <v>2</v>
      </c>
      <c r="O758">
        <v>3</v>
      </c>
      <c r="P758">
        <v>0.66700000000000004</v>
      </c>
      <c r="Q758">
        <v>0</v>
      </c>
      <c r="R758">
        <v>5</v>
      </c>
      <c r="S758">
        <v>5</v>
      </c>
      <c r="T758">
        <v>4</v>
      </c>
      <c r="U758">
        <v>3</v>
      </c>
      <c r="V758">
        <v>0</v>
      </c>
      <c r="W758">
        <v>3</v>
      </c>
      <c r="X758">
        <v>24</v>
      </c>
      <c r="Y758">
        <v>20.7</v>
      </c>
      <c r="AA758" s="6" t="s">
        <v>2235</v>
      </c>
      <c r="AB758">
        <f>(Table2[[#This Row],[ast]]/(Table2[[#This Row],[fga]]+(0.44*Table2[[#This Row],[fta]])+Table2[[#This Row],[ast]]+Table2[[#This Row],[tov]]))*100</f>
        <v>16.447368421052634</v>
      </c>
      <c r="AC758">
        <f>(Table2[[#This Row],[pts]]/(Table2[[#This Row],[fga]]+(0.44*Table2[[#This Row],[fta]])+Table2[[#This Row],[tov]]))</f>
        <v>1.1811023622047243</v>
      </c>
      <c r="AD7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0.9285714285714286</v>
      </c>
    </row>
    <row r="759" spans="1:30" x14ac:dyDescent="0.25">
      <c r="A759">
        <v>74</v>
      </c>
      <c r="B759" s="1">
        <v>35162</v>
      </c>
      <c r="C759" t="s">
        <v>1914</v>
      </c>
      <c r="D759" t="s">
        <v>89</v>
      </c>
      <c r="E759" t="s">
        <v>93</v>
      </c>
      <c r="F759" t="s">
        <v>123</v>
      </c>
      <c r="G759">
        <v>44</v>
      </c>
      <c r="H759">
        <v>10</v>
      </c>
      <c r="I759">
        <v>30</v>
      </c>
      <c r="J759">
        <v>0.33300000000000002</v>
      </c>
      <c r="K759">
        <v>2</v>
      </c>
      <c r="L759">
        <v>4</v>
      </c>
      <c r="M759">
        <v>0.5</v>
      </c>
      <c r="N759">
        <v>5</v>
      </c>
      <c r="O759">
        <v>5</v>
      </c>
      <c r="P759">
        <v>1</v>
      </c>
      <c r="Q759">
        <v>1</v>
      </c>
      <c r="R759">
        <v>2</v>
      </c>
      <c r="S759">
        <v>3</v>
      </c>
      <c r="T759">
        <v>1</v>
      </c>
      <c r="U759">
        <v>2</v>
      </c>
      <c r="V759">
        <v>0</v>
      </c>
      <c r="W759">
        <v>1</v>
      </c>
      <c r="X759">
        <v>27</v>
      </c>
      <c r="Y759">
        <v>12.2</v>
      </c>
      <c r="AA759" s="6" t="s">
        <v>2235</v>
      </c>
      <c r="AB759">
        <f>(Table2[[#This Row],[ast]]/(Table2[[#This Row],[fga]]+(0.44*Table2[[#This Row],[fta]])+Table2[[#This Row],[ast]]+Table2[[#This Row],[tov]]))*100</f>
        <v>2.9239766081871341</v>
      </c>
      <c r="AC759">
        <f>(Table2[[#This Row],[pts]]/(Table2[[#This Row],[fga]]+(0.44*Table2[[#This Row],[fta]])+Table2[[#This Row],[tov]]))</f>
        <v>0.81325301204819267</v>
      </c>
      <c r="AD7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0.27272727272727271</v>
      </c>
    </row>
    <row r="760" spans="1:30" x14ac:dyDescent="0.25">
      <c r="A760">
        <v>75</v>
      </c>
      <c r="B760" s="1">
        <v>35163</v>
      </c>
      <c r="C760" t="s">
        <v>1915</v>
      </c>
      <c r="D760" t="s">
        <v>89</v>
      </c>
      <c r="E760" t="s">
        <v>1587</v>
      </c>
      <c r="F760" t="s">
        <v>41</v>
      </c>
      <c r="G760">
        <v>42</v>
      </c>
      <c r="H760">
        <v>13</v>
      </c>
      <c r="I760">
        <v>27</v>
      </c>
      <c r="J760">
        <v>0.48099999999999998</v>
      </c>
      <c r="K760">
        <v>1</v>
      </c>
      <c r="L760">
        <v>3</v>
      </c>
      <c r="M760">
        <v>0.33300000000000002</v>
      </c>
      <c r="N760">
        <v>13</v>
      </c>
      <c r="O760">
        <v>19</v>
      </c>
      <c r="P760">
        <v>0.68400000000000005</v>
      </c>
      <c r="Q760">
        <v>4</v>
      </c>
      <c r="R760">
        <v>7</v>
      </c>
      <c r="S760">
        <v>11</v>
      </c>
      <c r="T760">
        <v>5</v>
      </c>
      <c r="U760">
        <v>1</v>
      </c>
      <c r="V760">
        <v>0</v>
      </c>
      <c r="W760">
        <v>1</v>
      </c>
      <c r="X760">
        <v>40</v>
      </c>
      <c r="Y760">
        <v>31.5</v>
      </c>
      <c r="AA760" s="6" t="s">
        <v>2234</v>
      </c>
      <c r="AB760">
        <f>(Table2[[#This Row],[ast]]/(Table2[[#This Row],[fga]]+(0.44*Table2[[#This Row],[fta]])+Table2[[#This Row],[ast]]+Table2[[#This Row],[tov]]))*100</f>
        <v>12.088974854932303</v>
      </c>
      <c r="AC760">
        <f>(Table2[[#This Row],[pts]]/(Table2[[#This Row],[fga]]+(0.44*Table2[[#This Row],[fta]])+Table2[[#This Row],[tov]]))</f>
        <v>1.1001100110011002</v>
      </c>
      <c r="AD7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0.8571428571428571</v>
      </c>
    </row>
    <row r="761" spans="1:30" x14ac:dyDescent="0.25">
      <c r="A761">
        <v>76</v>
      </c>
      <c r="B761" s="1">
        <v>35166</v>
      </c>
      <c r="C761" t="s">
        <v>1250</v>
      </c>
      <c r="D761" t="s">
        <v>89</v>
      </c>
      <c r="E761" t="s">
        <v>100</v>
      </c>
      <c r="F761" t="s">
        <v>44</v>
      </c>
      <c r="G761">
        <v>26</v>
      </c>
      <c r="H761">
        <v>8</v>
      </c>
      <c r="I761">
        <v>18</v>
      </c>
      <c r="J761">
        <v>0.44400000000000001</v>
      </c>
      <c r="K761">
        <v>0</v>
      </c>
      <c r="L761">
        <v>1</v>
      </c>
      <c r="M761">
        <v>0</v>
      </c>
      <c r="N761">
        <v>1</v>
      </c>
      <c r="O761">
        <v>4</v>
      </c>
      <c r="P761">
        <v>0.25</v>
      </c>
      <c r="Q761">
        <v>3</v>
      </c>
      <c r="R761">
        <v>4</v>
      </c>
      <c r="S761">
        <v>7</v>
      </c>
      <c r="T761">
        <v>3</v>
      </c>
      <c r="U761">
        <v>3</v>
      </c>
      <c r="V761">
        <v>0</v>
      </c>
      <c r="W761">
        <v>3</v>
      </c>
      <c r="X761">
        <v>17</v>
      </c>
      <c r="Y761">
        <v>11.8</v>
      </c>
      <c r="AA761" s="6" t="s">
        <v>2235</v>
      </c>
      <c r="AB761">
        <f>(Table2[[#This Row],[ast]]/(Table2[[#This Row],[fga]]+(0.44*Table2[[#This Row],[fta]])+Table2[[#This Row],[ast]]+Table2[[#This Row],[tov]]))*100</f>
        <v>11.645962732919255</v>
      </c>
      <c r="AC761">
        <f>(Table2[[#This Row],[pts]]/(Table2[[#This Row],[fga]]+(0.44*Table2[[#This Row],[fta]])+Table2[[#This Row],[tov]]))</f>
        <v>0.74692442882249555</v>
      </c>
      <c r="AD7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762" spans="1:30" x14ac:dyDescent="0.25">
      <c r="A762">
        <v>77</v>
      </c>
      <c r="B762" s="1">
        <v>35167</v>
      </c>
      <c r="C762" t="s">
        <v>1251</v>
      </c>
      <c r="D762" t="s">
        <v>89</v>
      </c>
      <c r="E762" t="s">
        <v>54</v>
      </c>
      <c r="F762" t="s">
        <v>308</v>
      </c>
      <c r="G762">
        <v>29</v>
      </c>
      <c r="H762">
        <v>10</v>
      </c>
      <c r="I762">
        <v>16</v>
      </c>
      <c r="J762">
        <v>0.625</v>
      </c>
      <c r="K762">
        <v>2</v>
      </c>
      <c r="L762">
        <v>4</v>
      </c>
      <c r="M762">
        <v>0.5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3</v>
      </c>
      <c r="T762">
        <v>0</v>
      </c>
      <c r="U762">
        <v>4</v>
      </c>
      <c r="V762">
        <v>1</v>
      </c>
      <c r="W762">
        <v>2</v>
      </c>
      <c r="X762">
        <v>23</v>
      </c>
      <c r="Y762">
        <v>19.399999999999999</v>
      </c>
      <c r="AA762" s="6" t="s">
        <v>2235</v>
      </c>
      <c r="AB762">
        <f>(Table2[[#This Row],[ast]]/(Table2[[#This Row],[fga]]+(0.44*Table2[[#This Row],[fta]])+Table2[[#This Row],[ast]]+Table2[[#This Row],[tov]]))*100</f>
        <v>0</v>
      </c>
      <c r="AC762">
        <f>(Table2[[#This Row],[pts]]/(Table2[[#This Row],[fga]]+(0.44*Table2[[#This Row],[fta]])+Table2[[#This Row],[tov]]))</f>
        <v>1.2472885032537959</v>
      </c>
      <c r="AD7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0.7931034482758621</v>
      </c>
    </row>
    <row r="763" spans="1:30" x14ac:dyDescent="0.25">
      <c r="A763">
        <v>78</v>
      </c>
      <c r="B763" s="1">
        <v>35169</v>
      </c>
      <c r="C763" t="s">
        <v>1252</v>
      </c>
      <c r="D763" t="s">
        <v>89</v>
      </c>
      <c r="E763" t="s">
        <v>27</v>
      </c>
      <c r="F763" t="s">
        <v>674</v>
      </c>
      <c r="G763">
        <v>35</v>
      </c>
      <c r="H763">
        <v>11</v>
      </c>
      <c r="I763">
        <v>18</v>
      </c>
      <c r="J763">
        <v>0.61099999999999999</v>
      </c>
      <c r="K763">
        <v>4</v>
      </c>
      <c r="L763">
        <v>7</v>
      </c>
      <c r="M763">
        <v>0.57099999999999995</v>
      </c>
      <c r="N763">
        <v>6</v>
      </c>
      <c r="O763">
        <v>6</v>
      </c>
      <c r="P763">
        <v>1</v>
      </c>
      <c r="Q763">
        <v>3</v>
      </c>
      <c r="R763">
        <v>9</v>
      </c>
      <c r="S763">
        <v>12</v>
      </c>
      <c r="T763">
        <v>3</v>
      </c>
      <c r="U763">
        <v>1</v>
      </c>
      <c r="V763">
        <v>0</v>
      </c>
      <c r="W763">
        <v>3</v>
      </c>
      <c r="X763">
        <v>32</v>
      </c>
      <c r="Y763">
        <v>28.7</v>
      </c>
      <c r="AA763" s="6" t="s">
        <v>2235</v>
      </c>
      <c r="AB763">
        <f>(Table2[[#This Row],[ast]]/(Table2[[#This Row],[fga]]+(0.44*Table2[[#This Row],[fta]])+Table2[[#This Row],[ast]]+Table2[[#This Row],[tov]]))*100</f>
        <v>11.261261261261261</v>
      </c>
      <c r="AC763">
        <f>(Table2[[#This Row],[pts]]/(Table2[[#This Row],[fga]]+(0.44*Table2[[#This Row],[fta]])+Table2[[#This Row],[tov]]))</f>
        <v>1.3536379018612521</v>
      </c>
      <c r="AD7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1.0857142857142856</v>
      </c>
    </row>
    <row r="764" spans="1:30" x14ac:dyDescent="0.25">
      <c r="A764">
        <v>79</v>
      </c>
      <c r="B764" s="1">
        <v>35171</v>
      </c>
      <c r="C764" t="s">
        <v>1253</v>
      </c>
      <c r="D764" t="s">
        <v>89</v>
      </c>
      <c r="E764" t="s">
        <v>121</v>
      </c>
      <c r="F764" t="s">
        <v>116</v>
      </c>
      <c r="G764">
        <v>42</v>
      </c>
      <c r="H764">
        <v>9</v>
      </c>
      <c r="I764">
        <v>27</v>
      </c>
      <c r="J764">
        <v>0.33300000000000002</v>
      </c>
      <c r="K764">
        <v>1</v>
      </c>
      <c r="L764">
        <v>4</v>
      </c>
      <c r="M764">
        <v>0.25</v>
      </c>
      <c r="N764">
        <v>3</v>
      </c>
      <c r="O764">
        <v>4</v>
      </c>
      <c r="P764">
        <v>0.75</v>
      </c>
      <c r="Q764">
        <v>1</v>
      </c>
      <c r="R764">
        <v>8</v>
      </c>
      <c r="S764">
        <v>9</v>
      </c>
      <c r="T764">
        <v>4</v>
      </c>
      <c r="U764">
        <v>2</v>
      </c>
      <c r="V764">
        <v>1</v>
      </c>
      <c r="W764">
        <v>4</v>
      </c>
      <c r="X764">
        <v>22</v>
      </c>
      <c r="Y764">
        <v>10.5</v>
      </c>
      <c r="AA764" s="6" t="s">
        <v>2235</v>
      </c>
      <c r="AB764">
        <f>(Table2[[#This Row],[ast]]/(Table2[[#This Row],[fga]]+(0.44*Table2[[#This Row],[fta]])+Table2[[#This Row],[ast]]+Table2[[#This Row],[tov]]))*100</f>
        <v>10.881392818280739</v>
      </c>
      <c r="AC764">
        <f>(Table2[[#This Row],[pts]]/(Table2[[#This Row],[fga]]+(0.44*Table2[[#This Row],[fta]])+Table2[[#This Row],[tov]]))</f>
        <v>0.6715506715506715</v>
      </c>
      <c r="AD7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765" spans="1:30" x14ac:dyDescent="0.25">
      <c r="A765">
        <v>80</v>
      </c>
      <c r="B765" s="1">
        <v>35173</v>
      </c>
      <c r="C765" t="s">
        <v>1254</v>
      </c>
      <c r="D765" t="s">
        <v>89</v>
      </c>
      <c r="E765" t="s">
        <v>69</v>
      </c>
      <c r="F765" t="s">
        <v>175</v>
      </c>
      <c r="G765">
        <v>24</v>
      </c>
      <c r="H765">
        <v>11</v>
      </c>
      <c r="I765">
        <v>18</v>
      </c>
      <c r="J765">
        <v>0.61099999999999999</v>
      </c>
      <c r="K765">
        <v>4</v>
      </c>
      <c r="L765">
        <v>5</v>
      </c>
      <c r="M765">
        <v>0.8</v>
      </c>
      <c r="N765">
        <v>4</v>
      </c>
      <c r="O765">
        <v>4</v>
      </c>
      <c r="P765">
        <v>1</v>
      </c>
      <c r="Q765">
        <v>1</v>
      </c>
      <c r="R765">
        <v>4</v>
      </c>
      <c r="S765">
        <v>5</v>
      </c>
      <c r="T765">
        <v>1</v>
      </c>
      <c r="U765">
        <v>1</v>
      </c>
      <c r="V765">
        <v>0</v>
      </c>
      <c r="W765">
        <v>2</v>
      </c>
      <c r="X765">
        <v>30</v>
      </c>
      <c r="Y765">
        <v>23</v>
      </c>
      <c r="AA765" s="6" t="s">
        <v>2235</v>
      </c>
      <c r="AB765">
        <f>(Table2[[#This Row],[ast]]/(Table2[[#This Row],[fga]]+(0.44*Table2[[#This Row],[fta]])+Table2[[#This Row],[ast]]+Table2[[#This Row],[tov]]))*100</f>
        <v>4.3936731107205622</v>
      </c>
      <c r="AC765">
        <f>(Table2[[#This Row],[pts]]/(Table2[[#This Row],[fga]]+(0.44*Table2[[#This Row],[fta]])+Table2[[#This Row],[tov]]))</f>
        <v>1.3786764705882353</v>
      </c>
      <c r="AD7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1.1666666666666667</v>
      </c>
    </row>
    <row r="766" spans="1:30" x14ac:dyDescent="0.25">
      <c r="A766">
        <v>81</v>
      </c>
      <c r="B766" s="1">
        <v>35175</v>
      </c>
      <c r="C766" t="s">
        <v>1255</v>
      </c>
      <c r="D766" t="s">
        <v>89</v>
      </c>
      <c r="E766" t="s">
        <v>40</v>
      </c>
      <c r="F766" t="s">
        <v>41</v>
      </c>
      <c r="G766">
        <v>31</v>
      </c>
      <c r="H766">
        <v>9</v>
      </c>
      <c r="I766">
        <v>23</v>
      </c>
      <c r="J766">
        <v>0.39100000000000001</v>
      </c>
      <c r="K766">
        <v>2</v>
      </c>
      <c r="L766">
        <v>5</v>
      </c>
      <c r="M766">
        <v>0.4</v>
      </c>
      <c r="N766">
        <v>4</v>
      </c>
      <c r="O766">
        <v>5</v>
      </c>
      <c r="P766">
        <v>0.8</v>
      </c>
      <c r="Q766">
        <v>0</v>
      </c>
      <c r="R766">
        <v>2</v>
      </c>
      <c r="S766">
        <v>2</v>
      </c>
      <c r="T766">
        <v>6</v>
      </c>
      <c r="U766">
        <v>1</v>
      </c>
      <c r="V766">
        <v>1</v>
      </c>
      <c r="W766">
        <v>3</v>
      </c>
      <c r="X766">
        <v>24</v>
      </c>
      <c r="Y766">
        <v>13</v>
      </c>
      <c r="AA766" s="6" t="s">
        <v>2234</v>
      </c>
      <c r="AB766">
        <f>(Table2[[#This Row],[ast]]/(Table2[[#This Row],[fga]]+(0.44*Table2[[#This Row],[fta]])+Table2[[#This Row],[ast]]+Table2[[#This Row],[tov]]))*100</f>
        <v>17.543859649122805</v>
      </c>
      <c r="AC766">
        <f>(Table2[[#This Row],[pts]]/(Table2[[#This Row],[fga]]+(0.44*Table2[[#This Row],[fta]])+Table2[[#This Row],[tov]]))</f>
        <v>0.85106382978723405</v>
      </c>
      <c r="AD7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0.5161290322580645</v>
      </c>
    </row>
    <row r="767" spans="1:30" x14ac:dyDescent="0.25">
      <c r="A767">
        <v>82</v>
      </c>
      <c r="B767" s="1">
        <v>35176</v>
      </c>
      <c r="C767" t="s">
        <v>1916</v>
      </c>
      <c r="D767" t="s">
        <v>89</v>
      </c>
      <c r="E767" t="s">
        <v>1400</v>
      </c>
      <c r="F767" t="s">
        <v>77</v>
      </c>
      <c r="G767">
        <v>24</v>
      </c>
      <c r="H767">
        <v>11</v>
      </c>
      <c r="I767">
        <v>22</v>
      </c>
      <c r="J767">
        <v>0.5</v>
      </c>
      <c r="K767">
        <v>1</v>
      </c>
      <c r="L767">
        <v>3</v>
      </c>
      <c r="M767">
        <v>0.33300000000000002</v>
      </c>
      <c r="N767">
        <v>3</v>
      </c>
      <c r="O767">
        <v>3</v>
      </c>
      <c r="P767">
        <v>1</v>
      </c>
      <c r="Q767">
        <v>1</v>
      </c>
      <c r="R767">
        <v>3</v>
      </c>
      <c r="S767">
        <v>4</v>
      </c>
      <c r="T767">
        <v>4</v>
      </c>
      <c r="U767">
        <v>4</v>
      </c>
      <c r="V767">
        <v>0</v>
      </c>
      <c r="W767">
        <v>1</v>
      </c>
      <c r="X767">
        <v>26</v>
      </c>
      <c r="Y767">
        <v>22.4</v>
      </c>
      <c r="AA767" s="6" t="s">
        <v>2235</v>
      </c>
      <c r="AB767">
        <f>(Table2[[#This Row],[ast]]/(Table2[[#This Row],[fga]]+(0.44*Table2[[#This Row],[fta]])+Table2[[#This Row],[ast]]+Table2[[#This Row],[tov]]))*100</f>
        <v>14.124293785310735</v>
      </c>
      <c r="AC767">
        <f>(Table2[[#This Row],[pts]]/(Table2[[#This Row],[fga]]+(0.44*Table2[[#This Row],[fta]])+Table2[[#This Row],[tov]]))</f>
        <v>1.069078947368421</v>
      </c>
      <c r="AD7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1.0833333333333333</v>
      </c>
    </row>
    <row r="768" spans="1:30" x14ac:dyDescent="0.25">
      <c r="A768">
        <v>1</v>
      </c>
      <c r="B768" s="1">
        <v>35370</v>
      </c>
      <c r="C768" t="s">
        <v>1917</v>
      </c>
      <c r="D768" t="s">
        <v>89</v>
      </c>
      <c r="E768" t="s">
        <v>52</v>
      </c>
      <c r="F768" t="s">
        <v>81</v>
      </c>
      <c r="G768">
        <v>43</v>
      </c>
      <c r="H768">
        <v>10</v>
      </c>
      <c r="I768">
        <v>22</v>
      </c>
      <c r="J768">
        <v>0.45500000000000002</v>
      </c>
      <c r="K768">
        <v>0</v>
      </c>
      <c r="L768">
        <v>5</v>
      </c>
      <c r="M768">
        <v>0</v>
      </c>
      <c r="N768">
        <v>10</v>
      </c>
      <c r="O768">
        <v>13</v>
      </c>
      <c r="P768">
        <v>0.76900000000000002</v>
      </c>
      <c r="Q768">
        <v>1</v>
      </c>
      <c r="R768">
        <v>3</v>
      </c>
      <c r="S768">
        <v>4</v>
      </c>
      <c r="T768">
        <v>3</v>
      </c>
      <c r="U768">
        <v>0</v>
      </c>
      <c r="V768">
        <v>0</v>
      </c>
      <c r="W768">
        <v>1</v>
      </c>
      <c r="X768">
        <v>30</v>
      </c>
      <c r="Y768">
        <v>19.3</v>
      </c>
      <c r="AA768" s="6" t="s">
        <v>2235</v>
      </c>
      <c r="AB768">
        <f>(Table2[[#This Row],[ast]]/(Table2[[#This Row],[fga]]+(0.44*Table2[[#This Row],[fta]])+Table2[[#This Row],[ast]]+Table2[[#This Row],[tov]]))*100</f>
        <v>9.457755359394703</v>
      </c>
      <c r="AC768">
        <f>(Table2[[#This Row],[pts]]/(Table2[[#This Row],[fga]]+(0.44*Table2[[#This Row],[fta]])+Table2[[#This Row],[tov]]))</f>
        <v>1.0445682451253482</v>
      </c>
      <c r="AD7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0.48837209302325579</v>
      </c>
    </row>
    <row r="769" spans="1:30" x14ac:dyDescent="0.25">
      <c r="A769">
        <v>2</v>
      </c>
      <c r="B769" s="1">
        <v>35371</v>
      </c>
      <c r="C769" t="s">
        <v>1918</v>
      </c>
      <c r="D769" t="s">
        <v>89</v>
      </c>
      <c r="E769" t="s">
        <v>54</v>
      </c>
      <c r="F769" t="s">
        <v>851</v>
      </c>
      <c r="G769">
        <v>30</v>
      </c>
      <c r="H769">
        <v>11</v>
      </c>
      <c r="I769">
        <v>20</v>
      </c>
      <c r="J769">
        <v>0.55000000000000004</v>
      </c>
      <c r="K769">
        <v>3</v>
      </c>
      <c r="L769">
        <v>7</v>
      </c>
      <c r="M769">
        <v>0.42899999999999999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2</v>
      </c>
      <c r="T769">
        <v>5</v>
      </c>
      <c r="U769">
        <v>4</v>
      </c>
      <c r="V769">
        <v>0</v>
      </c>
      <c r="W769">
        <v>2</v>
      </c>
      <c r="X769">
        <v>27</v>
      </c>
      <c r="Y769">
        <v>23.1</v>
      </c>
      <c r="AA769" s="6" t="s">
        <v>2235</v>
      </c>
      <c r="AB769">
        <f>(Table2[[#This Row],[ast]]/(Table2[[#This Row],[fga]]+(0.44*Table2[[#This Row],[fta]])+Table2[[#This Row],[ast]]+Table2[[#This Row],[tov]]))*100</f>
        <v>17.934002869440459</v>
      </c>
      <c r="AC769">
        <f>(Table2[[#This Row],[pts]]/(Table2[[#This Row],[fga]]+(0.44*Table2[[#This Row],[fta]])+Table2[[#This Row],[tov]]))</f>
        <v>1.1800699300699302</v>
      </c>
      <c r="AD7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</v>
      </c>
    </row>
    <row r="770" spans="1:30" x14ac:dyDescent="0.25">
      <c r="A770">
        <v>3</v>
      </c>
      <c r="B770" s="1">
        <v>35374</v>
      </c>
      <c r="C770" t="s">
        <v>1919</v>
      </c>
      <c r="D770" t="s">
        <v>89</v>
      </c>
      <c r="E770" t="s">
        <v>1878</v>
      </c>
      <c r="F770" t="s">
        <v>409</v>
      </c>
      <c r="G770">
        <v>31</v>
      </c>
      <c r="H770">
        <v>9</v>
      </c>
      <c r="I770">
        <v>18</v>
      </c>
      <c r="J770">
        <v>0.5</v>
      </c>
      <c r="K770">
        <v>3</v>
      </c>
      <c r="L770">
        <v>5</v>
      </c>
      <c r="M770">
        <v>0.6</v>
      </c>
      <c r="N770">
        <v>1</v>
      </c>
      <c r="O770">
        <v>1</v>
      </c>
      <c r="P770">
        <v>1</v>
      </c>
      <c r="Q770">
        <v>2</v>
      </c>
      <c r="R770">
        <v>5</v>
      </c>
      <c r="S770">
        <v>7</v>
      </c>
      <c r="T770">
        <v>3</v>
      </c>
      <c r="U770">
        <v>4</v>
      </c>
      <c r="V770">
        <v>0</v>
      </c>
      <c r="W770">
        <v>4</v>
      </c>
      <c r="X770">
        <v>22</v>
      </c>
      <c r="Y770">
        <v>17.2</v>
      </c>
      <c r="AA770" s="6" t="s">
        <v>2235</v>
      </c>
      <c r="AB770">
        <f>(Table2[[#This Row],[ast]]/(Table2[[#This Row],[fga]]+(0.44*Table2[[#This Row],[fta]])+Table2[[#This Row],[ast]]+Table2[[#This Row],[tov]]))*100</f>
        <v>11.792452830188678</v>
      </c>
      <c r="AC770">
        <f>(Table2[[#This Row],[pts]]/(Table2[[#This Row],[fga]]+(0.44*Table2[[#This Row],[fta]])+Table2[[#This Row],[tov]]))</f>
        <v>0.98039215686274506</v>
      </c>
      <c r="AD7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0.74193548387096775</v>
      </c>
    </row>
    <row r="771" spans="1:30" x14ac:dyDescent="0.25">
      <c r="A771">
        <v>4</v>
      </c>
      <c r="B771" s="1">
        <v>35375</v>
      </c>
      <c r="C771" t="s">
        <v>1920</v>
      </c>
      <c r="D771" t="s">
        <v>89</v>
      </c>
      <c r="E771" t="s">
        <v>49</v>
      </c>
      <c r="F771" t="s">
        <v>116</v>
      </c>
      <c r="G771">
        <v>40</v>
      </c>
      <c r="H771">
        <v>18</v>
      </c>
      <c r="I771">
        <v>33</v>
      </c>
      <c r="J771">
        <v>0.54500000000000004</v>
      </c>
      <c r="K771">
        <v>1</v>
      </c>
      <c r="L771">
        <v>2</v>
      </c>
      <c r="M771">
        <v>0.5</v>
      </c>
      <c r="N771">
        <v>13</v>
      </c>
      <c r="O771">
        <v>14</v>
      </c>
      <c r="P771">
        <v>0.92900000000000005</v>
      </c>
      <c r="Q771">
        <v>1</v>
      </c>
      <c r="R771">
        <v>5</v>
      </c>
      <c r="S771">
        <v>6</v>
      </c>
      <c r="T771">
        <v>0</v>
      </c>
      <c r="U771">
        <v>1</v>
      </c>
      <c r="V771">
        <v>1</v>
      </c>
      <c r="W771">
        <v>0</v>
      </c>
      <c r="X771">
        <v>50</v>
      </c>
      <c r="Y771">
        <v>37.200000000000003</v>
      </c>
      <c r="AA771" s="6" t="s">
        <v>2235</v>
      </c>
      <c r="AB771">
        <f>(Table2[[#This Row],[ast]]/(Table2[[#This Row],[fga]]+(0.44*Table2[[#This Row],[fta]])+Table2[[#This Row],[ast]]+Table2[[#This Row],[tov]]))*100</f>
        <v>0</v>
      </c>
      <c r="AC771">
        <f>(Table2[[#This Row],[pts]]/(Table2[[#This Row],[fga]]+(0.44*Table2[[#This Row],[fta]])+Table2[[#This Row],[tov]]))</f>
        <v>1.2768130745658837</v>
      </c>
      <c r="AD7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</v>
      </c>
    </row>
    <row r="772" spans="1:30" x14ac:dyDescent="0.25">
      <c r="A772">
        <v>5</v>
      </c>
      <c r="B772" s="1">
        <v>35377</v>
      </c>
      <c r="C772" t="s">
        <v>1921</v>
      </c>
      <c r="D772" t="s">
        <v>89</v>
      </c>
      <c r="E772" t="s">
        <v>69</v>
      </c>
      <c r="F772" t="s">
        <v>218</v>
      </c>
      <c r="G772">
        <v>36</v>
      </c>
      <c r="H772">
        <v>6</v>
      </c>
      <c r="I772">
        <v>14</v>
      </c>
      <c r="J772">
        <v>0.42899999999999999</v>
      </c>
      <c r="K772">
        <v>1</v>
      </c>
      <c r="L772">
        <v>3</v>
      </c>
      <c r="M772">
        <v>0.33300000000000002</v>
      </c>
      <c r="N772">
        <v>2</v>
      </c>
      <c r="O772">
        <v>2</v>
      </c>
      <c r="P772">
        <v>1</v>
      </c>
      <c r="Q772">
        <v>1</v>
      </c>
      <c r="R772">
        <v>3</v>
      </c>
      <c r="S772">
        <v>4</v>
      </c>
      <c r="T772">
        <v>8</v>
      </c>
      <c r="U772">
        <v>1</v>
      </c>
      <c r="V772">
        <v>0</v>
      </c>
      <c r="W772">
        <v>0</v>
      </c>
      <c r="X772">
        <v>15</v>
      </c>
      <c r="Y772">
        <v>14.6</v>
      </c>
      <c r="AA772" s="6" t="s">
        <v>2235</v>
      </c>
      <c r="AB772">
        <f>(Table2[[#This Row],[ast]]/(Table2[[#This Row],[fga]]+(0.44*Table2[[#This Row],[fta]])+Table2[[#This Row],[ast]]+Table2[[#This Row],[tov]]))*100</f>
        <v>34.965034965034967</v>
      </c>
      <c r="AC772">
        <f>(Table2[[#This Row],[pts]]/(Table2[[#This Row],[fga]]+(0.44*Table2[[#This Row],[fta]])+Table2[[#This Row],[tov]]))</f>
        <v>1.0080645161290323</v>
      </c>
      <c r="AD7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0.55555555555555558</v>
      </c>
    </row>
    <row r="773" spans="1:30" x14ac:dyDescent="0.25">
      <c r="A773">
        <v>6</v>
      </c>
      <c r="B773" s="1">
        <v>35378</v>
      </c>
      <c r="C773" t="s">
        <v>1922</v>
      </c>
      <c r="D773" t="s">
        <v>89</v>
      </c>
      <c r="E773" t="s">
        <v>52</v>
      </c>
      <c r="F773" t="s">
        <v>96</v>
      </c>
      <c r="G773">
        <v>32</v>
      </c>
      <c r="H773">
        <v>10</v>
      </c>
      <c r="I773">
        <v>23</v>
      </c>
      <c r="J773">
        <v>0.435</v>
      </c>
      <c r="K773">
        <v>0</v>
      </c>
      <c r="L773">
        <v>2</v>
      </c>
      <c r="M773">
        <v>0</v>
      </c>
      <c r="N773">
        <v>7</v>
      </c>
      <c r="O773">
        <v>11</v>
      </c>
      <c r="P773">
        <v>0.63600000000000001</v>
      </c>
      <c r="Q773">
        <v>2</v>
      </c>
      <c r="R773">
        <v>1</v>
      </c>
      <c r="S773">
        <v>3</v>
      </c>
      <c r="T773">
        <v>3</v>
      </c>
      <c r="U773">
        <v>1</v>
      </c>
      <c r="V773">
        <v>0</v>
      </c>
      <c r="W773">
        <v>0</v>
      </c>
      <c r="X773">
        <v>27</v>
      </c>
      <c r="Y773">
        <v>17.3</v>
      </c>
      <c r="AA773" s="6" t="s">
        <v>2235</v>
      </c>
      <c r="AB773">
        <f>(Table2[[#This Row],[ast]]/(Table2[[#This Row],[fga]]+(0.44*Table2[[#This Row],[fta]])+Table2[[#This Row],[ast]]+Table2[[#This Row],[tov]]))*100</f>
        <v>9.7276264591439698</v>
      </c>
      <c r="AC773">
        <f>(Table2[[#This Row],[pts]]/(Table2[[#This Row],[fga]]+(0.44*Table2[[#This Row],[fta]])+Table2[[#This Row],[tov]]))</f>
        <v>0.96982758620689657</v>
      </c>
      <c r="AD7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0.53125</v>
      </c>
    </row>
    <row r="774" spans="1:30" x14ac:dyDescent="0.25">
      <c r="A774">
        <v>7</v>
      </c>
      <c r="B774" s="1">
        <v>35380</v>
      </c>
      <c r="C774" t="s">
        <v>1923</v>
      </c>
      <c r="D774" t="s">
        <v>89</v>
      </c>
      <c r="E774" t="s">
        <v>31</v>
      </c>
      <c r="F774" t="s">
        <v>218</v>
      </c>
      <c r="G774">
        <v>35</v>
      </c>
      <c r="H774">
        <v>12</v>
      </c>
      <c r="I774">
        <v>21</v>
      </c>
      <c r="J774">
        <v>0.57099999999999995</v>
      </c>
      <c r="K774">
        <v>1</v>
      </c>
      <c r="L774">
        <v>1</v>
      </c>
      <c r="M774">
        <v>1</v>
      </c>
      <c r="N774">
        <v>1</v>
      </c>
      <c r="O774">
        <v>2</v>
      </c>
      <c r="P774">
        <v>0.5</v>
      </c>
      <c r="Q774">
        <v>1</v>
      </c>
      <c r="R774">
        <v>1</v>
      </c>
      <c r="S774">
        <v>2</v>
      </c>
      <c r="T774">
        <v>5</v>
      </c>
      <c r="U774">
        <v>1</v>
      </c>
      <c r="V774">
        <v>1</v>
      </c>
      <c r="W774">
        <v>3</v>
      </c>
      <c r="X774">
        <v>26</v>
      </c>
      <c r="Y774">
        <v>18.5</v>
      </c>
      <c r="AA774" s="6" t="s">
        <v>2235</v>
      </c>
      <c r="AB774">
        <f>(Table2[[#This Row],[ast]]/(Table2[[#This Row],[fga]]+(0.44*Table2[[#This Row],[fta]])+Table2[[#This Row],[ast]]+Table2[[#This Row],[tov]]))*100</f>
        <v>16.733601070950467</v>
      </c>
      <c r="AC774">
        <f>(Table2[[#This Row],[pts]]/(Table2[[#This Row],[fga]]+(0.44*Table2[[#This Row],[fta]])+Table2[[#This Row],[tov]]))</f>
        <v>1.045016077170418</v>
      </c>
      <c r="AD7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775" spans="1:30" x14ac:dyDescent="0.25">
      <c r="A775">
        <v>8</v>
      </c>
      <c r="B775" s="1">
        <v>35382</v>
      </c>
      <c r="C775" t="s">
        <v>1924</v>
      </c>
      <c r="D775" t="s">
        <v>89</v>
      </c>
      <c r="E775" t="s">
        <v>49</v>
      </c>
      <c r="F775" t="s">
        <v>145</v>
      </c>
      <c r="G775">
        <v>34</v>
      </c>
      <c r="H775">
        <v>8</v>
      </c>
      <c r="I775">
        <v>23</v>
      </c>
      <c r="J775">
        <v>0.34799999999999998</v>
      </c>
      <c r="K775">
        <v>0</v>
      </c>
      <c r="L775">
        <v>1</v>
      </c>
      <c r="M775">
        <v>0</v>
      </c>
      <c r="N775">
        <v>12</v>
      </c>
      <c r="O775">
        <v>16</v>
      </c>
      <c r="P775">
        <v>0.75</v>
      </c>
      <c r="Q775">
        <v>1</v>
      </c>
      <c r="R775">
        <v>4</v>
      </c>
      <c r="S775">
        <v>5</v>
      </c>
      <c r="T775">
        <v>3</v>
      </c>
      <c r="U775">
        <v>1</v>
      </c>
      <c r="V775">
        <v>0</v>
      </c>
      <c r="W775">
        <v>0</v>
      </c>
      <c r="X775">
        <v>28</v>
      </c>
      <c r="Y775">
        <v>17.3</v>
      </c>
      <c r="AA775" s="6" t="s">
        <v>2235</v>
      </c>
      <c r="AB775">
        <f>(Table2[[#This Row],[ast]]/(Table2[[#This Row],[fga]]+(0.44*Table2[[#This Row],[fta]])+Table2[[#This Row],[ast]]+Table2[[#This Row],[tov]]))*100</f>
        <v>9.079903147699758</v>
      </c>
      <c r="AC775">
        <f>(Table2[[#This Row],[pts]]/(Table2[[#This Row],[fga]]+(0.44*Table2[[#This Row],[fta]])+Table2[[#This Row],[tov]]))</f>
        <v>0.9320905459387484</v>
      </c>
      <c r="AD7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0.52941176470588236</v>
      </c>
    </row>
    <row r="776" spans="1:30" x14ac:dyDescent="0.25">
      <c r="A776">
        <v>9</v>
      </c>
      <c r="B776" s="1">
        <v>35384</v>
      </c>
      <c r="C776" t="s">
        <v>1925</v>
      </c>
      <c r="D776" t="s">
        <v>89</v>
      </c>
      <c r="E776" t="s">
        <v>1587</v>
      </c>
      <c r="F776" t="s">
        <v>409</v>
      </c>
      <c r="G776">
        <v>29</v>
      </c>
      <c r="H776">
        <v>15</v>
      </c>
      <c r="I776">
        <v>25</v>
      </c>
      <c r="J776">
        <v>0.6</v>
      </c>
      <c r="K776">
        <v>4</v>
      </c>
      <c r="L776">
        <v>5</v>
      </c>
      <c r="M776">
        <v>0.8</v>
      </c>
      <c r="N776">
        <v>4</v>
      </c>
      <c r="O776">
        <v>4</v>
      </c>
      <c r="P776">
        <v>1</v>
      </c>
      <c r="Q776">
        <v>0</v>
      </c>
      <c r="R776">
        <v>1</v>
      </c>
      <c r="S776">
        <v>1</v>
      </c>
      <c r="T776">
        <v>2</v>
      </c>
      <c r="U776">
        <v>1</v>
      </c>
      <c r="V776">
        <v>1</v>
      </c>
      <c r="W776">
        <v>1</v>
      </c>
      <c r="X776">
        <v>38</v>
      </c>
      <c r="Y776">
        <v>28.1</v>
      </c>
      <c r="AA776" s="6" t="s">
        <v>2235</v>
      </c>
      <c r="AB776">
        <f>(Table2[[#This Row],[ast]]/(Table2[[#This Row],[fga]]+(0.44*Table2[[#This Row],[fta]])+Table2[[#This Row],[ast]]+Table2[[#This Row],[tov]]))*100</f>
        <v>6.7204301075268811</v>
      </c>
      <c r="AC776">
        <f>(Table2[[#This Row],[pts]]/(Table2[[#This Row],[fga]]+(0.44*Table2[[#This Row],[fta]])+Table2[[#This Row],[tov]]))</f>
        <v>1.3688760806916427</v>
      </c>
      <c r="AD7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1.103448275862069</v>
      </c>
    </row>
    <row r="777" spans="1:30" x14ac:dyDescent="0.25">
      <c r="A777">
        <v>10</v>
      </c>
      <c r="B777" s="1">
        <v>35385</v>
      </c>
      <c r="C777" t="s">
        <v>1926</v>
      </c>
      <c r="D777" t="s">
        <v>89</v>
      </c>
      <c r="E777" t="s">
        <v>64</v>
      </c>
      <c r="F777" t="s">
        <v>586</v>
      </c>
      <c r="G777">
        <v>35</v>
      </c>
      <c r="H777">
        <v>11</v>
      </c>
      <c r="I777">
        <v>23</v>
      </c>
      <c r="J777">
        <v>0.47799999999999998</v>
      </c>
      <c r="K777">
        <v>0</v>
      </c>
      <c r="L777">
        <v>1</v>
      </c>
      <c r="M777">
        <v>0</v>
      </c>
      <c r="N777">
        <v>3</v>
      </c>
      <c r="O777">
        <v>4</v>
      </c>
      <c r="P777">
        <v>0.75</v>
      </c>
      <c r="Q777">
        <v>0</v>
      </c>
      <c r="R777">
        <v>5</v>
      </c>
      <c r="S777">
        <v>5</v>
      </c>
      <c r="T777">
        <v>3</v>
      </c>
      <c r="U777">
        <v>1</v>
      </c>
      <c r="V777">
        <v>0</v>
      </c>
      <c r="W777">
        <v>2</v>
      </c>
      <c r="X777">
        <v>25</v>
      </c>
      <c r="Y777">
        <v>14.7</v>
      </c>
      <c r="AA777" s="6" t="s">
        <v>2235</v>
      </c>
      <c r="AB777">
        <f>(Table2[[#This Row],[ast]]/(Table2[[#This Row],[fga]]+(0.44*Table2[[#This Row],[fta]])+Table2[[#This Row],[ast]]+Table2[[#This Row],[tov]]))*100</f>
        <v>10.080645161290322</v>
      </c>
      <c r="AC777">
        <f>(Table2[[#This Row],[pts]]/(Table2[[#This Row],[fga]]+(0.44*Table2[[#This Row],[fta]])+Table2[[#This Row],[tov]]))</f>
        <v>0.93423019431988041</v>
      </c>
      <c r="AD7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0.54285714285714282</v>
      </c>
    </row>
    <row r="778" spans="1:30" x14ac:dyDescent="0.25">
      <c r="A778">
        <v>11</v>
      </c>
      <c r="B778" s="1">
        <v>35389</v>
      </c>
      <c r="C778" t="s">
        <v>1927</v>
      </c>
      <c r="D778" t="s">
        <v>89</v>
      </c>
      <c r="E778" t="s">
        <v>31</v>
      </c>
      <c r="F778" t="s">
        <v>47</v>
      </c>
      <c r="G778">
        <v>35</v>
      </c>
      <c r="H778">
        <v>16</v>
      </c>
      <c r="I778">
        <v>29</v>
      </c>
      <c r="J778">
        <v>0.55200000000000005</v>
      </c>
      <c r="K778">
        <v>0</v>
      </c>
      <c r="L778">
        <v>0</v>
      </c>
      <c r="N778">
        <v>5</v>
      </c>
      <c r="O778">
        <v>6</v>
      </c>
      <c r="P778">
        <v>0.83299999999999996</v>
      </c>
      <c r="Q778">
        <v>1</v>
      </c>
      <c r="R778">
        <v>3</v>
      </c>
      <c r="S778">
        <v>4</v>
      </c>
      <c r="T778">
        <v>4</v>
      </c>
      <c r="U778">
        <v>1</v>
      </c>
      <c r="V778">
        <v>1</v>
      </c>
      <c r="W778">
        <v>2</v>
      </c>
      <c r="X778">
        <v>37</v>
      </c>
      <c r="Y778">
        <v>25.6</v>
      </c>
      <c r="AA778" s="6" t="s">
        <v>2235</v>
      </c>
      <c r="AB778">
        <f>(Table2[[#This Row],[ast]]/(Table2[[#This Row],[fga]]+(0.44*Table2[[#This Row],[fta]])+Table2[[#This Row],[ast]]+Table2[[#This Row],[tov]]))*100</f>
        <v>10.626992561105206</v>
      </c>
      <c r="AC778">
        <f>(Table2[[#This Row],[pts]]/(Table2[[#This Row],[fga]]+(0.44*Table2[[#This Row],[fta]])+Table2[[#This Row],[tov]]))</f>
        <v>1.0998810939357908</v>
      </c>
      <c r="AD7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779" spans="1:30" x14ac:dyDescent="0.25">
      <c r="A779">
        <v>12</v>
      </c>
      <c r="B779" s="1">
        <v>35390</v>
      </c>
      <c r="C779" t="s">
        <v>1928</v>
      </c>
      <c r="D779" t="s">
        <v>89</v>
      </c>
      <c r="E779" t="s">
        <v>37</v>
      </c>
      <c r="F779" t="s">
        <v>218</v>
      </c>
      <c r="G779">
        <v>34</v>
      </c>
      <c r="H779">
        <v>12</v>
      </c>
      <c r="I779">
        <v>23</v>
      </c>
      <c r="J779">
        <v>0.52200000000000002</v>
      </c>
      <c r="K779">
        <v>0</v>
      </c>
      <c r="L779">
        <v>2</v>
      </c>
      <c r="M779">
        <v>0</v>
      </c>
      <c r="N779">
        <v>7</v>
      </c>
      <c r="O779">
        <v>7</v>
      </c>
      <c r="P779">
        <v>1</v>
      </c>
      <c r="Q779">
        <v>4</v>
      </c>
      <c r="R779">
        <v>3</v>
      </c>
      <c r="S779">
        <v>7</v>
      </c>
      <c r="T779">
        <v>3</v>
      </c>
      <c r="U779">
        <v>2</v>
      </c>
      <c r="V779">
        <v>1</v>
      </c>
      <c r="W779">
        <v>2</v>
      </c>
      <c r="X779">
        <v>31</v>
      </c>
      <c r="Y779">
        <v>25.4</v>
      </c>
      <c r="AA779" s="6" t="s">
        <v>2235</v>
      </c>
      <c r="AB779">
        <f>(Table2[[#This Row],[ast]]/(Table2[[#This Row],[fga]]+(0.44*Table2[[#This Row],[fta]])+Table2[[#This Row],[ast]]+Table2[[#This Row],[tov]]))*100</f>
        <v>9.6525096525096519</v>
      </c>
      <c r="AC779">
        <f>(Table2[[#This Row],[pts]]/(Table2[[#This Row],[fga]]+(0.44*Table2[[#This Row],[fta]])+Table2[[#This Row],[tov]]))</f>
        <v>1.103988603988604</v>
      </c>
      <c r="AD7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0.91176470588235292</v>
      </c>
    </row>
    <row r="780" spans="1:30" x14ac:dyDescent="0.25">
      <c r="A780">
        <v>13</v>
      </c>
      <c r="B780" s="1">
        <v>35392</v>
      </c>
      <c r="C780" t="s">
        <v>1929</v>
      </c>
      <c r="D780" t="s">
        <v>89</v>
      </c>
      <c r="E780" t="s">
        <v>115</v>
      </c>
      <c r="F780" t="s">
        <v>50</v>
      </c>
      <c r="G780">
        <v>39</v>
      </c>
      <c r="H780">
        <v>17</v>
      </c>
      <c r="I780">
        <v>32</v>
      </c>
      <c r="J780">
        <v>0.53100000000000003</v>
      </c>
      <c r="K780">
        <v>0</v>
      </c>
      <c r="L780">
        <v>6</v>
      </c>
      <c r="M780">
        <v>0</v>
      </c>
      <c r="N780">
        <v>10</v>
      </c>
      <c r="O780">
        <v>12</v>
      </c>
      <c r="P780">
        <v>0.83299999999999996</v>
      </c>
      <c r="Q780">
        <v>1</v>
      </c>
      <c r="R780">
        <v>5</v>
      </c>
      <c r="S780">
        <v>6</v>
      </c>
      <c r="T780">
        <v>4</v>
      </c>
      <c r="U780">
        <v>2</v>
      </c>
      <c r="V780">
        <v>1</v>
      </c>
      <c r="W780">
        <v>2</v>
      </c>
      <c r="X780">
        <v>44</v>
      </c>
      <c r="Y780">
        <v>32.1</v>
      </c>
      <c r="AA780" s="6" t="s">
        <v>2234</v>
      </c>
      <c r="AB780">
        <f>(Table2[[#This Row],[ast]]/(Table2[[#This Row],[fga]]+(0.44*Table2[[#This Row],[fta]])+Table2[[#This Row],[ast]]+Table2[[#This Row],[tov]]))*100</f>
        <v>9.2421441774491679</v>
      </c>
      <c r="AC780">
        <f>(Table2[[#This Row],[pts]]/(Table2[[#This Row],[fga]]+(0.44*Table2[[#This Row],[fta]])+Table2[[#This Row],[tov]]))</f>
        <v>1.1201629327902241</v>
      </c>
      <c r="AD7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0.97435897435897434</v>
      </c>
    </row>
    <row r="781" spans="1:30" x14ac:dyDescent="0.25">
      <c r="A781">
        <v>14</v>
      </c>
      <c r="B781" s="1">
        <v>35394</v>
      </c>
      <c r="C781" t="s">
        <v>1930</v>
      </c>
      <c r="D781" t="s">
        <v>89</v>
      </c>
      <c r="E781" t="s">
        <v>57</v>
      </c>
      <c r="F781" t="s">
        <v>123</v>
      </c>
      <c r="G781">
        <v>43</v>
      </c>
      <c r="H781">
        <v>14</v>
      </c>
      <c r="I781">
        <v>26</v>
      </c>
      <c r="J781">
        <v>0.53800000000000003</v>
      </c>
      <c r="K781">
        <v>1</v>
      </c>
      <c r="L781">
        <v>3</v>
      </c>
      <c r="M781">
        <v>0.33300000000000002</v>
      </c>
      <c r="N781">
        <v>11</v>
      </c>
      <c r="O781">
        <v>12</v>
      </c>
      <c r="P781">
        <v>0.91700000000000004</v>
      </c>
      <c r="Q781">
        <v>1</v>
      </c>
      <c r="R781">
        <v>6</v>
      </c>
      <c r="S781">
        <v>7</v>
      </c>
      <c r="T781">
        <v>2</v>
      </c>
      <c r="U781">
        <v>2</v>
      </c>
      <c r="V781">
        <v>4</v>
      </c>
      <c r="W781">
        <v>2</v>
      </c>
      <c r="X781">
        <v>40</v>
      </c>
      <c r="Y781">
        <v>32.5</v>
      </c>
      <c r="AA781" s="6" t="s">
        <v>2235</v>
      </c>
      <c r="AB781">
        <f>(Table2[[#This Row],[ast]]/(Table2[[#This Row],[fga]]+(0.44*Table2[[#This Row],[fta]])+Table2[[#This Row],[ast]]+Table2[[#This Row],[tov]]))*100</f>
        <v>5.6689342403628116</v>
      </c>
      <c r="AC781">
        <f>(Table2[[#This Row],[pts]]/(Table2[[#This Row],[fga]]+(0.44*Table2[[#This Row],[fta]])+Table2[[#This Row],[tov]]))</f>
        <v>1.2019230769230769</v>
      </c>
      <c r="AD7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782" spans="1:30" x14ac:dyDescent="0.25">
      <c r="A782">
        <v>15</v>
      </c>
      <c r="B782" s="1">
        <v>35398</v>
      </c>
      <c r="C782" t="s">
        <v>1931</v>
      </c>
      <c r="D782" t="s">
        <v>89</v>
      </c>
      <c r="E782" t="s">
        <v>133</v>
      </c>
      <c r="F782" t="s">
        <v>190</v>
      </c>
      <c r="G782">
        <v>40</v>
      </c>
      <c r="H782">
        <v>13</v>
      </c>
      <c r="I782">
        <v>23</v>
      </c>
      <c r="J782">
        <v>0.56499999999999995</v>
      </c>
      <c r="K782">
        <v>4</v>
      </c>
      <c r="L782">
        <v>5</v>
      </c>
      <c r="M782">
        <v>0.8</v>
      </c>
      <c r="N782">
        <v>6</v>
      </c>
      <c r="O782">
        <v>6</v>
      </c>
      <c r="P782">
        <v>1</v>
      </c>
      <c r="Q782">
        <v>0</v>
      </c>
      <c r="R782">
        <v>7</v>
      </c>
      <c r="S782">
        <v>7</v>
      </c>
      <c r="T782">
        <v>4</v>
      </c>
      <c r="U782">
        <v>2</v>
      </c>
      <c r="V782">
        <v>0</v>
      </c>
      <c r="W782">
        <v>2</v>
      </c>
      <c r="X782">
        <v>36</v>
      </c>
      <c r="Y782">
        <v>29.6</v>
      </c>
      <c r="AA782" s="6" t="s">
        <v>2235</v>
      </c>
      <c r="AB782">
        <f>(Table2[[#This Row],[ast]]/(Table2[[#This Row],[fga]]+(0.44*Table2[[#This Row],[fta]])+Table2[[#This Row],[ast]]+Table2[[#This Row],[tov]]))*100</f>
        <v>12.642225031605561</v>
      </c>
      <c r="AC782">
        <f>(Table2[[#This Row],[pts]]/(Table2[[#This Row],[fga]]+(0.44*Table2[[#This Row],[fta]])+Table2[[#This Row],[tov]]))</f>
        <v>1.3024602026049203</v>
      </c>
      <c r="AD7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0.92500000000000004</v>
      </c>
    </row>
    <row r="783" spans="1:30" x14ac:dyDescent="0.25">
      <c r="A783">
        <v>16</v>
      </c>
      <c r="B783" s="1">
        <v>35399</v>
      </c>
      <c r="C783" t="s">
        <v>1932</v>
      </c>
      <c r="D783" t="s">
        <v>89</v>
      </c>
      <c r="E783" t="s">
        <v>136</v>
      </c>
      <c r="F783" t="s">
        <v>81</v>
      </c>
      <c r="G783">
        <v>38</v>
      </c>
      <c r="H783">
        <v>14</v>
      </c>
      <c r="I783">
        <v>35</v>
      </c>
      <c r="J783">
        <v>0.4</v>
      </c>
      <c r="K783">
        <v>2</v>
      </c>
      <c r="L783">
        <v>5</v>
      </c>
      <c r="M783">
        <v>0.4</v>
      </c>
      <c r="N783">
        <v>5</v>
      </c>
      <c r="O783">
        <v>5</v>
      </c>
      <c r="P783">
        <v>1</v>
      </c>
      <c r="Q783">
        <v>0</v>
      </c>
      <c r="R783">
        <v>9</v>
      </c>
      <c r="S783">
        <v>9</v>
      </c>
      <c r="T783">
        <v>3</v>
      </c>
      <c r="U783">
        <v>0</v>
      </c>
      <c r="V783">
        <v>0</v>
      </c>
      <c r="W783">
        <v>1</v>
      </c>
      <c r="X783">
        <v>35</v>
      </c>
      <c r="Y783">
        <v>19.899999999999999</v>
      </c>
      <c r="AA783" s="6" t="s">
        <v>2235</v>
      </c>
      <c r="AB783">
        <f>(Table2[[#This Row],[ast]]/(Table2[[#This Row],[fga]]+(0.44*Table2[[#This Row],[fta]])+Table2[[#This Row],[ast]]+Table2[[#This Row],[tov]]))*100</f>
        <v>7.2815533980582519</v>
      </c>
      <c r="AC783">
        <f>(Table2[[#This Row],[pts]]/(Table2[[#This Row],[fga]]+(0.44*Table2[[#This Row],[fta]])+Table2[[#This Row],[tov]]))</f>
        <v>0.91623036649214651</v>
      </c>
      <c r="AD7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784" spans="1:30" x14ac:dyDescent="0.25">
      <c r="A784">
        <v>17</v>
      </c>
      <c r="B784" s="1">
        <v>35402</v>
      </c>
      <c r="C784" t="s">
        <v>1933</v>
      </c>
      <c r="D784" t="s">
        <v>89</v>
      </c>
      <c r="E784" t="s">
        <v>121</v>
      </c>
      <c r="F784" t="s">
        <v>55</v>
      </c>
      <c r="G784">
        <v>41</v>
      </c>
      <c r="H784">
        <v>13</v>
      </c>
      <c r="I784">
        <v>27</v>
      </c>
      <c r="J784">
        <v>0.48099999999999998</v>
      </c>
      <c r="K784">
        <v>0</v>
      </c>
      <c r="L784">
        <v>0</v>
      </c>
      <c r="N784">
        <v>14</v>
      </c>
      <c r="O784">
        <v>17</v>
      </c>
      <c r="P784">
        <v>0.82399999999999995</v>
      </c>
      <c r="Q784">
        <v>2</v>
      </c>
      <c r="R784">
        <v>4</v>
      </c>
      <c r="S784">
        <v>6</v>
      </c>
      <c r="T784">
        <v>6</v>
      </c>
      <c r="U784">
        <v>0</v>
      </c>
      <c r="V784">
        <v>0</v>
      </c>
      <c r="W784">
        <v>3</v>
      </c>
      <c r="X784">
        <v>40</v>
      </c>
      <c r="Y784">
        <v>28.5</v>
      </c>
      <c r="AA784" s="6" t="s">
        <v>2235</v>
      </c>
      <c r="AB784">
        <f>(Table2[[#This Row],[ast]]/(Table2[[#This Row],[fga]]+(0.44*Table2[[#This Row],[fta]])+Table2[[#This Row],[ast]]+Table2[[#This Row],[tov]]))*100</f>
        <v>13.799448022079117</v>
      </c>
      <c r="AC784">
        <f>(Table2[[#This Row],[pts]]/(Table2[[#This Row],[fga]]+(0.44*Table2[[#This Row],[fta]])+Table2[[#This Row],[tov]]))</f>
        <v>1.0672358591248665</v>
      </c>
      <c r="AD7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0.78048780487804881</v>
      </c>
    </row>
    <row r="785" spans="1:30" x14ac:dyDescent="0.25">
      <c r="A785">
        <v>18</v>
      </c>
      <c r="B785" s="1">
        <v>35404</v>
      </c>
      <c r="C785" t="s">
        <v>1276</v>
      </c>
      <c r="D785" t="s">
        <v>89</v>
      </c>
      <c r="E785" t="s">
        <v>57</v>
      </c>
      <c r="F785" t="s">
        <v>218</v>
      </c>
      <c r="G785">
        <v>31</v>
      </c>
      <c r="H785">
        <v>9</v>
      </c>
      <c r="I785">
        <v>21</v>
      </c>
      <c r="J785">
        <v>0.42899999999999999</v>
      </c>
      <c r="K785">
        <v>0</v>
      </c>
      <c r="L785">
        <v>3</v>
      </c>
      <c r="M785">
        <v>0</v>
      </c>
      <c r="N785">
        <v>2</v>
      </c>
      <c r="O785">
        <v>3</v>
      </c>
      <c r="P785">
        <v>0.66700000000000004</v>
      </c>
      <c r="Q785">
        <v>1</v>
      </c>
      <c r="R785">
        <v>3</v>
      </c>
      <c r="S785">
        <v>4</v>
      </c>
      <c r="T785">
        <v>6</v>
      </c>
      <c r="U785">
        <v>2</v>
      </c>
      <c r="V785">
        <v>0</v>
      </c>
      <c r="W785">
        <v>1</v>
      </c>
      <c r="X785">
        <v>20</v>
      </c>
      <c r="Y785">
        <v>14.1</v>
      </c>
      <c r="AA785" s="6" t="s">
        <v>2235</v>
      </c>
      <c r="AB785">
        <f>(Table2[[#This Row],[ast]]/(Table2[[#This Row],[fga]]+(0.44*Table2[[#This Row],[fta]])+Table2[[#This Row],[ast]]+Table2[[#This Row],[tov]]))*100</f>
        <v>20.463847203274216</v>
      </c>
      <c r="AC785">
        <f>(Table2[[#This Row],[pts]]/(Table2[[#This Row],[fga]]+(0.44*Table2[[#This Row],[fta]])+Table2[[#This Row],[tov]]))</f>
        <v>0.85763293310463118</v>
      </c>
      <c r="AD7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0.58064516129032262</v>
      </c>
    </row>
    <row r="786" spans="1:30" x14ac:dyDescent="0.25">
      <c r="A786">
        <v>19</v>
      </c>
      <c r="B786" s="1">
        <v>35406</v>
      </c>
      <c r="C786" t="s">
        <v>1277</v>
      </c>
      <c r="D786" t="s">
        <v>89</v>
      </c>
      <c r="E786" t="s">
        <v>49</v>
      </c>
      <c r="F786" t="s">
        <v>98</v>
      </c>
      <c r="G786">
        <v>42</v>
      </c>
      <c r="H786">
        <v>16</v>
      </c>
      <c r="I786">
        <v>30</v>
      </c>
      <c r="J786">
        <v>0.53300000000000003</v>
      </c>
      <c r="K786">
        <v>0</v>
      </c>
      <c r="L786">
        <v>3</v>
      </c>
      <c r="M786">
        <v>0</v>
      </c>
      <c r="N786">
        <v>5</v>
      </c>
      <c r="O786">
        <v>6</v>
      </c>
      <c r="P786">
        <v>0.83299999999999996</v>
      </c>
      <c r="Q786">
        <v>1</v>
      </c>
      <c r="R786">
        <v>8</v>
      </c>
      <c r="S786">
        <v>9</v>
      </c>
      <c r="T786">
        <v>3</v>
      </c>
      <c r="U786">
        <v>0</v>
      </c>
      <c r="V786">
        <v>0</v>
      </c>
      <c r="W786">
        <v>0</v>
      </c>
      <c r="X786">
        <v>37</v>
      </c>
      <c r="Y786">
        <v>26.8</v>
      </c>
      <c r="AA786" s="6" t="s">
        <v>2234</v>
      </c>
      <c r="AB786">
        <f>(Table2[[#This Row],[ast]]/(Table2[[#This Row],[fga]]+(0.44*Table2[[#This Row],[fta]])+Table2[[#This Row],[ast]]+Table2[[#This Row],[tov]]))*100</f>
        <v>8.4175084175084187</v>
      </c>
      <c r="AC786">
        <f>(Table2[[#This Row],[pts]]/(Table2[[#This Row],[fga]]+(0.44*Table2[[#This Row],[fta]])+Table2[[#This Row],[tov]]))</f>
        <v>1.133578431372549</v>
      </c>
      <c r="AD7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0.80952380952380953</v>
      </c>
    </row>
    <row r="787" spans="1:30" x14ac:dyDescent="0.25">
      <c r="A787">
        <v>20</v>
      </c>
      <c r="B787" s="1">
        <v>35407</v>
      </c>
      <c r="C787" t="s">
        <v>1934</v>
      </c>
      <c r="D787" t="s">
        <v>89</v>
      </c>
      <c r="E787" t="s">
        <v>79</v>
      </c>
      <c r="F787" t="s">
        <v>159</v>
      </c>
      <c r="G787">
        <v>41</v>
      </c>
      <c r="H787">
        <v>5</v>
      </c>
      <c r="I787">
        <v>17</v>
      </c>
      <c r="J787">
        <v>0.29399999999999998</v>
      </c>
      <c r="K787">
        <v>1</v>
      </c>
      <c r="L787">
        <v>4</v>
      </c>
      <c r="M787">
        <v>0.25</v>
      </c>
      <c r="N787">
        <v>2</v>
      </c>
      <c r="O787">
        <v>2</v>
      </c>
      <c r="P787">
        <v>1</v>
      </c>
      <c r="Q787">
        <v>0</v>
      </c>
      <c r="R787">
        <v>9</v>
      </c>
      <c r="S787">
        <v>9</v>
      </c>
      <c r="T787">
        <v>8</v>
      </c>
      <c r="U787">
        <v>2</v>
      </c>
      <c r="V787">
        <v>2</v>
      </c>
      <c r="W787">
        <v>3</v>
      </c>
      <c r="X787">
        <v>13</v>
      </c>
      <c r="Y787">
        <v>11.4</v>
      </c>
      <c r="AA787" s="6" t="s">
        <v>2234</v>
      </c>
      <c r="AB787">
        <f>(Table2[[#This Row],[ast]]/(Table2[[#This Row],[fga]]+(0.44*Table2[[#This Row],[fta]])+Table2[[#This Row],[ast]]+Table2[[#This Row],[tov]]))*100</f>
        <v>27.70083102493075</v>
      </c>
      <c r="AC787">
        <f>(Table2[[#This Row],[pts]]/(Table2[[#This Row],[fga]]+(0.44*Table2[[#This Row],[fta]])+Table2[[#This Row],[tov]]))</f>
        <v>0.62260536398467436</v>
      </c>
      <c r="AD7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788" spans="1:30" x14ac:dyDescent="0.25">
      <c r="A788">
        <v>21</v>
      </c>
      <c r="B788" s="1">
        <v>35410</v>
      </c>
      <c r="C788" t="s">
        <v>1279</v>
      </c>
      <c r="D788" t="s">
        <v>89</v>
      </c>
      <c r="E788" t="s">
        <v>62</v>
      </c>
      <c r="F788" t="s">
        <v>179</v>
      </c>
      <c r="G788">
        <v>36</v>
      </c>
      <c r="H788">
        <v>10</v>
      </c>
      <c r="I788">
        <v>16</v>
      </c>
      <c r="J788">
        <v>0.625</v>
      </c>
      <c r="K788">
        <v>1</v>
      </c>
      <c r="L788">
        <v>1</v>
      </c>
      <c r="M788">
        <v>1</v>
      </c>
      <c r="N788">
        <v>6</v>
      </c>
      <c r="O788">
        <v>6</v>
      </c>
      <c r="P788">
        <v>1</v>
      </c>
      <c r="Q788">
        <v>0</v>
      </c>
      <c r="R788">
        <v>7</v>
      </c>
      <c r="S788">
        <v>7</v>
      </c>
      <c r="T788">
        <v>3</v>
      </c>
      <c r="U788">
        <v>3</v>
      </c>
      <c r="V788">
        <v>0</v>
      </c>
      <c r="W788">
        <v>1</v>
      </c>
      <c r="X788">
        <v>27</v>
      </c>
      <c r="Y788">
        <v>26</v>
      </c>
      <c r="AA788" s="6" t="s">
        <v>2235</v>
      </c>
      <c r="AB788">
        <f>(Table2[[#This Row],[ast]]/(Table2[[#This Row],[fga]]+(0.44*Table2[[#This Row],[fta]])+Table2[[#This Row],[ast]]+Table2[[#This Row],[tov]]))*100</f>
        <v>13.250883392226148</v>
      </c>
      <c r="AC788">
        <f>(Table2[[#This Row],[pts]]/(Table2[[#This Row],[fga]]+(0.44*Table2[[#This Row],[fta]])+Table2[[#This Row],[tov]]))</f>
        <v>1.3747454175152749</v>
      </c>
      <c r="AD7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789" spans="1:30" x14ac:dyDescent="0.25">
      <c r="A789">
        <v>22</v>
      </c>
      <c r="B789" s="1">
        <v>35412</v>
      </c>
      <c r="C789" t="s">
        <v>1935</v>
      </c>
      <c r="D789" t="s">
        <v>89</v>
      </c>
      <c r="E789" t="s">
        <v>100</v>
      </c>
      <c r="F789" t="s">
        <v>507</v>
      </c>
      <c r="G789">
        <v>34</v>
      </c>
      <c r="H789">
        <v>9</v>
      </c>
      <c r="I789">
        <v>19</v>
      </c>
      <c r="J789">
        <v>0.47399999999999998</v>
      </c>
      <c r="K789">
        <v>3</v>
      </c>
      <c r="L789">
        <v>5</v>
      </c>
      <c r="M789">
        <v>0.6</v>
      </c>
      <c r="N789">
        <v>11</v>
      </c>
      <c r="O789">
        <v>12</v>
      </c>
      <c r="P789">
        <v>0.91700000000000004</v>
      </c>
      <c r="Q789">
        <v>0</v>
      </c>
      <c r="R789">
        <v>6</v>
      </c>
      <c r="S789">
        <v>6</v>
      </c>
      <c r="T789">
        <v>6</v>
      </c>
      <c r="U789">
        <v>4</v>
      </c>
      <c r="V789">
        <v>0</v>
      </c>
      <c r="W789">
        <v>1</v>
      </c>
      <c r="X789">
        <v>32</v>
      </c>
      <c r="Y789">
        <v>30.1</v>
      </c>
      <c r="AA789" s="6" t="s">
        <v>2235</v>
      </c>
      <c r="AB789">
        <f>(Table2[[#This Row],[ast]]/(Table2[[#This Row],[fga]]+(0.44*Table2[[#This Row],[fta]])+Table2[[#This Row],[ast]]+Table2[[#This Row],[tov]]))*100</f>
        <v>19.181585677749361</v>
      </c>
      <c r="AC789">
        <f>(Table2[[#This Row],[pts]]/(Table2[[#This Row],[fga]]+(0.44*Table2[[#This Row],[fta]])+Table2[[#This Row],[tov]]))</f>
        <v>1.2658227848101264</v>
      </c>
      <c r="AD7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1.0588235294117647</v>
      </c>
    </row>
    <row r="790" spans="1:30" x14ac:dyDescent="0.25">
      <c r="A790">
        <v>23</v>
      </c>
      <c r="B790" s="1">
        <v>35413</v>
      </c>
      <c r="C790" t="s">
        <v>1281</v>
      </c>
      <c r="D790" t="s">
        <v>89</v>
      </c>
      <c r="E790" t="s">
        <v>1587</v>
      </c>
      <c r="F790" t="s">
        <v>142</v>
      </c>
      <c r="G790">
        <v>41</v>
      </c>
      <c r="H790">
        <v>10</v>
      </c>
      <c r="I790">
        <v>26</v>
      </c>
      <c r="J790">
        <v>0.38500000000000001</v>
      </c>
      <c r="K790">
        <v>0</v>
      </c>
      <c r="L790">
        <v>3</v>
      </c>
      <c r="M790">
        <v>0</v>
      </c>
      <c r="N790">
        <v>9</v>
      </c>
      <c r="O790">
        <v>12</v>
      </c>
      <c r="P790">
        <v>0.75</v>
      </c>
      <c r="Q790">
        <v>2</v>
      </c>
      <c r="R790">
        <v>7</v>
      </c>
      <c r="S790">
        <v>9</v>
      </c>
      <c r="T790">
        <v>5</v>
      </c>
      <c r="U790">
        <v>5</v>
      </c>
      <c r="V790">
        <v>0</v>
      </c>
      <c r="W790">
        <v>1</v>
      </c>
      <c r="X790">
        <v>29</v>
      </c>
      <c r="Y790">
        <v>24.6</v>
      </c>
      <c r="AA790" s="6" t="s">
        <v>2235</v>
      </c>
      <c r="AB790">
        <f>(Table2[[#This Row],[ast]]/(Table2[[#This Row],[fga]]+(0.44*Table2[[#This Row],[fta]])+Table2[[#This Row],[ast]]+Table2[[#This Row],[tov]]))*100</f>
        <v>13.412017167381974</v>
      </c>
      <c r="AC790">
        <f>(Table2[[#This Row],[pts]]/(Table2[[#This Row],[fga]]+(0.44*Table2[[#This Row],[fta]])+Table2[[#This Row],[tov]]))</f>
        <v>0.89838909541511769</v>
      </c>
      <c r="AD7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0.68292682926829273</v>
      </c>
    </row>
    <row r="791" spans="1:30" x14ac:dyDescent="0.25">
      <c r="A791">
        <v>24</v>
      </c>
      <c r="B791" s="1">
        <v>35416</v>
      </c>
      <c r="C791" t="s">
        <v>1936</v>
      </c>
      <c r="D791" t="s">
        <v>89</v>
      </c>
      <c r="E791" t="s">
        <v>108</v>
      </c>
      <c r="F791" t="s">
        <v>116</v>
      </c>
      <c r="G791">
        <v>47</v>
      </c>
      <c r="H791">
        <v>10</v>
      </c>
      <c r="I791">
        <v>32</v>
      </c>
      <c r="J791">
        <v>0.313</v>
      </c>
      <c r="K791">
        <v>0</v>
      </c>
      <c r="L791">
        <v>2</v>
      </c>
      <c r="M791">
        <v>0</v>
      </c>
      <c r="N791">
        <v>10</v>
      </c>
      <c r="O791">
        <v>14</v>
      </c>
      <c r="P791">
        <v>0.71399999999999997</v>
      </c>
      <c r="Q791">
        <v>5</v>
      </c>
      <c r="R791">
        <v>4</v>
      </c>
      <c r="S791">
        <v>9</v>
      </c>
      <c r="T791">
        <v>3</v>
      </c>
      <c r="U791">
        <v>1</v>
      </c>
      <c r="V791">
        <v>1</v>
      </c>
      <c r="W791">
        <v>2</v>
      </c>
      <c r="X791">
        <v>30</v>
      </c>
      <c r="Y791">
        <v>15.7</v>
      </c>
      <c r="AA791" s="6" t="s">
        <v>2235</v>
      </c>
      <c r="AB791">
        <f>(Table2[[#This Row],[ast]]/(Table2[[#This Row],[fga]]+(0.44*Table2[[#This Row],[fta]])+Table2[[#This Row],[ast]]+Table2[[#This Row],[tov]]))*100</f>
        <v>6.9508804448563488</v>
      </c>
      <c r="AC791">
        <f>(Table2[[#This Row],[pts]]/(Table2[[#This Row],[fga]]+(0.44*Table2[[#This Row],[fta]])+Table2[[#This Row],[tov]]))</f>
        <v>0.74701195219123517</v>
      </c>
      <c r="AD7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0.34042553191489361</v>
      </c>
    </row>
    <row r="792" spans="1:30" x14ac:dyDescent="0.25">
      <c r="A792">
        <v>25</v>
      </c>
      <c r="B792" s="1">
        <v>35418</v>
      </c>
      <c r="C792" t="s">
        <v>1937</v>
      </c>
      <c r="D792" t="s">
        <v>89</v>
      </c>
      <c r="E792" t="s">
        <v>1587</v>
      </c>
      <c r="F792" t="s">
        <v>507</v>
      </c>
      <c r="G792">
        <v>36</v>
      </c>
      <c r="H792">
        <v>13</v>
      </c>
      <c r="I792">
        <v>27</v>
      </c>
      <c r="J792">
        <v>0.48099999999999998</v>
      </c>
      <c r="K792">
        <v>3</v>
      </c>
      <c r="L792">
        <v>8</v>
      </c>
      <c r="M792">
        <v>0.375</v>
      </c>
      <c r="N792">
        <v>6</v>
      </c>
      <c r="O792">
        <v>7</v>
      </c>
      <c r="P792">
        <v>0.85699999999999998</v>
      </c>
      <c r="Q792">
        <v>5</v>
      </c>
      <c r="R792">
        <v>3</v>
      </c>
      <c r="S792">
        <v>8</v>
      </c>
      <c r="T792">
        <v>1</v>
      </c>
      <c r="U792">
        <v>1</v>
      </c>
      <c r="V792">
        <v>1</v>
      </c>
      <c r="W792">
        <v>2</v>
      </c>
      <c r="X792">
        <v>35</v>
      </c>
      <c r="Y792">
        <v>25.7</v>
      </c>
      <c r="AA792" s="6" t="s">
        <v>2235</v>
      </c>
      <c r="AB792">
        <f>(Table2[[#This Row],[ast]]/(Table2[[#This Row],[fga]]+(0.44*Table2[[#This Row],[fta]])+Table2[[#This Row],[ast]]+Table2[[#This Row],[tov]]))*100</f>
        <v>3.0229746070133015</v>
      </c>
      <c r="AC792">
        <f>(Table2[[#This Row],[pts]]/(Table2[[#This Row],[fga]]+(0.44*Table2[[#This Row],[fta]])+Table2[[#This Row],[tov]]))</f>
        <v>1.0910224438902745</v>
      </c>
      <c r="AD7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0.80555555555555558</v>
      </c>
    </row>
    <row r="793" spans="1:30" x14ac:dyDescent="0.25">
      <c r="A793">
        <v>26</v>
      </c>
      <c r="B793" s="1">
        <v>35420</v>
      </c>
      <c r="C793" t="s">
        <v>1284</v>
      </c>
      <c r="D793" t="s">
        <v>89</v>
      </c>
      <c r="E793" t="s">
        <v>54</v>
      </c>
      <c r="F793" t="s">
        <v>116</v>
      </c>
      <c r="G793">
        <v>44</v>
      </c>
      <c r="H793">
        <v>12</v>
      </c>
      <c r="I793">
        <v>29</v>
      </c>
      <c r="J793">
        <v>0.41399999999999998</v>
      </c>
      <c r="K793">
        <v>1</v>
      </c>
      <c r="L793">
        <v>3</v>
      </c>
      <c r="M793">
        <v>0.33300000000000002</v>
      </c>
      <c r="N793">
        <v>6</v>
      </c>
      <c r="O793">
        <v>8</v>
      </c>
      <c r="P793">
        <v>0.75</v>
      </c>
      <c r="Q793">
        <v>0</v>
      </c>
      <c r="R793">
        <v>1</v>
      </c>
      <c r="S793">
        <v>1</v>
      </c>
      <c r="T793">
        <v>3</v>
      </c>
      <c r="U793">
        <v>1</v>
      </c>
      <c r="V793">
        <v>1</v>
      </c>
      <c r="W793">
        <v>1</v>
      </c>
      <c r="X793">
        <v>31</v>
      </c>
      <c r="Y793">
        <v>16.2</v>
      </c>
      <c r="AA793" s="6" t="s">
        <v>2235</v>
      </c>
      <c r="AB793">
        <f>(Table2[[#This Row],[ast]]/(Table2[[#This Row],[fga]]+(0.44*Table2[[#This Row],[fta]])+Table2[[#This Row],[ast]]+Table2[[#This Row],[tov]]))*100</f>
        <v>8.214676889375685</v>
      </c>
      <c r="AC793">
        <f>(Table2[[#This Row],[pts]]/(Table2[[#This Row],[fga]]+(0.44*Table2[[#This Row],[fta]])+Table2[[#This Row],[tov]]))</f>
        <v>0.92482100238663478</v>
      </c>
      <c r="AD7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0.38636363636363635</v>
      </c>
    </row>
    <row r="794" spans="1:30" x14ac:dyDescent="0.25">
      <c r="A794">
        <v>27</v>
      </c>
      <c r="B794" s="1">
        <v>35422</v>
      </c>
      <c r="C794" t="s">
        <v>1938</v>
      </c>
      <c r="D794" t="s">
        <v>89</v>
      </c>
      <c r="E794" t="s">
        <v>100</v>
      </c>
      <c r="F794" t="s">
        <v>145</v>
      </c>
      <c r="G794">
        <v>33</v>
      </c>
      <c r="H794">
        <v>10</v>
      </c>
      <c r="I794">
        <v>18</v>
      </c>
      <c r="J794">
        <v>0.55600000000000005</v>
      </c>
      <c r="K794">
        <v>0</v>
      </c>
      <c r="L794">
        <v>1</v>
      </c>
      <c r="M794">
        <v>0</v>
      </c>
      <c r="N794">
        <v>4</v>
      </c>
      <c r="O794">
        <v>4</v>
      </c>
      <c r="P794">
        <v>1</v>
      </c>
      <c r="Q794">
        <v>2</v>
      </c>
      <c r="R794">
        <v>1</v>
      </c>
      <c r="S794">
        <v>3</v>
      </c>
      <c r="T794">
        <v>4</v>
      </c>
      <c r="U794">
        <v>0</v>
      </c>
      <c r="V794">
        <v>0</v>
      </c>
      <c r="W794">
        <v>3</v>
      </c>
      <c r="X794">
        <v>24</v>
      </c>
      <c r="Y794">
        <v>16.5</v>
      </c>
      <c r="AA794" s="6" t="s">
        <v>2235</v>
      </c>
      <c r="AB794">
        <f>(Table2[[#This Row],[ast]]/(Table2[[#This Row],[fga]]+(0.44*Table2[[#This Row],[fta]])+Table2[[#This Row],[ast]]+Table2[[#This Row],[tov]]))*100</f>
        <v>14.947683109118085</v>
      </c>
      <c r="AC794">
        <f>(Table2[[#This Row],[pts]]/(Table2[[#This Row],[fga]]+(0.44*Table2[[#This Row],[fta]])+Table2[[#This Row],[tov]]))</f>
        <v>1.0544815465729349</v>
      </c>
      <c r="AD7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0.60606060606060608</v>
      </c>
    </row>
    <row r="795" spans="1:30" x14ac:dyDescent="0.25">
      <c r="A795">
        <v>28</v>
      </c>
      <c r="B795" s="1">
        <v>35424</v>
      </c>
      <c r="C795" t="s">
        <v>1286</v>
      </c>
      <c r="D795" t="s">
        <v>89</v>
      </c>
      <c r="E795" t="s">
        <v>69</v>
      </c>
      <c r="F795" t="s">
        <v>96</v>
      </c>
      <c r="G795">
        <v>46</v>
      </c>
      <c r="H795">
        <v>9</v>
      </c>
      <c r="I795">
        <v>21</v>
      </c>
      <c r="J795">
        <v>0.42899999999999999</v>
      </c>
      <c r="K795">
        <v>0</v>
      </c>
      <c r="L795">
        <v>4</v>
      </c>
      <c r="M795">
        <v>0</v>
      </c>
      <c r="N795">
        <v>5</v>
      </c>
      <c r="O795">
        <v>7</v>
      </c>
      <c r="P795">
        <v>0.71399999999999997</v>
      </c>
      <c r="Q795">
        <v>6</v>
      </c>
      <c r="R795">
        <v>4</v>
      </c>
      <c r="S795">
        <v>10</v>
      </c>
      <c r="T795">
        <v>2</v>
      </c>
      <c r="U795">
        <v>1</v>
      </c>
      <c r="V795">
        <v>0</v>
      </c>
      <c r="W795">
        <v>4</v>
      </c>
      <c r="X795">
        <v>23</v>
      </c>
      <c r="Y795">
        <v>13.7</v>
      </c>
      <c r="AA795" s="6" t="s">
        <v>2235</v>
      </c>
      <c r="AB795">
        <f>(Table2[[#This Row],[ast]]/(Table2[[#This Row],[fga]]+(0.44*Table2[[#This Row],[fta]])+Table2[[#This Row],[ast]]+Table2[[#This Row],[tov]]))*100</f>
        <v>6.6489361702127656</v>
      </c>
      <c r="AC795">
        <f>(Table2[[#This Row],[pts]]/(Table2[[#This Row],[fga]]+(0.44*Table2[[#This Row],[fta]])+Table2[[#This Row],[tov]]))</f>
        <v>0.81908831908831914</v>
      </c>
      <c r="AD7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0.39130434782608697</v>
      </c>
    </row>
    <row r="796" spans="1:30" x14ac:dyDescent="0.25">
      <c r="A796">
        <v>29</v>
      </c>
      <c r="B796" s="1">
        <v>35425</v>
      </c>
      <c r="C796" t="s">
        <v>1939</v>
      </c>
      <c r="D796" t="s">
        <v>89</v>
      </c>
      <c r="E796" t="s">
        <v>64</v>
      </c>
      <c r="F796" t="s">
        <v>50</v>
      </c>
      <c r="G796">
        <v>40</v>
      </c>
      <c r="H796">
        <v>10</v>
      </c>
      <c r="I796">
        <v>25</v>
      </c>
      <c r="J796">
        <v>0.4</v>
      </c>
      <c r="K796">
        <v>2</v>
      </c>
      <c r="L796">
        <v>5</v>
      </c>
      <c r="M796">
        <v>0.4</v>
      </c>
      <c r="N796">
        <v>12</v>
      </c>
      <c r="O796">
        <v>13</v>
      </c>
      <c r="P796">
        <v>0.92300000000000004</v>
      </c>
      <c r="Q796">
        <v>0</v>
      </c>
      <c r="R796">
        <v>3</v>
      </c>
      <c r="S796">
        <v>3</v>
      </c>
      <c r="T796">
        <v>1</v>
      </c>
      <c r="U796">
        <v>2</v>
      </c>
      <c r="V796">
        <v>1</v>
      </c>
      <c r="W796">
        <v>0</v>
      </c>
      <c r="X796">
        <v>34</v>
      </c>
      <c r="Y796">
        <v>23.6</v>
      </c>
      <c r="AA796" s="6" t="s">
        <v>2234</v>
      </c>
      <c r="AB796">
        <f>(Table2[[#This Row],[ast]]/(Table2[[#This Row],[fga]]+(0.44*Table2[[#This Row],[fta]])+Table2[[#This Row],[ast]]+Table2[[#This Row],[tov]]))*100</f>
        <v>3.1525851197982346</v>
      </c>
      <c r="AC796">
        <f>(Table2[[#This Row],[pts]]/(Table2[[#This Row],[fga]]+(0.44*Table2[[#This Row],[fta]])+Table2[[#This Row],[tov]]))</f>
        <v>1.1067708333333335</v>
      </c>
      <c r="AD7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797" spans="1:30" x14ac:dyDescent="0.25">
      <c r="A797">
        <v>30</v>
      </c>
      <c r="B797" s="1">
        <v>35427</v>
      </c>
      <c r="C797" t="s">
        <v>1287</v>
      </c>
      <c r="D797" t="s">
        <v>89</v>
      </c>
      <c r="E797" t="s">
        <v>27</v>
      </c>
      <c r="F797" t="s">
        <v>142</v>
      </c>
      <c r="G797">
        <v>42</v>
      </c>
      <c r="H797">
        <v>13</v>
      </c>
      <c r="I797">
        <v>25</v>
      </c>
      <c r="J797">
        <v>0.52</v>
      </c>
      <c r="K797">
        <v>0</v>
      </c>
      <c r="L797">
        <v>1</v>
      </c>
      <c r="M797">
        <v>0</v>
      </c>
      <c r="N797">
        <v>19</v>
      </c>
      <c r="O797">
        <v>20</v>
      </c>
      <c r="P797">
        <v>0.95</v>
      </c>
      <c r="Q797">
        <v>2</v>
      </c>
      <c r="R797">
        <v>5</v>
      </c>
      <c r="S797">
        <v>7</v>
      </c>
      <c r="T797">
        <v>5</v>
      </c>
      <c r="U797">
        <v>3</v>
      </c>
      <c r="V797">
        <v>0</v>
      </c>
      <c r="W797">
        <v>4</v>
      </c>
      <c r="X797">
        <v>45</v>
      </c>
      <c r="Y797">
        <v>36.1</v>
      </c>
      <c r="AA797" s="6" t="s">
        <v>2235</v>
      </c>
      <c r="AB797">
        <f>(Table2[[#This Row],[ast]]/(Table2[[#This Row],[fga]]+(0.44*Table2[[#This Row],[fta]])+Table2[[#This Row],[ast]]+Table2[[#This Row],[tov]]))*100</f>
        <v>11.682242990654206</v>
      </c>
      <c r="AC797">
        <f>(Table2[[#This Row],[pts]]/(Table2[[#This Row],[fga]]+(0.44*Table2[[#This Row],[fta]])+Table2[[#This Row],[tov]]))</f>
        <v>1.1904761904761905</v>
      </c>
      <c r="AD7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1.0238095238095237</v>
      </c>
    </row>
    <row r="798" spans="1:30" x14ac:dyDescent="0.25">
      <c r="A798">
        <v>31</v>
      </c>
      <c r="B798" s="1">
        <v>35429</v>
      </c>
      <c r="C798" t="s">
        <v>1940</v>
      </c>
      <c r="D798" t="s">
        <v>89</v>
      </c>
      <c r="E798" t="s">
        <v>40</v>
      </c>
      <c r="F798" t="s">
        <v>137</v>
      </c>
      <c r="G798">
        <v>40</v>
      </c>
      <c r="H798">
        <v>12</v>
      </c>
      <c r="I798">
        <v>29</v>
      </c>
      <c r="J798">
        <v>0.41399999999999998</v>
      </c>
      <c r="K798">
        <v>1</v>
      </c>
      <c r="L798">
        <v>5</v>
      </c>
      <c r="M798">
        <v>0.2</v>
      </c>
      <c r="N798">
        <v>3</v>
      </c>
      <c r="O798">
        <v>4</v>
      </c>
      <c r="P798">
        <v>0.75</v>
      </c>
      <c r="Q798">
        <v>3</v>
      </c>
      <c r="R798">
        <v>4</v>
      </c>
      <c r="S798">
        <v>7</v>
      </c>
      <c r="T798">
        <v>4</v>
      </c>
      <c r="U798">
        <v>1</v>
      </c>
      <c r="V798">
        <v>0</v>
      </c>
      <c r="W798">
        <v>3</v>
      </c>
      <c r="X798">
        <v>28</v>
      </c>
      <c r="Y798">
        <v>15.8</v>
      </c>
      <c r="AA798" s="6" t="s">
        <v>2235</v>
      </c>
      <c r="AB798">
        <f>(Table2[[#This Row],[ast]]/(Table2[[#This Row],[fga]]+(0.44*Table2[[#This Row],[fta]])+Table2[[#This Row],[ast]]+Table2[[#This Row],[tov]]))*100</f>
        <v>10.593220338983048</v>
      </c>
      <c r="AC798">
        <f>(Table2[[#This Row],[pts]]/(Table2[[#This Row],[fga]]+(0.44*Table2[[#This Row],[fta]])+Table2[[#This Row],[tov]]))</f>
        <v>0.82938388625592407</v>
      </c>
      <c r="AD7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0.47499999999999998</v>
      </c>
    </row>
    <row r="799" spans="1:30" x14ac:dyDescent="0.25">
      <c r="A799">
        <v>32</v>
      </c>
      <c r="B799" s="1">
        <v>35433</v>
      </c>
      <c r="C799" t="s">
        <v>1941</v>
      </c>
      <c r="D799" t="s">
        <v>89</v>
      </c>
      <c r="E799" t="s">
        <v>93</v>
      </c>
      <c r="F799" t="s">
        <v>507</v>
      </c>
      <c r="G799">
        <v>35</v>
      </c>
      <c r="H799">
        <v>10</v>
      </c>
      <c r="I799">
        <v>18</v>
      </c>
      <c r="J799">
        <v>0.55600000000000005</v>
      </c>
      <c r="K799">
        <v>0</v>
      </c>
      <c r="L799">
        <v>2</v>
      </c>
      <c r="M799">
        <v>0</v>
      </c>
      <c r="N799">
        <v>2</v>
      </c>
      <c r="O799">
        <v>2</v>
      </c>
      <c r="P799">
        <v>1</v>
      </c>
      <c r="Q799">
        <v>1</v>
      </c>
      <c r="R799">
        <v>3</v>
      </c>
      <c r="S799">
        <v>4</v>
      </c>
      <c r="T799">
        <v>6</v>
      </c>
      <c r="U799">
        <v>2</v>
      </c>
      <c r="V799">
        <v>1</v>
      </c>
      <c r="W799">
        <v>2</v>
      </c>
      <c r="X799">
        <v>22</v>
      </c>
      <c r="Y799">
        <v>19.100000000000001</v>
      </c>
      <c r="AA799" s="6" t="s">
        <v>2235</v>
      </c>
      <c r="AB799">
        <f>(Table2[[#This Row],[ast]]/(Table2[[#This Row],[fga]]+(0.44*Table2[[#This Row],[fta]])+Table2[[#This Row],[ast]]+Table2[[#This Row],[tov]]))*100</f>
        <v>22.321428571428573</v>
      </c>
      <c r="AC799">
        <f>(Table2[[#This Row],[pts]]/(Table2[[#This Row],[fga]]+(0.44*Table2[[#This Row],[fta]])+Table2[[#This Row],[tov]]))</f>
        <v>1.053639846743295</v>
      </c>
      <c r="AD7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0.7142857142857143</v>
      </c>
    </row>
    <row r="800" spans="1:30" x14ac:dyDescent="0.25">
      <c r="A800">
        <v>33</v>
      </c>
      <c r="B800" s="1">
        <v>35436</v>
      </c>
      <c r="C800" t="s">
        <v>1942</v>
      </c>
      <c r="D800" t="s">
        <v>89</v>
      </c>
      <c r="E800" t="s">
        <v>115</v>
      </c>
      <c r="F800" t="s">
        <v>44</v>
      </c>
      <c r="G800">
        <v>40</v>
      </c>
      <c r="H800">
        <v>8</v>
      </c>
      <c r="I800">
        <v>20</v>
      </c>
      <c r="J800">
        <v>0.4</v>
      </c>
      <c r="K800">
        <v>2</v>
      </c>
      <c r="L800">
        <v>3</v>
      </c>
      <c r="M800">
        <v>0.66700000000000004</v>
      </c>
      <c r="N800">
        <v>5</v>
      </c>
      <c r="O800">
        <v>6</v>
      </c>
      <c r="P800">
        <v>0.83299999999999996</v>
      </c>
      <c r="Q800">
        <v>3</v>
      </c>
      <c r="R800">
        <v>5</v>
      </c>
      <c r="S800">
        <v>8</v>
      </c>
      <c r="T800">
        <v>3</v>
      </c>
      <c r="U800">
        <v>3</v>
      </c>
      <c r="V800">
        <v>1</v>
      </c>
      <c r="W800">
        <v>1</v>
      </c>
      <c r="X800">
        <v>23</v>
      </c>
      <c r="Y800">
        <v>19.8</v>
      </c>
      <c r="AA800" s="6" t="s">
        <v>2235</v>
      </c>
      <c r="AB800">
        <f>(Table2[[#This Row],[ast]]/(Table2[[#This Row],[fga]]+(0.44*Table2[[#This Row],[fta]])+Table2[[#This Row],[ast]]+Table2[[#This Row],[tov]]))*100</f>
        <v>11.261261261261261</v>
      </c>
      <c r="AC800">
        <f>(Table2[[#This Row],[pts]]/(Table2[[#This Row],[fga]]+(0.44*Table2[[#This Row],[fta]])+Table2[[#This Row],[tov]]))</f>
        <v>0.97292724196277491</v>
      </c>
      <c r="AD8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801" spans="1:30" x14ac:dyDescent="0.25">
      <c r="A801">
        <v>34</v>
      </c>
      <c r="B801" s="1">
        <v>35440</v>
      </c>
      <c r="C801" t="s">
        <v>1293</v>
      </c>
      <c r="D801" t="s">
        <v>89</v>
      </c>
      <c r="E801" t="s">
        <v>121</v>
      </c>
      <c r="F801" t="s">
        <v>244</v>
      </c>
      <c r="G801">
        <v>38</v>
      </c>
      <c r="H801">
        <v>11</v>
      </c>
      <c r="I801">
        <v>23</v>
      </c>
      <c r="J801">
        <v>0.47799999999999998</v>
      </c>
      <c r="K801">
        <v>3</v>
      </c>
      <c r="L801">
        <v>4</v>
      </c>
      <c r="M801">
        <v>0.75</v>
      </c>
      <c r="N801">
        <v>8</v>
      </c>
      <c r="O801">
        <v>13</v>
      </c>
      <c r="P801">
        <v>0.61499999999999999</v>
      </c>
      <c r="Q801">
        <v>1</v>
      </c>
      <c r="R801">
        <v>4</v>
      </c>
      <c r="S801">
        <v>5</v>
      </c>
      <c r="T801">
        <v>3</v>
      </c>
      <c r="U801">
        <v>0</v>
      </c>
      <c r="V801">
        <v>0</v>
      </c>
      <c r="W801">
        <v>0</v>
      </c>
      <c r="X801">
        <v>33</v>
      </c>
      <c r="Y801">
        <v>22.5</v>
      </c>
      <c r="AA801" s="6" t="s">
        <v>2235</v>
      </c>
      <c r="AB801">
        <f>(Table2[[#This Row],[ast]]/(Table2[[#This Row],[fga]]+(0.44*Table2[[#This Row],[fta]])+Table2[[#This Row],[ast]]+Table2[[#This Row],[tov]]))*100</f>
        <v>9.457755359394703</v>
      </c>
      <c r="AC801">
        <f>(Table2[[#This Row],[pts]]/(Table2[[#This Row],[fga]]+(0.44*Table2[[#This Row],[fta]])+Table2[[#This Row],[tov]]))</f>
        <v>1.149025069637883</v>
      </c>
      <c r="AD8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0.63157894736842102</v>
      </c>
    </row>
    <row r="802" spans="1:30" x14ac:dyDescent="0.25">
      <c r="A802">
        <v>35</v>
      </c>
      <c r="B802" s="1">
        <v>35441</v>
      </c>
      <c r="C802" t="s">
        <v>1943</v>
      </c>
      <c r="D802" t="s">
        <v>89</v>
      </c>
      <c r="E802" t="s">
        <v>85</v>
      </c>
      <c r="F802" t="s">
        <v>152</v>
      </c>
      <c r="G802">
        <v>39</v>
      </c>
      <c r="H802">
        <v>12</v>
      </c>
      <c r="I802">
        <v>25</v>
      </c>
      <c r="J802">
        <v>0.48</v>
      </c>
      <c r="K802">
        <v>4</v>
      </c>
      <c r="L802">
        <v>6</v>
      </c>
      <c r="M802">
        <v>0.66700000000000004</v>
      </c>
      <c r="N802">
        <v>4</v>
      </c>
      <c r="O802">
        <v>4</v>
      </c>
      <c r="P802">
        <v>1</v>
      </c>
      <c r="Q802">
        <v>0</v>
      </c>
      <c r="R802">
        <v>6</v>
      </c>
      <c r="S802">
        <v>6</v>
      </c>
      <c r="T802">
        <v>7</v>
      </c>
      <c r="U802">
        <v>2</v>
      </c>
      <c r="V802">
        <v>0</v>
      </c>
      <c r="W802">
        <v>3</v>
      </c>
      <c r="X802">
        <v>32</v>
      </c>
      <c r="Y802">
        <v>24.6</v>
      </c>
      <c r="AA802" s="6" t="s">
        <v>2235</v>
      </c>
      <c r="AB802">
        <f>(Table2[[#This Row],[ast]]/(Table2[[#This Row],[fga]]+(0.44*Table2[[#This Row],[fta]])+Table2[[#This Row],[ast]]+Table2[[#This Row],[tov]]))*100</f>
        <v>19.042437431991292</v>
      </c>
      <c r="AC802">
        <f>(Table2[[#This Row],[pts]]/(Table2[[#This Row],[fga]]+(0.44*Table2[[#This Row],[fta]])+Table2[[#This Row],[tov]]))</f>
        <v>1.075268817204301</v>
      </c>
      <c r="AD8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0.79487179487179482</v>
      </c>
    </row>
    <row r="803" spans="1:30" x14ac:dyDescent="0.25">
      <c r="A803">
        <v>36</v>
      </c>
      <c r="B803" s="1">
        <v>35444</v>
      </c>
      <c r="C803" t="s">
        <v>1295</v>
      </c>
      <c r="D803" t="s">
        <v>89</v>
      </c>
      <c r="E803" t="s">
        <v>1400</v>
      </c>
      <c r="F803" t="s">
        <v>118</v>
      </c>
      <c r="G803">
        <v>40</v>
      </c>
      <c r="H803">
        <v>14</v>
      </c>
      <c r="I803">
        <v>27</v>
      </c>
      <c r="J803">
        <v>0.51900000000000002</v>
      </c>
      <c r="K803">
        <v>0</v>
      </c>
      <c r="L803">
        <v>4</v>
      </c>
      <c r="M803">
        <v>0</v>
      </c>
      <c r="N803">
        <v>11</v>
      </c>
      <c r="O803">
        <v>11</v>
      </c>
      <c r="P803">
        <v>1</v>
      </c>
      <c r="Q803">
        <v>0</v>
      </c>
      <c r="R803">
        <v>2</v>
      </c>
      <c r="S803">
        <v>2</v>
      </c>
      <c r="T803">
        <v>2</v>
      </c>
      <c r="U803">
        <v>2</v>
      </c>
      <c r="V803">
        <v>0</v>
      </c>
      <c r="W803">
        <v>0</v>
      </c>
      <c r="X803">
        <v>39</v>
      </c>
      <c r="Y803">
        <v>28.5</v>
      </c>
      <c r="AA803" s="6" t="s">
        <v>2235</v>
      </c>
      <c r="AB803">
        <f>(Table2[[#This Row],[ast]]/(Table2[[#This Row],[fga]]+(0.44*Table2[[#This Row],[fta]])+Table2[[#This Row],[ast]]+Table2[[#This Row],[tov]]))*100</f>
        <v>5.9101654846335689</v>
      </c>
      <c r="AC803">
        <f>(Table2[[#This Row],[pts]]/(Table2[[#This Row],[fga]]+(0.44*Table2[[#This Row],[fta]])+Table2[[#This Row],[tov]]))</f>
        <v>1.2248743718592965</v>
      </c>
      <c r="AD8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804" spans="1:30" x14ac:dyDescent="0.25">
      <c r="A804">
        <v>37</v>
      </c>
      <c r="B804" s="1">
        <v>35445</v>
      </c>
      <c r="C804" t="s">
        <v>1944</v>
      </c>
      <c r="D804" t="s">
        <v>89</v>
      </c>
      <c r="E804" t="s">
        <v>62</v>
      </c>
      <c r="F804" t="s">
        <v>77</v>
      </c>
      <c r="G804">
        <v>35</v>
      </c>
      <c r="H804">
        <v>12</v>
      </c>
      <c r="I804">
        <v>22</v>
      </c>
      <c r="J804">
        <v>0.54500000000000004</v>
      </c>
      <c r="K804">
        <v>1</v>
      </c>
      <c r="L804">
        <v>5</v>
      </c>
      <c r="M804">
        <v>0.2</v>
      </c>
      <c r="N804">
        <v>0</v>
      </c>
      <c r="O804">
        <v>0</v>
      </c>
      <c r="Q804">
        <v>1</v>
      </c>
      <c r="R804">
        <v>2</v>
      </c>
      <c r="S804">
        <v>3</v>
      </c>
      <c r="T804">
        <v>4</v>
      </c>
      <c r="U804">
        <v>1</v>
      </c>
      <c r="V804">
        <v>1</v>
      </c>
      <c r="W804">
        <v>3</v>
      </c>
      <c r="X804">
        <v>25</v>
      </c>
      <c r="Y804">
        <v>16.399999999999999</v>
      </c>
      <c r="AA804" s="6" t="s">
        <v>2235</v>
      </c>
      <c r="AB804">
        <f>(Table2[[#This Row],[ast]]/(Table2[[#This Row],[fga]]+(0.44*Table2[[#This Row],[fta]])+Table2[[#This Row],[ast]]+Table2[[#This Row],[tov]]))*100</f>
        <v>13.793103448275861</v>
      </c>
      <c r="AC804">
        <f>(Table2[[#This Row],[pts]]/(Table2[[#This Row],[fga]]+(0.44*Table2[[#This Row],[fta]])+Table2[[#This Row],[tov]]))</f>
        <v>1</v>
      </c>
      <c r="AD8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805" spans="1:30" x14ac:dyDescent="0.25">
      <c r="A805">
        <v>38</v>
      </c>
      <c r="B805" s="1">
        <v>35447</v>
      </c>
      <c r="C805" t="s">
        <v>1297</v>
      </c>
      <c r="D805" t="s">
        <v>89</v>
      </c>
      <c r="E805" t="s">
        <v>121</v>
      </c>
      <c r="F805" t="s">
        <v>272</v>
      </c>
      <c r="G805">
        <v>36</v>
      </c>
      <c r="H805">
        <v>10</v>
      </c>
      <c r="I805">
        <v>15</v>
      </c>
      <c r="J805">
        <v>0.66700000000000004</v>
      </c>
      <c r="K805">
        <v>1</v>
      </c>
      <c r="L805">
        <v>2</v>
      </c>
      <c r="M805">
        <v>0.5</v>
      </c>
      <c r="N805">
        <v>3</v>
      </c>
      <c r="O805">
        <v>4</v>
      </c>
      <c r="P805">
        <v>0.75</v>
      </c>
      <c r="Q805">
        <v>1</v>
      </c>
      <c r="R805">
        <v>6</v>
      </c>
      <c r="S805">
        <v>7</v>
      </c>
      <c r="T805">
        <v>11</v>
      </c>
      <c r="U805">
        <v>2</v>
      </c>
      <c r="V805">
        <v>0</v>
      </c>
      <c r="W805">
        <v>1</v>
      </c>
      <c r="X805">
        <v>24</v>
      </c>
      <c r="Y805">
        <v>27.5</v>
      </c>
      <c r="AA805" s="6" t="s">
        <v>2235</v>
      </c>
      <c r="AB805">
        <f>(Table2[[#This Row],[ast]]/(Table2[[#This Row],[fga]]+(0.44*Table2[[#This Row],[fta]])+Table2[[#This Row],[ast]]+Table2[[#This Row],[tov]]))*100</f>
        <v>38.247566063977743</v>
      </c>
      <c r="AC805">
        <f>(Table2[[#This Row],[pts]]/(Table2[[#This Row],[fga]]+(0.44*Table2[[#This Row],[fta]])+Table2[[#This Row],[tov]]))</f>
        <v>1.3513513513513513</v>
      </c>
      <c r="AD8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1.0277777777777777</v>
      </c>
    </row>
    <row r="806" spans="1:30" x14ac:dyDescent="0.25">
      <c r="A806">
        <v>39</v>
      </c>
      <c r="B806" s="1">
        <v>35449</v>
      </c>
      <c r="C806" t="s">
        <v>1298</v>
      </c>
      <c r="D806" t="s">
        <v>89</v>
      </c>
      <c r="E806" t="s">
        <v>85</v>
      </c>
      <c r="F806" t="s">
        <v>134</v>
      </c>
      <c r="G806">
        <v>43</v>
      </c>
      <c r="H806">
        <v>8</v>
      </c>
      <c r="I806">
        <v>25</v>
      </c>
      <c r="J806">
        <v>0.32</v>
      </c>
      <c r="K806">
        <v>1</v>
      </c>
      <c r="L806">
        <v>6</v>
      </c>
      <c r="M806">
        <v>0.16700000000000001</v>
      </c>
      <c r="N806">
        <v>9</v>
      </c>
      <c r="O806">
        <v>9</v>
      </c>
      <c r="P806">
        <v>1</v>
      </c>
      <c r="Q806">
        <v>3</v>
      </c>
      <c r="R806">
        <v>11</v>
      </c>
      <c r="S806">
        <v>14</v>
      </c>
      <c r="T806">
        <v>5</v>
      </c>
      <c r="U806">
        <v>1</v>
      </c>
      <c r="V806">
        <v>1</v>
      </c>
      <c r="W806">
        <v>1</v>
      </c>
      <c r="X806">
        <v>26</v>
      </c>
      <c r="Y806">
        <v>21.3</v>
      </c>
      <c r="AA806" s="6" t="s">
        <v>2234</v>
      </c>
      <c r="AB806">
        <f>(Table2[[#This Row],[ast]]/(Table2[[#This Row],[fga]]+(0.44*Table2[[#This Row],[fta]])+Table2[[#This Row],[ast]]+Table2[[#This Row],[tov]]))*100</f>
        <v>14.302059496567503</v>
      </c>
      <c r="AC806">
        <f>(Table2[[#This Row],[pts]]/(Table2[[#This Row],[fga]]+(0.44*Table2[[#This Row],[fta]])+Table2[[#This Row],[tov]]))</f>
        <v>0.86782376502002667</v>
      </c>
      <c r="AD8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807" spans="1:30" x14ac:dyDescent="0.25">
      <c r="A807">
        <v>40</v>
      </c>
      <c r="B807" s="1">
        <v>35451</v>
      </c>
      <c r="C807" t="s">
        <v>1945</v>
      </c>
      <c r="D807" t="s">
        <v>89</v>
      </c>
      <c r="E807" t="s">
        <v>46</v>
      </c>
      <c r="F807" t="s">
        <v>118</v>
      </c>
      <c r="G807">
        <v>43</v>
      </c>
      <c r="H807">
        <v>18</v>
      </c>
      <c r="I807">
        <v>30</v>
      </c>
      <c r="J807">
        <v>0.6</v>
      </c>
      <c r="K807">
        <v>5</v>
      </c>
      <c r="L807">
        <v>8</v>
      </c>
      <c r="M807">
        <v>0.625</v>
      </c>
      <c r="N807">
        <v>10</v>
      </c>
      <c r="O807">
        <v>11</v>
      </c>
      <c r="P807">
        <v>0.90900000000000003</v>
      </c>
      <c r="Q807">
        <v>1</v>
      </c>
      <c r="R807">
        <v>3</v>
      </c>
      <c r="S807">
        <v>4</v>
      </c>
      <c r="T807">
        <v>4</v>
      </c>
      <c r="U807">
        <v>2</v>
      </c>
      <c r="V807">
        <v>0</v>
      </c>
      <c r="W807">
        <v>2</v>
      </c>
      <c r="X807">
        <v>51</v>
      </c>
      <c r="Y807">
        <v>40.799999999999997</v>
      </c>
      <c r="AA807" s="6" t="s">
        <v>2235</v>
      </c>
      <c r="AB807">
        <f>(Table2[[#This Row],[ast]]/(Table2[[#This Row],[fga]]+(0.44*Table2[[#This Row],[fta]])+Table2[[#This Row],[ast]]+Table2[[#This Row],[tov]]))*100</f>
        <v>9.7943192948090108</v>
      </c>
      <c r="AC807">
        <f>(Table2[[#This Row],[pts]]/(Table2[[#This Row],[fga]]+(0.44*Table2[[#This Row],[fta]])+Table2[[#This Row],[tov]]))</f>
        <v>1.3843648208469055</v>
      </c>
      <c r="AD8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1.069767441860465</v>
      </c>
    </row>
    <row r="808" spans="1:30" x14ac:dyDescent="0.25">
      <c r="A808">
        <v>41</v>
      </c>
      <c r="B808" s="1">
        <v>35453</v>
      </c>
      <c r="C808" t="s">
        <v>1946</v>
      </c>
      <c r="D808" t="s">
        <v>89</v>
      </c>
      <c r="E808" t="s">
        <v>27</v>
      </c>
      <c r="F808" t="s">
        <v>181</v>
      </c>
      <c r="G808">
        <v>39</v>
      </c>
      <c r="H808">
        <v>10</v>
      </c>
      <c r="I808">
        <v>24</v>
      </c>
      <c r="J808">
        <v>0.41699999999999998</v>
      </c>
      <c r="K808">
        <v>1</v>
      </c>
      <c r="L808">
        <v>5</v>
      </c>
      <c r="M808">
        <v>0.2</v>
      </c>
      <c r="N808">
        <v>11</v>
      </c>
      <c r="O808">
        <v>12</v>
      </c>
      <c r="P808">
        <v>0.91700000000000004</v>
      </c>
      <c r="Q808">
        <v>1</v>
      </c>
      <c r="R808">
        <v>8</v>
      </c>
      <c r="S808">
        <v>9</v>
      </c>
      <c r="T808">
        <v>0</v>
      </c>
      <c r="U808">
        <v>1</v>
      </c>
      <c r="V808">
        <v>0</v>
      </c>
      <c r="W808">
        <v>4</v>
      </c>
      <c r="X808">
        <v>32</v>
      </c>
      <c r="Y808">
        <v>18.100000000000001</v>
      </c>
      <c r="AA808" s="6" t="s">
        <v>2235</v>
      </c>
      <c r="AB808">
        <f>(Table2[[#This Row],[ast]]/(Table2[[#This Row],[fga]]+(0.44*Table2[[#This Row],[fta]])+Table2[[#This Row],[ast]]+Table2[[#This Row],[tov]]))*100</f>
        <v>0</v>
      </c>
      <c r="AC808">
        <f>(Table2[[#This Row],[pts]]/(Table2[[#This Row],[fga]]+(0.44*Table2[[#This Row],[fta]])+Table2[[#This Row],[tov]]))</f>
        <v>0.96153846153846145</v>
      </c>
      <c r="AD8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0.58974358974358976</v>
      </c>
    </row>
    <row r="809" spans="1:30" x14ac:dyDescent="0.25">
      <c r="A809">
        <v>42</v>
      </c>
      <c r="B809" s="1">
        <v>35455</v>
      </c>
      <c r="C809" t="s">
        <v>1301</v>
      </c>
      <c r="D809" t="s">
        <v>89</v>
      </c>
      <c r="E809" t="s">
        <v>79</v>
      </c>
      <c r="F809" t="s">
        <v>96</v>
      </c>
      <c r="G809">
        <v>31</v>
      </c>
      <c r="H809">
        <v>10</v>
      </c>
      <c r="I809">
        <v>16</v>
      </c>
      <c r="J809">
        <v>0.625</v>
      </c>
      <c r="K809">
        <v>3</v>
      </c>
      <c r="L809">
        <v>4</v>
      </c>
      <c r="M809">
        <v>0.75</v>
      </c>
      <c r="N809">
        <v>1</v>
      </c>
      <c r="O809">
        <v>2</v>
      </c>
      <c r="P809">
        <v>0.5</v>
      </c>
      <c r="Q809">
        <v>1</v>
      </c>
      <c r="R809">
        <v>2</v>
      </c>
      <c r="S809">
        <v>3</v>
      </c>
      <c r="T809">
        <v>4</v>
      </c>
      <c r="U809">
        <v>2</v>
      </c>
      <c r="V809">
        <v>0</v>
      </c>
      <c r="W809">
        <v>0</v>
      </c>
      <c r="X809">
        <v>24</v>
      </c>
      <c r="Y809">
        <v>22.1</v>
      </c>
      <c r="AA809" s="6" t="s">
        <v>2235</v>
      </c>
      <c r="AB809">
        <f>(Table2[[#This Row],[ast]]/(Table2[[#This Row],[fga]]+(0.44*Table2[[#This Row],[fta]])+Table2[[#This Row],[ast]]+Table2[[#This Row],[tov]]))*100</f>
        <v>19.157088122605366</v>
      </c>
      <c r="AC809">
        <f>(Table2[[#This Row],[pts]]/(Table2[[#This Row],[fga]]+(0.44*Table2[[#This Row],[fta]])+Table2[[#This Row],[tov]]))</f>
        <v>1.4218009478672986</v>
      </c>
      <c r="AD8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0.83870967741935487</v>
      </c>
    </row>
    <row r="810" spans="1:30" x14ac:dyDescent="0.25">
      <c r="A810">
        <v>43</v>
      </c>
      <c r="B810" s="1">
        <v>35458</v>
      </c>
      <c r="C810" t="s">
        <v>1947</v>
      </c>
      <c r="D810" t="s">
        <v>89</v>
      </c>
      <c r="E810" t="s">
        <v>1878</v>
      </c>
      <c r="F810" t="s">
        <v>244</v>
      </c>
      <c r="G810">
        <v>32</v>
      </c>
      <c r="H810">
        <v>12</v>
      </c>
      <c r="I810">
        <v>19</v>
      </c>
      <c r="J810">
        <v>0.63200000000000001</v>
      </c>
      <c r="K810">
        <v>1</v>
      </c>
      <c r="L810">
        <v>3</v>
      </c>
      <c r="M810">
        <v>0.33300000000000002</v>
      </c>
      <c r="N810">
        <v>3</v>
      </c>
      <c r="O810">
        <v>4</v>
      </c>
      <c r="P810">
        <v>0.75</v>
      </c>
      <c r="Q810">
        <v>1</v>
      </c>
      <c r="R810">
        <v>3</v>
      </c>
      <c r="S810">
        <v>4</v>
      </c>
      <c r="T810">
        <v>3</v>
      </c>
      <c r="U810">
        <v>4</v>
      </c>
      <c r="V810">
        <v>0</v>
      </c>
      <c r="W810">
        <v>2</v>
      </c>
      <c r="X810">
        <v>28</v>
      </c>
      <c r="Y810">
        <v>24.4</v>
      </c>
      <c r="AA810" s="6" t="s">
        <v>2235</v>
      </c>
      <c r="AB810">
        <f>(Table2[[#This Row],[ast]]/(Table2[[#This Row],[fga]]+(0.44*Table2[[#This Row],[fta]])+Table2[[#This Row],[ast]]+Table2[[#This Row],[tov]]))*100</f>
        <v>11.645962732919255</v>
      </c>
      <c r="AC810">
        <f>(Table2[[#This Row],[pts]]/(Table2[[#This Row],[fga]]+(0.44*Table2[[#This Row],[fta]])+Table2[[#This Row],[tov]]))</f>
        <v>1.2302284710017575</v>
      </c>
      <c r="AD8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0.90625</v>
      </c>
    </row>
    <row r="811" spans="1:30" x14ac:dyDescent="0.25">
      <c r="A811">
        <v>44</v>
      </c>
      <c r="B811" s="1">
        <v>35460</v>
      </c>
      <c r="C811" t="s">
        <v>1303</v>
      </c>
      <c r="D811" t="s">
        <v>89</v>
      </c>
      <c r="E811" t="s">
        <v>28</v>
      </c>
      <c r="F811" t="s">
        <v>218</v>
      </c>
      <c r="G811">
        <v>40</v>
      </c>
      <c r="H811">
        <v>11</v>
      </c>
      <c r="I811">
        <v>19</v>
      </c>
      <c r="J811">
        <v>0.57899999999999996</v>
      </c>
      <c r="K811">
        <v>1</v>
      </c>
      <c r="L811">
        <v>5</v>
      </c>
      <c r="M811">
        <v>0.2</v>
      </c>
      <c r="N811">
        <v>9</v>
      </c>
      <c r="O811">
        <v>10</v>
      </c>
      <c r="P811">
        <v>0.9</v>
      </c>
      <c r="Q811">
        <v>0</v>
      </c>
      <c r="R811">
        <v>6</v>
      </c>
      <c r="S811">
        <v>6</v>
      </c>
      <c r="T811">
        <v>2</v>
      </c>
      <c r="U811">
        <v>3</v>
      </c>
      <c r="V811">
        <v>0</v>
      </c>
      <c r="W811">
        <v>2</v>
      </c>
      <c r="X811">
        <v>32</v>
      </c>
      <c r="Y811">
        <v>25.7</v>
      </c>
      <c r="AA811" s="6" t="s">
        <v>2235</v>
      </c>
      <c r="AB811">
        <f>(Table2[[#This Row],[ast]]/(Table2[[#This Row],[fga]]+(0.44*Table2[[#This Row],[fta]])+Table2[[#This Row],[ast]]+Table2[[#This Row],[tov]]))*100</f>
        <v>7.2992700729927016</v>
      </c>
      <c r="AC811">
        <f>(Table2[[#This Row],[pts]]/(Table2[[#This Row],[fga]]+(0.44*Table2[[#This Row],[fta]])+Table2[[#This Row],[tov]]))</f>
        <v>1.2598425196850394</v>
      </c>
      <c r="AD8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812" spans="1:30" x14ac:dyDescent="0.25">
      <c r="A812">
        <v>45</v>
      </c>
      <c r="B812" s="1">
        <v>35461</v>
      </c>
      <c r="C812" t="s">
        <v>1948</v>
      </c>
      <c r="D812" t="s">
        <v>89</v>
      </c>
      <c r="E812" t="s">
        <v>112</v>
      </c>
      <c r="F812" t="s">
        <v>409</v>
      </c>
      <c r="G812">
        <v>32</v>
      </c>
      <c r="H812">
        <v>8</v>
      </c>
      <c r="I812">
        <v>17</v>
      </c>
      <c r="J812">
        <v>0.47099999999999997</v>
      </c>
      <c r="K812">
        <v>1</v>
      </c>
      <c r="L812">
        <v>6</v>
      </c>
      <c r="M812">
        <v>0.16700000000000001</v>
      </c>
      <c r="N812">
        <v>1</v>
      </c>
      <c r="O812">
        <v>1</v>
      </c>
      <c r="P812">
        <v>1</v>
      </c>
      <c r="Q812">
        <v>0</v>
      </c>
      <c r="R812">
        <v>4</v>
      </c>
      <c r="S812">
        <v>4</v>
      </c>
      <c r="T812">
        <v>8</v>
      </c>
      <c r="U812">
        <v>3</v>
      </c>
      <c r="V812">
        <v>0</v>
      </c>
      <c r="W812">
        <v>2</v>
      </c>
      <c r="X812">
        <v>18</v>
      </c>
      <c r="Y812">
        <v>16.3</v>
      </c>
      <c r="AA812" s="6" t="s">
        <v>2235</v>
      </c>
      <c r="AB812">
        <f>(Table2[[#This Row],[ast]]/(Table2[[#This Row],[fga]]+(0.44*Table2[[#This Row],[fta]])+Table2[[#This Row],[ast]]+Table2[[#This Row],[tov]]))*100</f>
        <v>29.154518950437314</v>
      </c>
      <c r="AC812">
        <f>(Table2[[#This Row],[pts]]/(Table2[[#This Row],[fga]]+(0.44*Table2[[#This Row],[fta]])+Table2[[#This Row],[tov]]))</f>
        <v>0.92592592592592582</v>
      </c>
      <c r="AD8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0.6875</v>
      </c>
    </row>
    <row r="813" spans="1:30" x14ac:dyDescent="0.25">
      <c r="A813">
        <v>46</v>
      </c>
      <c r="B813" s="1">
        <v>35463</v>
      </c>
      <c r="C813" t="s">
        <v>1305</v>
      </c>
      <c r="D813" t="s">
        <v>89</v>
      </c>
      <c r="E813" t="s">
        <v>110</v>
      </c>
      <c r="F813" t="s">
        <v>87</v>
      </c>
      <c r="G813">
        <v>45</v>
      </c>
      <c r="H813">
        <v>19</v>
      </c>
      <c r="I813">
        <v>28</v>
      </c>
      <c r="J813">
        <v>0.67900000000000005</v>
      </c>
      <c r="K813">
        <v>2</v>
      </c>
      <c r="L813">
        <v>3</v>
      </c>
      <c r="M813">
        <v>0.66700000000000004</v>
      </c>
      <c r="N813">
        <v>5</v>
      </c>
      <c r="O813">
        <v>6</v>
      </c>
      <c r="P813">
        <v>0.83299999999999996</v>
      </c>
      <c r="Q813">
        <v>3</v>
      </c>
      <c r="R813">
        <v>4</v>
      </c>
      <c r="S813">
        <v>7</v>
      </c>
      <c r="T813">
        <v>3</v>
      </c>
      <c r="U813">
        <v>1</v>
      </c>
      <c r="V813">
        <v>0</v>
      </c>
      <c r="W813">
        <v>1</v>
      </c>
      <c r="X813">
        <v>45</v>
      </c>
      <c r="Y813">
        <v>37.200000000000003</v>
      </c>
      <c r="AA813" s="6" t="s">
        <v>2235</v>
      </c>
      <c r="AB813">
        <f>(Table2[[#This Row],[ast]]/(Table2[[#This Row],[fga]]+(0.44*Table2[[#This Row],[fta]])+Table2[[#This Row],[ast]]+Table2[[#This Row],[tov]]))*100</f>
        <v>8.6605080831408774</v>
      </c>
      <c r="AC813">
        <f>(Table2[[#This Row],[pts]]/(Table2[[#This Row],[fga]]+(0.44*Table2[[#This Row],[fta]])+Table2[[#This Row],[tov]]))</f>
        <v>1.4222503160556257</v>
      </c>
      <c r="AD8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14" spans="1:30" x14ac:dyDescent="0.25">
      <c r="A814">
        <v>47</v>
      </c>
      <c r="B814" s="1">
        <v>35465</v>
      </c>
      <c r="C814" t="s">
        <v>1306</v>
      </c>
      <c r="D814" t="s">
        <v>89</v>
      </c>
      <c r="E814" t="s">
        <v>34</v>
      </c>
      <c r="F814" t="s">
        <v>123</v>
      </c>
      <c r="G814">
        <v>41</v>
      </c>
      <c r="H814">
        <v>15</v>
      </c>
      <c r="I814">
        <v>30</v>
      </c>
      <c r="J814">
        <v>0.5</v>
      </c>
      <c r="K814">
        <v>1</v>
      </c>
      <c r="L814">
        <v>4</v>
      </c>
      <c r="M814">
        <v>0.25</v>
      </c>
      <c r="N814">
        <v>5</v>
      </c>
      <c r="O814">
        <v>5</v>
      </c>
      <c r="P814">
        <v>1</v>
      </c>
      <c r="Q814">
        <v>1</v>
      </c>
      <c r="R814">
        <v>4</v>
      </c>
      <c r="S814">
        <v>5</v>
      </c>
      <c r="T814">
        <v>2</v>
      </c>
      <c r="U814">
        <v>1</v>
      </c>
      <c r="V814">
        <v>2</v>
      </c>
      <c r="W814">
        <v>0</v>
      </c>
      <c r="X814">
        <v>36</v>
      </c>
      <c r="Y814">
        <v>25.5</v>
      </c>
      <c r="AA814" s="6" t="s">
        <v>2235</v>
      </c>
      <c r="AB814">
        <f>(Table2[[#This Row],[ast]]/(Table2[[#This Row],[fga]]+(0.44*Table2[[#This Row],[fta]])+Table2[[#This Row],[ast]]+Table2[[#This Row],[tov]]))*100</f>
        <v>5.8479532163742682</v>
      </c>
      <c r="AC814">
        <f>(Table2[[#This Row],[pts]]/(Table2[[#This Row],[fga]]+(0.44*Table2[[#This Row],[fta]])+Table2[[#This Row],[tov]]))</f>
        <v>1.1180124223602483</v>
      </c>
      <c r="AD8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815" spans="1:30" x14ac:dyDescent="0.25">
      <c r="A815">
        <v>48</v>
      </c>
      <c r="B815" s="1">
        <v>35466</v>
      </c>
      <c r="C815" t="s">
        <v>1949</v>
      </c>
      <c r="D815" t="s">
        <v>89</v>
      </c>
      <c r="E815" t="s">
        <v>108</v>
      </c>
      <c r="F815" t="s">
        <v>134</v>
      </c>
      <c r="G815">
        <v>40</v>
      </c>
      <c r="H815">
        <v>10</v>
      </c>
      <c r="I815">
        <v>24</v>
      </c>
      <c r="J815">
        <v>0.41699999999999998</v>
      </c>
      <c r="K815">
        <v>2</v>
      </c>
      <c r="L815">
        <v>5</v>
      </c>
      <c r="M815">
        <v>0.4</v>
      </c>
      <c r="N815">
        <v>5</v>
      </c>
      <c r="O815">
        <v>6</v>
      </c>
      <c r="P815">
        <v>0.83299999999999996</v>
      </c>
      <c r="Q815">
        <v>1</v>
      </c>
      <c r="R815">
        <v>3</v>
      </c>
      <c r="S815">
        <v>4</v>
      </c>
      <c r="T815">
        <v>4</v>
      </c>
      <c r="U815">
        <v>1</v>
      </c>
      <c r="V815">
        <v>1</v>
      </c>
      <c r="W815">
        <v>2</v>
      </c>
      <c r="X815">
        <v>27</v>
      </c>
      <c r="Y815">
        <v>17.5</v>
      </c>
      <c r="AA815" s="6" t="s">
        <v>2234</v>
      </c>
      <c r="AB815">
        <f>(Table2[[#This Row],[ast]]/(Table2[[#This Row],[fga]]+(0.44*Table2[[#This Row],[fta]])+Table2[[#This Row],[ast]]+Table2[[#This Row],[tov]]))*100</f>
        <v>12.254901960784313</v>
      </c>
      <c r="AC815">
        <f>(Table2[[#This Row],[pts]]/(Table2[[#This Row],[fga]]+(0.44*Table2[[#This Row],[fta]])+Table2[[#This Row],[tov]]))</f>
        <v>0.9427374301675977</v>
      </c>
      <c r="AD8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16" spans="1:30" x14ac:dyDescent="0.25">
      <c r="A816">
        <v>49</v>
      </c>
      <c r="B816" s="1">
        <v>35472</v>
      </c>
      <c r="C816" t="s">
        <v>1309</v>
      </c>
      <c r="D816" t="s">
        <v>89</v>
      </c>
      <c r="E816" t="s">
        <v>1587</v>
      </c>
      <c r="F816" t="s">
        <v>55</v>
      </c>
      <c r="G816">
        <v>42</v>
      </c>
      <c r="H816">
        <v>16</v>
      </c>
      <c r="I816">
        <v>24</v>
      </c>
      <c r="J816">
        <v>0.66700000000000004</v>
      </c>
      <c r="K816">
        <v>1</v>
      </c>
      <c r="L816">
        <v>2</v>
      </c>
      <c r="M816">
        <v>0.5</v>
      </c>
      <c r="N816">
        <v>10</v>
      </c>
      <c r="O816">
        <v>14</v>
      </c>
      <c r="P816">
        <v>0.71399999999999997</v>
      </c>
      <c r="Q816">
        <v>0</v>
      </c>
      <c r="R816">
        <v>5</v>
      </c>
      <c r="S816">
        <v>5</v>
      </c>
      <c r="T816">
        <v>4</v>
      </c>
      <c r="U816">
        <v>3</v>
      </c>
      <c r="V816">
        <v>0</v>
      </c>
      <c r="W816">
        <v>5</v>
      </c>
      <c r="X816">
        <v>43</v>
      </c>
      <c r="Y816">
        <v>32.5</v>
      </c>
      <c r="AA816" s="6" t="s">
        <v>2235</v>
      </c>
      <c r="AB816">
        <f>(Table2[[#This Row],[ast]]/(Table2[[#This Row],[fga]]+(0.44*Table2[[#This Row],[fta]])+Table2[[#This Row],[ast]]+Table2[[#This Row],[tov]]))*100</f>
        <v>10.214504596527069</v>
      </c>
      <c r="AC816">
        <f>(Table2[[#This Row],[pts]]/(Table2[[#This Row],[fga]]+(0.44*Table2[[#This Row],[fta]])+Table2[[#This Row],[tov]]))</f>
        <v>1.2229806598407282</v>
      </c>
      <c r="AD8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0.90476190476190477</v>
      </c>
    </row>
    <row r="817" spans="1:30" x14ac:dyDescent="0.25">
      <c r="A817">
        <v>50</v>
      </c>
      <c r="B817" s="1">
        <v>35475</v>
      </c>
      <c r="C817" t="s">
        <v>1950</v>
      </c>
      <c r="D817" t="s">
        <v>89</v>
      </c>
      <c r="E817" t="s">
        <v>64</v>
      </c>
      <c r="F817" t="s">
        <v>118</v>
      </c>
      <c r="G817">
        <v>45</v>
      </c>
      <c r="H817">
        <v>13</v>
      </c>
      <c r="I817">
        <v>28</v>
      </c>
      <c r="J817">
        <v>0.46400000000000002</v>
      </c>
      <c r="K817">
        <v>1</v>
      </c>
      <c r="L817">
        <v>2</v>
      </c>
      <c r="M817">
        <v>0.5</v>
      </c>
      <c r="N817">
        <v>3</v>
      </c>
      <c r="O817">
        <v>5</v>
      </c>
      <c r="P817">
        <v>0.6</v>
      </c>
      <c r="Q817">
        <v>3</v>
      </c>
      <c r="R817">
        <v>5</v>
      </c>
      <c r="S817">
        <v>8</v>
      </c>
      <c r="T817">
        <v>4</v>
      </c>
      <c r="U817">
        <v>2</v>
      </c>
      <c r="V817">
        <v>0</v>
      </c>
      <c r="W817">
        <v>4</v>
      </c>
      <c r="X817">
        <v>30</v>
      </c>
      <c r="Y817">
        <v>19.2</v>
      </c>
      <c r="AA817" s="6" t="s">
        <v>2235</v>
      </c>
      <c r="AB817">
        <f>(Table2[[#This Row],[ast]]/(Table2[[#This Row],[fga]]+(0.44*Table2[[#This Row],[fta]])+Table2[[#This Row],[ast]]+Table2[[#This Row],[tov]]))*100</f>
        <v>10.471204188481673</v>
      </c>
      <c r="AC817">
        <f>(Table2[[#This Row],[pts]]/(Table2[[#This Row],[fga]]+(0.44*Table2[[#This Row],[fta]])+Table2[[#This Row],[tov]]))</f>
        <v>0.8771929824561403</v>
      </c>
      <c r="AD8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0.51111111111111107</v>
      </c>
    </row>
    <row r="818" spans="1:30" x14ac:dyDescent="0.25">
      <c r="A818">
        <v>51</v>
      </c>
      <c r="B818" s="1">
        <v>35477</v>
      </c>
      <c r="C818" t="s">
        <v>1951</v>
      </c>
      <c r="D818" t="s">
        <v>89</v>
      </c>
      <c r="E818" t="s">
        <v>93</v>
      </c>
      <c r="F818" t="s">
        <v>507</v>
      </c>
      <c r="G818">
        <v>38</v>
      </c>
      <c r="H818">
        <v>8</v>
      </c>
      <c r="I818">
        <v>20</v>
      </c>
      <c r="J818">
        <v>0.4</v>
      </c>
      <c r="K818">
        <v>3</v>
      </c>
      <c r="L818">
        <v>4</v>
      </c>
      <c r="M818">
        <v>0.75</v>
      </c>
      <c r="N818">
        <v>0</v>
      </c>
      <c r="O818">
        <v>0</v>
      </c>
      <c r="Q818">
        <v>1</v>
      </c>
      <c r="R818">
        <v>7</v>
      </c>
      <c r="S818">
        <v>8</v>
      </c>
      <c r="T818">
        <v>10</v>
      </c>
      <c r="U818">
        <v>4</v>
      </c>
      <c r="V818">
        <v>0</v>
      </c>
      <c r="W818">
        <v>2</v>
      </c>
      <c r="X818">
        <v>19</v>
      </c>
      <c r="Y818">
        <v>18.8</v>
      </c>
      <c r="AA818" s="6" t="s">
        <v>2235</v>
      </c>
      <c r="AB818">
        <f>(Table2[[#This Row],[ast]]/(Table2[[#This Row],[fga]]+(0.44*Table2[[#This Row],[fta]])+Table2[[#This Row],[ast]]+Table2[[#This Row],[tov]]))*100</f>
        <v>31.25</v>
      </c>
      <c r="AC818">
        <f>(Table2[[#This Row],[pts]]/(Table2[[#This Row],[fga]]+(0.44*Table2[[#This Row],[fta]])+Table2[[#This Row],[tov]]))</f>
        <v>0.86363636363636365</v>
      </c>
      <c r="AD8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819" spans="1:30" x14ac:dyDescent="0.25">
      <c r="A819">
        <v>52</v>
      </c>
      <c r="B819" s="1">
        <v>35479</v>
      </c>
      <c r="C819" t="s">
        <v>1952</v>
      </c>
      <c r="D819" t="s">
        <v>89</v>
      </c>
      <c r="E819" t="s">
        <v>37</v>
      </c>
      <c r="F819" t="s">
        <v>91</v>
      </c>
      <c r="G819">
        <v>32</v>
      </c>
      <c r="H819">
        <v>10</v>
      </c>
      <c r="I819">
        <v>18</v>
      </c>
      <c r="J819">
        <v>0.55600000000000005</v>
      </c>
      <c r="K819">
        <v>1</v>
      </c>
      <c r="L819">
        <v>3</v>
      </c>
      <c r="M819">
        <v>0.33300000000000002</v>
      </c>
      <c r="N819">
        <v>3</v>
      </c>
      <c r="O819">
        <v>4</v>
      </c>
      <c r="P819">
        <v>0.75</v>
      </c>
      <c r="Q819">
        <v>2</v>
      </c>
      <c r="R819">
        <v>3</v>
      </c>
      <c r="S819">
        <v>5</v>
      </c>
      <c r="T819">
        <v>12</v>
      </c>
      <c r="U819">
        <v>3</v>
      </c>
      <c r="V819">
        <v>0</v>
      </c>
      <c r="W819">
        <v>0</v>
      </c>
      <c r="X819">
        <v>24</v>
      </c>
      <c r="Y819">
        <v>27.5</v>
      </c>
      <c r="AA819" s="6" t="s">
        <v>2235</v>
      </c>
      <c r="AB819">
        <f>(Table2[[#This Row],[ast]]/(Table2[[#This Row],[fga]]+(0.44*Table2[[#This Row],[fta]])+Table2[[#This Row],[ast]]+Table2[[#This Row],[tov]]))*100</f>
        <v>37.783375314861459</v>
      </c>
      <c r="AC819">
        <f>(Table2[[#This Row],[pts]]/(Table2[[#This Row],[fga]]+(0.44*Table2[[#This Row],[fta]])+Table2[[#This Row],[tov]]))</f>
        <v>1.214574898785425</v>
      </c>
      <c r="AD8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1.09375</v>
      </c>
    </row>
    <row r="820" spans="1:30" x14ac:dyDescent="0.25">
      <c r="A820">
        <v>53</v>
      </c>
      <c r="B820" s="1">
        <v>35482</v>
      </c>
      <c r="C820" t="s">
        <v>1953</v>
      </c>
      <c r="D820" t="s">
        <v>89</v>
      </c>
      <c r="E820" t="s">
        <v>1400</v>
      </c>
      <c r="F820" t="s">
        <v>123</v>
      </c>
      <c r="G820">
        <v>45</v>
      </c>
      <c r="H820">
        <v>13</v>
      </c>
      <c r="I820">
        <v>28</v>
      </c>
      <c r="J820">
        <v>0.46400000000000002</v>
      </c>
      <c r="K820">
        <v>3</v>
      </c>
      <c r="L820">
        <v>4</v>
      </c>
      <c r="M820">
        <v>0.75</v>
      </c>
      <c r="N820">
        <v>7</v>
      </c>
      <c r="O820">
        <v>12</v>
      </c>
      <c r="P820">
        <v>0.58299999999999996</v>
      </c>
      <c r="Q820">
        <v>1</v>
      </c>
      <c r="R820">
        <v>3</v>
      </c>
      <c r="S820">
        <v>4</v>
      </c>
      <c r="T820">
        <v>4</v>
      </c>
      <c r="U820">
        <v>1</v>
      </c>
      <c r="V820">
        <v>0</v>
      </c>
      <c r="W820">
        <v>2</v>
      </c>
      <c r="X820">
        <v>36</v>
      </c>
      <c r="Y820">
        <v>22.2</v>
      </c>
      <c r="AA820" s="6" t="s">
        <v>2235</v>
      </c>
      <c r="AB820">
        <f>(Table2[[#This Row],[ast]]/(Table2[[#This Row],[fga]]+(0.44*Table2[[#This Row],[fta]])+Table2[[#This Row],[ast]]+Table2[[#This Row],[tov]]))*100</f>
        <v>10.183299389002036</v>
      </c>
      <c r="AC820">
        <f>(Table2[[#This Row],[pts]]/(Table2[[#This Row],[fga]]+(0.44*Table2[[#This Row],[fta]])+Table2[[#This Row],[tov]]))</f>
        <v>1.0204081632653061</v>
      </c>
      <c r="AD8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0.51111111111111107</v>
      </c>
    </row>
    <row r="821" spans="1:30" x14ac:dyDescent="0.25">
      <c r="A821">
        <v>54</v>
      </c>
      <c r="B821" s="1">
        <v>35483</v>
      </c>
      <c r="C821" t="s">
        <v>1954</v>
      </c>
      <c r="D821" t="s">
        <v>89</v>
      </c>
      <c r="E821" t="s">
        <v>112</v>
      </c>
      <c r="F821" t="s">
        <v>345</v>
      </c>
      <c r="G821">
        <v>31</v>
      </c>
      <c r="H821">
        <v>13</v>
      </c>
      <c r="I821">
        <v>19</v>
      </c>
      <c r="J821">
        <v>0.68400000000000005</v>
      </c>
      <c r="K821">
        <v>5</v>
      </c>
      <c r="L821">
        <v>8</v>
      </c>
      <c r="M821">
        <v>0.625</v>
      </c>
      <c r="N821">
        <v>3</v>
      </c>
      <c r="O821">
        <v>4</v>
      </c>
      <c r="P821">
        <v>0.75</v>
      </c>
      <c r="Q821">
        <v>1</v>
      </c>
      <c r="R821">
        <v>4</v>
      </c>
      <c r="S821">
        <v>5</v>
      </c>
      <c r="T821">
        <v>1</v>
      </c>
      <c r="U821">
        <v>3</v>
      </c>
      <c r="V821">
        <v>0</v>
      </c>
      <c r="W821">
        <v>2</v>
      </c>
      <c r="X821">
        <v>34</v>
      </c>
      <c r="Y821">
        <v>28.7</v>
      </c>
      <c r="AA821" s="6" t="s">
        <v>2235</v>
      </c>
      <c r="AB821">
        <f>(Table2[[#This Row],[ast]]/(Table2[[#This Row],[fga]]+(0.44*Table2[[#This Row],[fta]])+Table2[[#This Row],[ast]]+Table2[[#This Row],[tov]]))*100</f>
        <v>4.2087542087542085</v>
      </c>
      <c r="AC821">
        <f>(Table2[[#This Row],[pts]]/(Table2[[#This Row],[fga]]+(0.44*Table2[[#This Row],[fta]])+Table2[[#This Row],[tov]]))</f>
        <v>1.4938488576449911</v>
      </c>
      <c r="AD8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1.096774193548387</v>
      </c>
    </row>
    <row r="822" spans="1:30" x14ac:dyDescent="0.25">
      <c r="A822">
        <v>55</v>
      </c>
      <c r="B822" s="1">
        <v>35485</v>
      </c>
      <c r="C822" t="s">
        <v>1955</v>
      </c>
      <c r="D822" t="s">
        <v>89</v>
      </c>
      <c r="E822" t="s">
        <v>34</v>
      </c>
      <c r="F822" t="s">
        <v>272</v>
      </c>
      <c r="G822">
        <v>30</v>
      </c>
      <c r="H822">
        <v>13</v>
      </c>
      <c r="I822">
        <v>27</v>
      </c>
      <c r="J822">
        <v>0.48099999999999998</v>
      </c>
      <c r="K822">
        <v>3</v>
      </c>
      <c r="L822">
        <v>7</v>
      </c>
      <c r="M822">
        <v>0.42899999999999999</v>
      </c>
      <c r="N822">
        <v>8</v>
      </c>
      <c r="O822">
        <v>9</v>
      </c>
      <c r="P822">
        <v>0.88900000000000001</v>
      </c>
      <c r="Q822">
        <v>1</v>
      </c>
      <c r="R822">
        <v>3</v>
      </c>
      <c r="S822">
        <v>4</v>
      </c>
      <c r="T822">
        <v>3</v>
      </c>
      <c r="U822">
        <v>0</v>
      </c>
      <c r="V822">
        <v>0</v>
      </c>
      <c r="W822">
        <v>1</v>
      </c>
      <c r="X822">
        <v>37</v>
      </c>
      <c r="Y822">
        <v>25.2</v>
      </c>
      <c r="AA822" s="6" t="s">
        <v>2235</v>
      </c>
      <c r="AB822">
        <f>(Table2[[#This Row],[ast]]/(Table2[[#This Row],[fga]]+(0.44*Table2[[#This Row],[fta]])+Table2[[#This Row],[ast]]+Table2[[#This Row],[tov]]))*100</f>
        <v>8.5812356979405031</v>
      </c>
      <c r="AC822">
        <f>(Table2[[#This Row],[pts]]/(Table2[[#This Row],[fga]]+(0.44*Table2[[#This Row],[fta]])+Table2[[#This Row],[tov]]))</f>
        <v>1.1576971214017522</v>
      </c>
      <c r="AD8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0.93333333333333335</v>
      </c>
    </row>
    <row r="823" spans="1:30" x14ac:dyDescent="0.25">
      <c r="A823">
        <v>56</v>
      </c>
      <c r="B823" s="1">
        <v>35488</v>
      </c>
      <c r="C823" t="s">
        <v>1956</v>
      </c>
      <c r="D823" t="s">
        <v>89</v>
      </c>
      <c r="E823" t="s">
        <v>27</v>
      </c>
      <c r="F823" t="s">
        <v>98</v>
      </c>
      <c r="G823">
        <v>43</v>
      </c>
      <c r="H823">
        <v>7</v>
      </c>
      <c r="I823">
        <v>25</v>
      </c>
      <c r="J823">
        <v>0.28000000000000003</v>
      </c>
      <c r="K823">
        <v>0</v>
      </c>
      <c r="L823">
        <v>3</v>
      </c>
      <c r="M823">
        <v>0</v>
      </c>
      <c r="N823">
        <v>9</v>
      </c>
      <c r="O823">
        <v>9</v>
      </c>
      <c r="P823">
        <v>1</v>
      </c>
      <c r="Q823">
        <v>1</v>
      </c>
      <c r="R823">
        <v>7</v>
      </c>
      <c r="S823">
        <v>8</v>
      </c>
      <c r="T823">
        <v>4</v>
      </c>
      <c r="U823">
        <v>0</v>
      </c>
      <c r="V823">
        <v>0</v>
      </c>
      <c r="W823">
        <v>2</v>
      </c>
      <c r="X823">
        <v>23</v>
      </c>
      <c r="Y823">
        <v>11.1</v>
      </c>
      <c r="AA823" s="6" t="s">
        <v>2234</v>
      </c>
      <c r="AB823">
        <f>(Table2[[#This Row],[ast]]/(Table2[[#This Row],[fga]]+(0.44*Table2[[#This Row],[fta]])+Table2[[#This Row],[ast]]+Table2[[#This Row],[tov]]))*100</f>
        <v>11.441647597254004</v>
      </c>
      <c r="AC823">
        <f>(Table2[[#This Row],[pts]]/(Table2[[#This Row],[fga]]+(0.44*Table2[[#This Row],[fta]])+Table2[[#This Row],[tov]]))</f>
        <v>0.74289405684754517</v>
      </c>
      <c r="AD8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0.34883720930232559</v>
      </c>
    </row>
    <row r="824" spans="1:30" x14ac:dyDescent="0.25">
      <c r="A824">
        <v>57</v>
      </c>
      <c r="B824" s="1">
        <v>35489</v>
      </c>
      <c r="C824" t="s">
        <v>1957</v>
      </c>
      <c r="D824" t="s">
        <v>89</v>
      </c>
      <c r="E824" t="s">
        <v>28</v>
      </c>
      <c r="F824" t="s">
        <v>218</v>
      </c>
      <c r="G824">
        <v>35</v>
      </c>
      <c r="H824">
        <v>13</v>
      </c>
      <c r="I824">
        <v>20</v>
      </c>
      <c r="J824">
        <v>0.65</v>
      </c>
      <c r="K824">
        <v>5</v>
      </c>
      <c r="L824">
        <v>7</v>
      </c>
      <c r="M824">
        <v>0.71399999999999997</v>
      </c>
      <c r="N824">
        <v>4</v>
      </c>
      <c r="O824">
        <v>5</v>
      </c>
      <c r="P824">
        <v>0.8</v>
      </c>
      <c r="Q824">
        <v>1</v>
      </c>
      <c r="R824">
        <v>8</v>
      </c>
      <c r="S824">
        <v>9</v>
      </c>
      <c r="T824">
        <v>6</v>
      </c>
      <c r="U824">
        <v>1</v>
      </c>
      <c r="V824">
        <v>1</v>
      </c>
      <c r="W824">
        <v>2</v>
      </c>
      <c r="X824">
        <v>35</v>
      </c>
      <c r="Y824">
        <v>32</v>
      </c>
      <c r="AA824" s="6" t="s">
        <v>2235</v>
      </c>
      <c r="AB824">
        <f>(Table2[[#This Row],[ast]]/(Table2[[#This Row],[fga]]+(0.44*Table2[[#This Row],[fta]])+Table2[[#This Row],[ast]]+Table2[[#This Row],[tov]]))*100</f>
        <v>19.867549668874172</v>
      </c>
      <c r="AC824">
        <f>(Table2[[#This Row],[pts]]/(Table2[[#This Row],[fga]]+(0.44*Table2[[#This Row],[fta]])+Table2[[#This Row],[tov]]))</f>
        <v>1.4462809917355373</v>
      </c>
      <c r="AD8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</v>
      </c>
    </row>
    <row r="825" spans="1:30" x14ac:dyDescent="0.25">
      <c r="A825">
        <v>58</v>
      </c>
      <c r="B825" s="1">
        <v>35492</v>
      </c>
      <c r="C825" t="s">
        <v>1958</v>
      </c>
      <c r="D825" t="s">
        <v>89</v>
      </c>
      <c r="E825" t="s">
        <v>121</v>
      </c>
      <c r="F825" t="s">
        <v>218</v>
      </c>
      <c r="G825">
        <v>36</v>
      </c>
      <c r="H825">
        <v>11</v>
      </c>
      <c r="I825">
        <v>19</v>
      </c>
      <c r="J825">
        <v>0.57899999999999996</v>
      </c>
      <c r="K825">
        <v>3</v>
      </c>
      <c r="L825">
        <v>7</v>
      </c>
      <c r="M825">
        <v>0.42899999999999999</v>
      </c>
      <c r="N825">
        <v>6</v>
      </c>
      <c r="O825">
        <v>6</v>
      </c>
      <c r="P825">
        <v>1</v>
      </c>
      <c r="Q825">
        <v>0</v>
      </c>
      <c r="R825">
        <v>3</v>
      </c>
      <c r="S825">
        <v>3</v>
      </c>
      <c r="T825">
        <v>6</v>
      </c>
      <c r="U825">
        <v>2</v>
      </c>
      <c r="V825">
        <v>0</v>
      </c>
      <c r="W825">
        <v>2</v>
      </c>
      <c r="X825">
        <v>31</v>
      </c>
      <c r="Y825">
        <v>26.4</v>
      </c>
      <c r="AA825" s="6" t="s">
        <v>2235</v>
      </c>
      <c r="AB825">
        <f>(Table2[[#This Row],[ast]]/(Table2[[#This Row],[fga]]+(0.44*Table2[[#This Row],[fta]])+Table2[[#This Row],[ast]]+Table2[[#This Row],[tov]]))*100</f>
        <v>20.242914979757085</v>
      </c>
      <c r="AC825">
        <f>(Table2[[#This Row],[pts]]/(Table2[[#This Row],[fga]]+(0.44*Table2[[#This Row],[fta]])+Table2[[#This Row],[tov]]))</f>
        <v>1.3113367174280879</v>
      </c>
      <c r="AD8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826" spans="1:30" x14ac:dyDescent="0.25">
      <c r="A826">
        <v>59</v>
      </c>
      <c r="B826" s="1">
        <v>35494</v>
      </c>
      <c r="C826" t="s">
        <v>1959</v>
      </c>
      <c r="D826" t="s">
        <v>89</v>
      </c>
      <c r="E826" t="s">
        <v>136</v>
      </c>
      <c r="F826" t="s">
        <v>1787</v>
      </c>
      <c r="G826">
        <v>23</v>
      </c>
      <c r="H826">
        <v>7</v>
      </c>
      <c r="I826">
        <v>17</v>
      </c>
      <c r="J826">
        <v>0.41199999999999998</v>
      </c>
      <c r="K826">
        <v>1</v>
      </c>
      <c r="L826">
        <v>4</v>
      </c>
      <c r="M826">
        <v>0.25</v>
      </c>
      <c r="N826">
        <v>1</v>
      </c>
      <c r="O826">
        <v>2</v>
      </c>
      <c r="P826">
        <v>0.5</v>
      </c>
      <c r="Q826">
        <v>1</v>
      </c>
      <c r="R826">
        <v>1</v>
      </c>
      <c r="S826">
        <v>2</v>
      </c>
      <c r="T826">
        <v>4</v>
      </c>
      <c r="U826">
        <v>2</v>
      </c>
      <c r="V826">
        <v>0</v>
      </c>
      <c r="W826">
        <v>0</v>
      </c>
      <c r="X826">
        <v>16</v>
      </c>
      <c r="Y826">
        <v>11.9</v>
      </c>
      <c r="AA826" s="6" t="s">
        <v>2235</v>
      </c>
      <c r="AB826">
        <f>(Table2[[#This Row],[ast]]/(Table2[[#This Row],[fga]]+(0.44*Table2[[#This Row],[fta]])+Table2[[#This Row],[ast]]+Table2[[#This Row],[tov]]))*100</f>
        <v>18.281535648994517</v>
      </c>
      <c r="AC826">
        <f>(Table2[[#This Row],[pts]]/(Table2[[#This Row],[fga]]+(0.44*Table2[[#This Row],[fta]])+Table2[[#This Row],[tov]]))</f>
        <v>0.89485458612975399</v>
      </c>
      <c r="AD8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0.56521739130434778</v>
      </c>
    </row>
    <row r="827" spans="1:30" x14ac:dyDescent="0.25">
      <c r="A827">
        <v>60</v>
      </c>
      <c r="B827" s="1">
        <v>35496</v>
      </c>
      <c r="C827" t="s">
        <v>1960</v>
      </c>
      <c r="D827" t="s">
        <v>89</v>
      </c>
      <c r="E827" t="s">
        <v>40</v>
      </c>
      <c r="F827" t="s">
        <v>58</v>
      </c>
      <c r="G827">
        <v>44</v>
      </c>
      <c r="H827">
        <v>11</v>
      </c>
      <c r="I827">
        <v>21</v>
      </c>
      <c r="J827">
        <v>0.52400000000000002</v>
      </c>
      <c r="K827">
        <v>1</v>
      </c>
      <c r="L827">
        <v>3</v>
      </c>
      <c r="M827">
        <v>0.33300000000000002</v>
      </c>
      <c r="N827">
        <v>15</v>
      </c>
      <c r="O827">
        <v>17</v>
      </c>
      <c r="P827">
        <v>0.88200000000000001</v>
      </c>
      <c r="Q827">
        <v>1</v>
      </c>
      <c r="R827">
        <v>3</v>
      </c>
      <c r="S827">
        <v>4</v>
      </c>
      <c r="T827">
        <v>5</v>
      </c>
      <c r="U827">
        <v>2</v>
      </c>
      <c r="V827">
        <v>1</v>
      </c>
      <c r="W827">
        <v>4</v>
      </c>
      <c r="X827">
        <v>38</v>
      </c>
      <c r="Y827">
        <v>29.5</v>
      </c>
      <c r="AA827" s="6" t="s">
        <v>2235</v>
      </c>
      <c r="AB827">
        <f>(Table2[[#This Row],[ast]]/(Table2[[#This Row],[fga]]+(0.44*Table2[[#This Row],[fta]])+Table2[[#This Row],[ast]]+Table2[[#This Row],[tov]]))*100</f>
        <v>13.340448239060832</v>
      </c>
      <c r="AC827">
        <f>(Table2[[#This Row],[pts]]/(Table2[[#This Row],[fga]]+(0.44*Table2[[#This Row],[fta]])+Table2[[#This Row],[tov]]))</f>
        <v>1.169950738916256</v>
      </c>
      <c r="AD8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0.77272727272727271</v>
      </c>
    </row>
    <row r="828" spans="1:30" x14ac:dyDescent="0.25">
      <c r="A828">
        <v>61</v>
      </c>
      <c r="B828" s="1">
        <v>35498</v>
      </c>
      <c r="C828" t="s">
        <v>1961</v>
      </c>
      <c r="D828" t="s">
        <v>89</v>
      </c>
      <c r="E828" t="s">
        <v>46</v>
      </c>
      <c r="F828" t="s">
        <v>38</v>
      </c>
      <c r="G828">
        <v>46</v>
      </c>
      <c r="H828">
        <v>14</v>
      </c>
      <c r="I828">
        <v>31</v>
      </c>
      <c r="J828">
        <v>0.45200000000000001</v>
      </c>
      <c r="K828">
        <v>0</v>
      </c>
      <c r="L828">
        <v>3</v>
      </c>
      <c r="M828">
        <v>0</v>
      </c>
      <c r="N828">
        <v>8</v>
      </c>
      <c r="O828">
        <v>9</v>
      </c>
      <c r="P828">
        <v>0.88900000000000001</v>
      </c>
      <c r="Q828">
        <v>2</v>
      </c>
      <c r="R828">
        <v>4</v>
      </c>
      <c r="S828">
        <v>6</v>
      </c>
      <c r="T828">
        <v>4</v>
      </c>
      <c r="U828">
        <v>1</v>
      </c>
      <c r="V828">
        <v>0</v>
      </c>
      <c r="W828">
        <v>1</v>
      </c>
      <c r="X828">
        <v>36</v>
      </c>
      <c r="Y828">
        <v>24.1</v>
      </c>
      <c r="AA828" s="6" t="s">
        <v>2234</v>
      </c>
      <c r="AB828">
        <f>(Table2[[#This Row],[ast]]/(Table2[[#This Row],[fga]]+(0.44*Table2[[#This Row],[fta]])+Table2[[#This Row],[ast]]+Table2[[#This Row],[tov]]))*100</f>
        <v>10.01001001001001</v>
      </c>
      <c r="AC828">
        <f>(Table2[[#This Row],[pts]]/(Table2[[#This Row],[fga]]+(0.44*Table2[[#This Row],[fta]])+Table2[[#This Row],[tov]]))</f>
        <v>1.0011123470522802</v>
      </c>
      <c r="AD8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0.60869565217391308</v>
      </c>
    </row>
    <row r="829" spans="1:30" x14ac:dyDescent="0.25">
      <c r="A829">
        <v>62</v>
      </c>
      <c r="B829" s="1">
        <v>35500</v>
      </c>
      <c r="C829" t="s">
        <v>1962</v>
      </c>
      <c r="D829" t="s">
        <v>89</v>
      </c>
      <c r="E829" t="s">
        <v>52</v>
      </c>
      <c r="F829" t="s">
        <v>91</v>
      </c>
      <c r="G829">
        <v>43</v>
      </c>
      <c r="H829">
        <v>13</v>
      </c>
      <c r="I829">
        <v>23</v>
      </c>
      <c r="J829">
        <v>0.56499999999999995</v>
      </c>
      <c r="K829">
        <v>1</v>
      </c>
      <c r="L829">
        <v>3</v>
      </c>
      <c r="M829">
        <v>0.33300000000000002</v>
      </c>
      <c r="N829">
        <v>5</v>
      </c>
      <c r="O829">
        <v>6</v>
      </c>
      <c r="P829">
        <v>0.83299999999999996</v>
      </c>
      <c r="Q829">
        <v>0</v>
      </c>
      <c r="R829">
        <v>4</v>
      </c>
      <c r="S829">
        <v>4</v>
      </c>
      <c r="T829">
        <v>9</v>
      </c>
      <c r="U829">
        <v>3</v>
      </c>
      <c r="V829">
        <v>0</v>
      </c>
      <c r="W829">
        <v>2</v>
      </c>
      <c r="X829">
        <v>32</v>
      </c>
      <c r="Y829">
        <v>28.4</v>
      </c>
      <c r="AA829" s="6" t="s">
        <v>2235</v>
      </c>
      <c r="AB829">
        <f>(Table2[[#This Row],[ast]]/(Table2[[#This Row],[fga]]+(0.44*Table2[[#This Row],[fta]])+Table2[[#This Row],[ast]]+Table2[[#This Row],[tov]]))*100</f>
        <v>24.563318777292576</v>
      </c>
      <c r="AC829">
        <f>(Table2[[#This Row],[pts]]/(Table2[[#This Row],[fga]]+(0.44*Table2[[#This Row],[fta]])+Table2[[#This Row],[tov]]))</f>
        <v>1.1577424023154848</v>
      </c>
      <c r="AD8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830" spans="1:30" x14ac:dyDescent="0.25">
      <c r="A830">
        <v>63</v>
      </c>
      <c r="B830" s="1">
        <v>35501</v>
      </c>
      <c r="C830" t="s">
        <v>1963</v>
      </c>
      <c r="D830" t="s">
        <v>89</v>
      </c>
      <c r="E830" t="s">
        <v>54</v>
      </c>
      <c r="F830" t="s">
        <v>123</v>
      </c>
      <c r="G830">
        <v>37</v>
      </c>
      <c r="H830">
        <v>9</v>
      </c>
      <c r="I830">
        <v>24</v>
      </c>
      <c r="J830">
        <v>0.375</v>
      </c>
      <c r="K830">
        <v>1</v>
      </c>
      <c r="L830">
        <v>4</v>
      </c>
      <c r="M830">
        <v>0.25</v>
      </c>
      <c r="N830">
        <v>4</v>
      </c>
      <c r="O830">
        <v>5</v>
      </c>
      <c r="P830">
        <v>0.8</v>
      </c>
      <c r="Q830">
        <v>0</v>
      </c>
      <c r="R830">
        <v>5</v>
      </c>
      <c r="S830">
        <v>5</v>
      </c>
      <c r="T830">
        <v>3</v>
      </c>
      <c r="U830">
        <v>2</v>
      </c>
      <c r="V830">
        <v>1</v>
      </c>
      <c r="W830">
        <v>4</v>
      </c>
      <c r="X830">
        <v>23</v>
      </c>
      <c r="Y830">
        <v>10.9</v>
      </c>
      <c r="AA830" s="6" t="s">
        <v>2235</v>
      </c>
      <c r="AB830">
        <f>(Table2[[#This Row],[ast]]/(Table2[[#This Row],[fga]]+(0.44*Table2[[#This Row],[fta]])+Table2[[#This Row],[ast]]+Table2[[#This Row],[tov]]))*100</f>
        <v>9.0361445783132517</v>
      </c>
      <c r="AC830">
        <f>(Table2[[#This Row],[pts]]/(Table2[[#This Row],[fga]]+(0.44*Table2[[#This Row],[fta]])+Table2[[#This Row],[tov]]))</f>
        <v>0.76158940397350994</v>
      </c>
      <c r="AD8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0.3783783783783784</v>
      </c>
    </row>
    <row r="831" spans="1:30" x14ac:dyDescent="0.25">
      <c r="A831">
        <v>64</v>
      </c>
      <c r="B831" s="1">
        <v>35503</v>
      </c>
      <c r="C831" t="s">
        <v>1964</v>
      </c>
      <c r="D831" t="s">
        <v>89</v>
      </c>
      <c r="E831" t="s">
        <v>100</v>
      </c>
      <c r="F831" t="s">
        <v>41</v>
      </c>
      <c r="G831">
        <v>39</v>
      </c>
      <c r="H831">
        <v>16</v>
      </c>
      <c r="I831">
        <v>34</v>
      </c>
      <c r="J831">
        <v>0.47099999999999997</v>
      </c>
      <c r="K831">
        <v>1</v>
      </c>
      <c r="L831">
        <v>3</v>
      </c>
      <c r="M831">
        <v>0.33300000000000002</v>
      </c>
      <c r="N831">
        <v>3</v>
      </c>
      <c r="O831">
        <v>5</v>
      </c>
      <c r="P831">
        <v>0.6</v>
      </c>
      <c r="Q831">
        <v>2</v>
      </c>
      <c r="R831">
        <v>6</v>
      </c>
      <c r="S831">
        <v>8</v>
      </c>
      <c r="T831">
        <v>5</v>
      </c>
      <c r="U831">
        <v>0</v>
      </c>
      <c r="V831">
        <v>1</v>
      </c>
      <c r="W831">
        <v>1</v>
      </c>
      <c r="X831">
        <v>36</v>
      </c>
      <c r="Y831">
        <v>23.8</v>
      </c>
      <c r="AA831" s="6" t="s">
        <v>2234</v>
      </c>
      <c r="AB831">
        <f>(Table2[[#This Row],[ast]]/(Table2[[#This Row],[fga]]+(0.44*Table2[[#This Row],[fta]])+Table2[[#This Row],[ast]]+Table2[[#This Row],[tov]]))*100</f>
        <v>11.848341232227487</v>
      </c>
      <c r="AC831">
        <f>(Table2[[#This Row],[pts]]/(Table2[[#This Row],[fga]]+(0.44*Table2[[#This Row],[fta]])+Table2[[#This Row],[tov]]))</f>
        <v>0.96774193548387089</v>
      </c>
      <c r="AD8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0.74358974358974361</v>
      </c>
    </row>
    <row r="832" spans="1:30" x14ac:dyDescent="0.25">
      <c r="A832">
        <v>65</v>
      </c>
      <c r="B832" s="1">
        <v>35504</v>
      </c>
      <c r="C832" t="s">
        <v>1965</v>
      </c>
      <c r="D832" t="s">
        <v>89</v>
      </c>
      <c r="E832" t="s">
        <v>64</v>
      </c>
      <c r="F832" t="s">
        <v>253</v>
      </c>
      <c r="G832">
        <v>29</v>
      </c>
      <c r="H832">
        <v>5</v>
      </c>
      <c r="I832">
        <v>11</v>
      </c>
      <c r="J832">
        <v>0.45500000000000002</v>
      </c>
      <c r="K832">
        <v>0</v>
      </c>
      <c r="L832">
        <v>1</v>
      </c>
      <c r="M832">
        <v>0</v>
      </c>
      <c r="N832">
        <v>0</v>
      </c>
      <c r="O832">
        <v>0</v>
      </c>
      <c r="Q832">
        <v>1</v>
      </c>
      <c r="R832">
        <v>3</v>
      </c>
      <c r="S832">
        <v>4</v>
      </c>
      <c r="T832">
        <v>3</v>
      </c>
      <c r="U832">
        <v>1</v>
      </c>
      <c r="V832">
        <v>2</v>
      </c>
      <c r="W832">
        <v>3</v>
      </c>
      <c r="X832">
        <v>10</v>
      </c>
      <c r="Y832">
        <v>7</v>
      </c>
      <c r="AA832" s="6" t="s">
        <v>2235</v>
      </c>
      <c r="AB832">
        <f>(Table2[[#This Row],[ast]]/(Table2[[#This Row],[fga]]+(0.44*Table2[[#This Row],[fta]])+Table2[[#This Row],[ast]]+Table2[[#This Row],[tov]]))*100</f>
        <v>17.647058823529413</v>
      </c>
      <c r="AC832">
        <f>(Table2[[#This Row],[pts]]/(Table2[[#This Row],[fga]]+(0.44*Table2[[#This Row],[fta]])+Table2[[#This Row],[tov]]))</f>
        <v>0.7142857142857143</v>
      </c>
      <c r="AD8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0.37931034482758619</v>
      </c>
    </row>
    <row r="833" spans="1:30" x14ac:dyDescent="0.25">
      <c r="A833">
        <v>66</v>
      </c>
      <c r="B833" s="1">
        <v>35507</v>
      </c>
      <c r="C833" t="s">
        <v>1966</v>
      </c>
      <c r="D833" t="s">
        <v>89</v>
      </c>
      <c r="E833" t="s">
        <v>110</v>
      </c>
      <c r="F833" t="s">
        <v>137</v>
      </c>
      <c r="G833">
        <v>50</v>
      </c>
      <c r="H833">
        <v>10</v>
      </c>
      <c r="I833">
        <v>28</v>
      </c>
      <c r="J833">
        <v>0.35699999999999998</v>
      </c>
      <c r="K833">
        <v>0</v>
      </c>
      <c r="L833">
        <v>4</v>
      </c>
      <c r="M833">
        <v>0</v>
      </c>
      <c r="N833">
        <v>12</v>
      </c>
      <c r="O833">
        <v>13</v>
      </c>
      <c r="P833">
        <v>0.92300000000000004</v>
      </c>
      <c r="Q833">
        <v>8</v>
      </c>
      <c r="R833">
        <v>10</v>
      </c>
      <c r="S833">
        <v>18</v>
      </c>
      <c r="T833">
        <v>2</v>
      </c>
      <c r="U833">
        <v>0</v>
      </c>
      <c r="V833">
        <v>0</v>
      </c>
      <c r="W833">
        <v>8</v>
      </c>
      <c r="X833">
        <v>32</v>
      </c>
      <c r="Y833">
        <v>16.8</v>
      </c>
      <c r="AA833" s="6" t="s">
        <v>2235</v>
      </c>
      <c r="AB833">
        <f>(Table2[[#This Row],[ast]]/(Table2[[#This Row],[fga]]+(0.44*Table2[[#This Row],[fta]])+Table2[[#This Row],[ast]]+Table2[[#This Row],[tov]]))*100</f>
        <v>4.574565416285453</v>
      </c>
      <c r="AC833">
        <f>(Table2[[#This Row],[pts]]/(Table2[[#This Row],[fga]]+(0.44*Table2[[#This Row],[fta]])+Table2[[#This Row],[tov]]))</f>
        <v>0.76701821668264625</v>
      </c>
      <c r="AD8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34" spans="1:30" x14ac:dyDescent="0.25">
      <c r="A834">
        <v>67</v>
      </c>
      <c r="B834" s="1">
        <v>35510</v>
      </c>
      <c r="C834" t="s">
        <v>1310</v>
      </c>
      <c r="D834" t="s">
        <v>89</v>
      </c>
      <c r="E834" t="s">
        <v>40</v>
      </c>
      <c r="F834" t="s">
        <v>190</v>
      </c>
      <c r="G834">
        <v>40</v>
      </c>
      <c r="H834">
        <v>11</v>
      </c>
      <c r="I834">
        <v>25</v>
      </c>
      <c r="J834">
        <v>0.44</v>
      </c>
      <c r="K834">
        <v>1</v>
      </c>
      <c r="L834">
        <v>3</v>
      </c>
      <c r="M834">
        <v>0.33300000000000002</v>
      </c>
      <c r="N834">
        <v>13</v>
      </c>
      <c r="O834">
        <v>14</v>
      </c>
      <c r="P834">
        <v>0.92900000000000005</v>
      </c>
      <c r="Q834">
        <v>4</v>
      </c>
      <c r="R834">
        <v>2</v>
      </c>
      <c r="S834">
        <v>6</v>
      </c>
      <c r="T834">
        <v>4</v>
      </c>
      <c r="U834">
        <v>2</v>
      </c>
      <c r="V834">
        <v>1</v>
      </c>
      <c r="W834">
        <v>2</v>
      </c>
      <c r="X834">
        <v>36</v>
      </c>
      <c r="Y834">
        <v>29.4</v>
      </c>
      <c r="AA834" s="6" t="s">
        <v>2235</v>
      </c>
      <c r="AB834">
        <f>(Table2[[#This Row],[ast]]/(Table2[[#This Row],[fga]]+(0.44*Table2[[#This Row],[fta]])+Table2[[#This Row],[ast]]+Table2[[#This Row],[tov]]))*100</f>
        <v>10.764262648008613</v>
      </c>
      <c r="AC834">
        <f>(Table2[[#This Row],[pts]]/(Table2[[#This Row],[fga]]+(0.44*Table2[[#This Row],[fta]])+Table2[[#This Row],[tov]]))</f>
        <v>1.0856453558504222</v>
      </c>
      <c r="AD8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835" spans="1:30" x14ac:dyDescent="0.25">
      <c r="A835">
        <v>68</v>
      </c>
      <c r="B835" s="1">
        <v>35511</v>
      </c>
      <c r="C835" t="s">
        <v>1967</v>
      </c>
      <c r="D835" t="s">
        <v>89</v>
      </c>
      <c r="E835" t="s">
        <v>69</v>
      </c>
      <c r="F835" t="s">
        <v>244</v>
      </c>
      <c r="G835">
        <v>35</v>
      </c>
      <c r="H835">
        <v>8</v>
      </c>
      <c r="I835">
        <v>20</v>
      </c>
      <c r="J835">
        <v>0.4</v>
      </c>
      <c r="K835">
        <v>3</v>
      </c>
      <c r="L835">
        <v>6</v>
      </c>
      <c r="M835">
        <v>0.5</v>
      </c>
      <c r="N835">
        <v>4</v>
      </c>
      <c r="O835">
        <v>4</v>
      </c>
      <c r="P835">
        <v>1</v>
      </c>
      <c r="Q835">
        <v>2</v>
      </c>
      <c r="R835">
        <v>3</v>
      </c>
      <c r="S835">
        <v>5</v>
      </c>
      <c r="T835">
        <v>7</v>
      </c>
      <c r="U835">
        <v>2</v>
      </c>
      <c r="V835">
        <v>1</v>
      </c>
      <c r="W835">
        <v>0</v>
      </c>
      <c r="X835">
        <v>23</v>
      </c>
      <c r="Y835">
        <v>20.9</v>
      </c>
      <c r="AA835" s="6" t="s">
        <v>2235</v>
      </c>
      <c r="AB835">
        <f>(Table2[[#This Row],[ast]]/(Table2[[#This Row],[fga]]+(0.44*Table2[[#This Row],[fta]])+Table2[[#This Row],[ast]]+Table2[[#This Row],[tov]]))*100</f>
        <v>24.33936022253129</v>
      </c>
      <c r="AC835">
        <f>(Table2[[#This Row],[pts]]/(Table2[[#This Row],[fga]]+(0.44*Table2[[#This Row],[fta]])+Table2[[#This Row],[tov]]))</f>
        <v>1.056985294117647</v>
      </c>
      <c r="AD8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0.74285714285714288</v>
      </c>
    </row>
    <row r="836" spans="1:30" x14ac:dyDescent="0.25">
      <c r="A836">
        <v>69</v>
      </c>
      <c r="B836" s="1">
        <v>35514</v>
      </c>
      <c r="C836" t="s">
        <v>1968</v>
      </c>
      <c r="D836" t="s">
        <v>89</v>
      </c>
      <c r="E836" t="s">
        <v>133</v>
      </c>
      <c r="F836" t="s">
        <v>137</v>
      </c>
      <c r="G836">
        <v>36</v>
      </c>
      <c r="H836">
        <v>9</v>
      </c>
      <c r="I836">
        <v>20</v>
      </c>
      <c r="J836">
        <v>0.45</v>
      </c>
      <c r="K836">
        <v>0</v>
      </c>
      <c r="L836">
        <v>1</v>
      </c>
      <c r="M836">
        <v>0</v>
      </c>
      <c r="N836">
        <v>2</v>
      </c>
      <c r="O836">
        <v>2</v>
      </c>
      <c r="P836">
        <v>1</v>
      </c>
      <c r="Q836">
        <v>0</v>
      </c>
      <c r="R836">
        <v>1</v>
      </c>
      <c r="S836">
        <v>1</v>
      </c>
      <c r="T836">
        <v>3</v>
      </c>
      <c r="U836">
        <v>3</v>
      </c>
      <c r="V836">
        <v>0</v>
      </c>
      <c r="W836">
        <v>2</v>
      </c>
      <c r="X836">
        <v>20</v>
      </c>
      <c r="Y836">
        <v>11.8</v>
      </c>
      <c r="AA836" s="6" t="s">
        <v>2235</v>
      </c>
      <c r="AB836">
        <f>(Table2[[#This Row],[ast]]/(Table2[[#This Row],[fga]]+(0.44*Table2[[#This Row],[fta]])+Table2[[#This Row],[ast]]+Table2[[#This Row],[tov]]))*100</f>
        <v>11.591962905718702</v>
      </c>
      <c r="AC836">
        <f>(Table2[[#This Row],[pts]]/(Table2[[#This Row],[fga]]+(0.44*Table2[[#This Row],[fta]])+Table2[[#This Row],[tov]]))</f>
        <v>0.87412587412587417</v>
      </c>
      <c r="AD8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0.3888888888888889</v>
      </c>
    </row>
    <row r="837" spans="1:30" x14ac:dyDescent="0.25">
      <c r="A837">
        <v>70</v>
      </c>
      <c r="B837" s="1">
        <v>35516</v>
      </c>
      <c r="C837" t="s">
        <v>1969</v>
      </c>
      <c r="D837" t="s">
        <v>89</v>
      </c>
      <c r="E837" t="s">
        <v>79</v>
      </c>
      <c r="F837" t="s">
        <v>44</v>
      </c>
      <c r="G837">
        <v>41</v>
      </c>
      <c r="H837">
        <v>5</v>
      </c>
      <c r="I837">
        <v>17</v>
      </c>
      <c r="J837">
        <v>0.29399999999999998</v>
      </c>
      <c r="K837">
        <v>0</v>
      </c>
      <c r="L837">
        <v>0</v>
      </c>
      <c r="N837">
        <v>2</v>
      </c>
      <c r="O837">
        <v>3</v>
      </c>
      <c r="P837">
        <v>0.66700000000000004</v>
      </c>
      <c r="Q837">
        <v>3</v>
      </c>
      <c r="R837">
        <v>7</v>
      </c>
      <c r="S837">
        <v>10</v>
      </c>
      <c r="T837">
        <v>4</v>
      </c>
      <c r="U837">
        <v>0</v>
      </c>
      <c r="V837">
        <v>2</v>
      </c>
      <c r="W837">
        <v>6</v>
      </c>
      <c r="X837">
        <v>12</v>
      </c>
      <c r="Y837">
        <v>3.3</v>
      </c>
      <c r="AA837" s="6" t="s">
        <v>2235</v>
      </c>
      <c r="AB837">
        <f>(Table2[[#This Row],[ast]]/(Table2[[#This Row],[fga]]+(0.44*Table2[[#This Row],[fta]])+Table2[[#This Row],[ast]]+Table2[[#This Row],[tov]]))*100</f>
        <v>14.124293785310735</v>
      </c>
      <c r="AC837">
        <f>(Table2[[#This Row],[pts]]/(Table2[[#This Row],[fga]]+(0.44*Table2[[#This Row],[fta]])+Table2[[#This Row],[tov]]))</f>
        <v>0.49342105263157893</v>
      </c>
      <c r="AD8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0.21951219512195122</v>
      </c>
    </row>
    <row r="838" spans="1:30" x14ac:dyDescent="0.25">
      <c r="A838">
        <v>71</v>
      </c>
      <c r="B838" s="1">
        <v>35518</v>
      </c>
      <c r="C838" t="s">
        <v>1970</v>
      </c>
      <c r="D838" t="s">
        <v>89</v>
      </c>
      <c r="E838" t="s">
        <v>100</v>
      </c>
      <c r="F838" t="s">
        <v>77</v>
      </c>
      <c r="G838">
        <v>39</v>
      </c>
      <c r="H838">
        <v>9</v>
      </c>
      <c r="I838">
        <v>21</v>
      </c>
      <c r="J838">
        <v>0.42899999999999999</v>
      </c>
      <c r="K838">
        <v>1</v>
      </c>
      <c r="L838">
        <v>2</v>
      </c>
      <c r="M838">
        <v>0.5</v>
      </c>
      <c r="N838">
        <v>2</v>
      </c>
      <c r="O838">
        <v>3</v>
      </c>
      <c r="P838">
        <v>0.66700000000000004</v>
      </c>
      <c r="Q838">
        <v>2</v>
      </c>
      <c r="R838">
        <v>4</v>
      </c>
      <c r="S838">
        <v>6</v>
      </c>
      <c r="T838">
        <v>10</v>
      </c>
      <c r="U838">
        <v>0</v>
      </c>
      <c r="V838">
        <v>2</v>
      </c>
      <c r="W838">
        <v>0</v>
      </c>
      <c r="X838">
        <v>21</v>
      </c>
      <c r="Y838">
        <v>19.3</v>
      </c>
      <c r="AA838" s="6" t="s">
        <v>2235</v>
      </c>
      <c r="AB838">
        <f>(Table2[[#This Row],[ast]]/(Table2[[#This Row],[fga]]+(0.44*Table2[[#This Row],[fta]])+Table2[[#This Row],[ast]]+Table2[[#This Row],[tov]]))*100</f>
        <v>30.940594059405939</v>
      </c>
      <c r="AC838">
        <f>(Table2[[#This Row],[pts]]/(Table2[[#This Row],[fga]]+(0.44*Table2[[#This Row],[fta]])+Table2[[#This Row],[tov]]))</f>
        <v>0.94086021505376338</v>
      </c>
      <c r="AD8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839" spans="1:30" x14ac:dyDescent="0.25">
      <c r="A839">
        <v>72</v>
      </c>
      <c r="B839" s="1">
        <v>35521</v>
      </c>
      <c r="C839" t="s">
        <v>1971</v>
      </c>
      <c r="D839" t="s">
        <v>89</v>
      </c>
      <c r="E839" t="s">
        <v>52</v>
      </c>
      <c r="F839" t="s">
        <v>142</v>
      </c>
      <c r="G839">
        <v>27</v>
      </c>
      <c r="H839">
        <v>8</v>
      </c>
      <c r="I839">
        <v>11</v>
      </c>
      <c r="J839">
        <v>0.72699999999999998</v>
      </c>
      <c r="K839">
        <v>0</v>
      </c>
      <c r="L839">
        <v>0</v>
      </c>
      <c r="N839">
        <v>5</v>
      </c>
      <c r="O839">
        <v>9</v>
      </c>
      <c r="P839">
        <v>0.55600000000000005</v>
      </c>
      <c r="Q839">
        <v>0</v>
      </c>
      <c r="R839">
        <v>8</v>
      </c>
      <c r="S839">
        <v>8</v>
      </c>
      <c r="T839">
        <v>2</v>
      </c>
      <c r="U839">
        <v>2</v>
      </c>
      <c r="V839">
        <v>0</v>
      </c>
      <c r="W839">
        <v>2</v>
      </c>
      <c r="X839">
        <v>21</v>
      </c>
      <c r="Y839">
        <v>18.3</v>
      </c>
      <c r="AA839" s="6" t="s">
        <v>2235</v>
      </c>
      <c r="AB839">
        <f>(Table2[[#This Row],[ast]]/(Table2[[#This Row],[fga]]+(0.44*Table2[[#This Row],[fta]])+Table2[[#This Row],[ast]]+Table2[[#This Row],[tov]]))*100</f>
        <v>10.548523206751053</v>
      </c>
      <c r="AC839">
        <f>(Table2[[#This Row],[pts]]/(Table2[[#This Row],[fga]]+(0.44*Table2[[#This Row],[fta]])+Table2[[#This Row],[tov]]))</f>
        <v>1.2382075471698113</v>
      </c>
      <c r="AD8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0.88888888888888884</v>
      </c>
    </row>
    <row r="840" spans="1:30" x14ac:dyDescent="0.25">
      <c r="A840">
        <v>73</v>
      </c>
      <c r="B840" s="1">
        <v>35523</v>
      </c>
      <c r="C840" t="s">
        <v>1972</v>
      </c>
      <c r="D840" t="s">
        <v>89</v>
      </c>
      <c r="E840" t="s">
        <v>1400</v>
      </c>
      <c r="F840" t="s">
        <v>159</v>
      </c>
      <c r="G840">
        <v>39</v>
      </c>
      <c r="H840">
        <v>14</v>
      </c>
      <c r="I840">
        <v>30</v>
      </c>
      <c r="J840">
        <v>0.46700000000000003</v>
      </c>
      <c r="K840">
        <v>1</v>
      </c>
      <c r="L840">
        <v>4</v>
      </c>
      <c r="M840">
        <v>0.25</v>
      </c>
      <c r="N840">
        <v>5</v>
      </c>
      <c r="O840">
        <v>6</v>
      </c>
      <c r="P840">
        <v>0.83299999999999996</v>
      </c>
      <c r="Q840">
        <v>0</v>
      </c>
      <c r="R840">
        <v>1</v>
      </c>
      <c r="S840">
        <v>1</v>
      </c>
      <c r="T840">
        <v>6</v>
      </c>
      <c r="U840">
        <v>2</v>
      </c>
      <c r="V840">
        <v>1</v>
      </c>
      <c r="W840">
        <v>2</v>
      </c>
      <c r="X840">
        <v>34</v>
      </c>
      <c r="Y840">
        <v>22.6</v>
      </c>
      <c r="AA840" s="6" t="s">
        <v>2234</v>
      </c>
      <c r="AB840">
        <f>(Table2[[#This Row],[ast]]/(Table2[[#This Row],[fga]]+(0.44*Table2[[#This Row],[fta]])+Table2[[#This Row],[ast]]+Table2[[#This Row],[tov]]))*100</f>
        <v>14.763779527559054</v>
      </c>
      <c r="AC840">
        <f>(Table2[[#This Row],[pts]]/(Table2[[#This Row],[fga]]+(0.44*Table2[[#This Row],[fta]])+Table2[[#This Row],[tov]]))</f>
        <v>0.98152424942263283</v>
      </c>
      <c r="AD8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841" spans="1:30" x14ac:dyDescent="0.25">
      <c r="A841">
        <v>74</v>
      </c>
      <c r="B841" s="1">
        <v>35524</v>
      </c>
      <c r="C841" t="s">
        <v>1973</v>
      </c>
      <c r="D841" t="s">
        <v>89</v>
      </c>
      <c r="E841" t="s">
        <v>27</v>
      </c>
      <c r="F841" t="s">
        <v>44</v>
      </c>
      <c r="G841">
        <v>38</v>
      </c>
      <c r="H841">
        <v>9</v>
      </c>
      <c r="I841">
        <v>16</v>
      </c>
      <c r="J841">
        <v>0.56299999999999994</v>
      </c>
      <c r="K841">
        <v>0</v>
      </c>
      <c r="L841">
        <v>1</v>
      </c>
      <c r="M841">
        <v>0</v>
      </c>
      <c r="N841">
        <v>4</v>
      </c>
      <c r="O841">
        <v>5</v>
      </c>
      <c r="P841">
        <v>0.8</v>
      </c>
      <c r="Q841">
        <v>1</v>
      </c>
      <c r="R841">
        <v>4</v>
      </c>
      <c r="S841">
        <v>5</v>
      </c>
      <c r="T841">
        <v>3</v>
      </c>
      <c r="U841">
        <v>1</v>
      </c>
      <c r="V841">
        <v>2</v>
      </c>
      <c r="W841">
        <v>0</v>
      </c>
      <c r="X841">
        <v>22</v>
      </c>
      <c r="Y841">
        <v>19.600000000000001</v>
      </c>
      <c r="AA841" s="6" t="s">
        <v>2235</v>
      </c>
      <c r="AB841">
        <f>(Table2[[#This Row],[ast]]/(Table2[[#This Row],[fga]]+(0.44*Table2[[#This Row],[fta]])+Table2[[#This Row],[ast]]+Table2[[#This Row],[tov]]))*100</f>
        <v>14.150943396226415</v>
      </c>
      <c r="AC841">
        <f>(Table2[[#This Row],[pts]]/(Table2[[#This Row],[fga]]+(0.44*Table2[[#This Row],[fta]])+Table2[[#This Row],[tov]]))</f>
        <v>1.2087912087912089</v>
      </c>
      <c r="AD8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842" spans="1:30" x14ac:dyDescent="0.25">
      <c r="A842">
        <v>75</v>
      </c>
      <c r="B842" s="1">
        <v>35526</v>
      </c>
      <c r="C842" t="s">
        <v>1974</v>
      </c>
      <c r="D842" t="s">
        <v>89</v>
      </c>
      <c r="E842" t="s">
        <v>93</v>
      </c>
      <c r="F842" t="s">
        <v>181</v>
      </c>
      <c r="G842">
        <v>40</v>
      </c>
      <c r="H842">
        <v>13</v>
      </c>
      <c r="I842">
        <v>22</v>
      </c>
      <c r="J842">
        <v>0.59099999999999997</v>
      </c>
      <c r="K842">
        <v>3</v>
      </c>
      <c r="L842">
        <v>6</v>
      </c>
      <c r="M842">
        <v>0.5</v>
      </c>
      <c r="N842">
        <v>8</v>
      </c>
      <c r="O842">
        <v>9</v>
      </c>
      <c r="P842">
        <v>0.88900000000000001</v>
      </c>
      <c r="Q842">
        <v>2</v>
      </c>
      <c r="R842">
        <v>6</v>
      </c>
      <c r="S842">
        <v>8</v>
      </c>
      <c r="T842">
        <v>5</v>
      </c>
      <c r="U842">
        <v>3</v>
      </c>
      <c r="V842">
        <v>1</v>
      </c>
      <c r="W842">
        <v>4</v>
      </c>
      <c r="X842">
        <v>37</v>
      </c>
      <c r="Y842">
        <v>31.6</v>
      </c>
      <c r="AA842" s="6" t="s">
        <v>2235</v>
      </c>
      <c r="AB842">
        <f>(Table2[[#This Row],[ast]]/(Table2[[#This Row],[fga]]+(0.44*Table2[[#This Row],[fta]])+Table2[[#This Row],[ast]]+Table2[[#This Row],[tov]]))*100</f>
        <v>14.302059496567503</v>
      </c>
      <c r="AC842">
        <f>(Table2[[#This Row],[pts]]/(Table2[[#This Row],[fga]]+(0.44*Table2[[#This Row],[fta]])+Table2[[#This Row],[tov]]))</f>
        <v>1.2349799732977302</v>
      </c>
      <c r="AD8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43" spans="1:30" x14ac:dyDescent="0.25">
      <c r="A843">
        <v>76</v>
      </c>
      <c r="B843" s="1">
        <v>35527</v>
      </c>
      <c r="C843" t="s">
        <v>1975</v>
      </c>
      <c r="D843" t="s">
        <v>89</v>
      </c>
      <c r="E843" t="s">
        <v>54</v>
      </c>
      <c r="F843" t="s">
        <v>674</v>
      </c>
      <c r="G843">
        <v>30</v>
      </c>
      <c r="H843">
        <v>13</v>
      </c>
      <c r="I843">
        <v>25</v>
      </c>
      <c r="J843">
        <v>0.52</v>
      </c>
      <c r="K843">
        <v>3</v>
      </c>
      <c r="L843">
        <v>4</v>
      </c>
      <c r="M843">
        <v>0.75</v>
      </c>
      <c r="N843">
        <v>1</v>
      </c>
      <c r="O843">
        <v>2</v>
      </c>
      <c r="P843">
        <v>0.5</v>
      </c>
      <c r="Q843">
        <v>3</v>
      </c>
      <c r="R843">
        <v>5</v>
      </c>
      <c r="S843">
        <v>8</v>
      </c>
      <c r="T843">
        <v>2</v>
      </c>
      <c r="U843">
        <v>3</v>
      </c>
      <c r="V843">
        <v>2</v>
      </c>
      <c r="W843">
        <v>2</v>
      </c>
      <c r="X843">
        <v>30</v>
      </c>
      <c r="Y843">
        <v>24.3</v>
      </c>
      <c r="AA843" s="6" t="s">
        <v>2235</v>
      </c>
      <c r="AB843">
        <f>(Table2[[#This Row],[ast]]/(Table2[[#This Row],[fga]]+(0.44*Table2[[#This Row],[fta]])+Table2[[#This Row],[ast]]+Table2[[#This Row],[tov]]))*100</f>
        <v>6.6934404283801872</v>
      </c>
      <c r="AC843">
        <f>(Table2[[#This Row],[pts]]/(Table2[[#This Row],[fga]]+(0.44*Table2[[#This Row],[fta]])+Table2[[#This Row],[tov]]))</f>
        <v>1.0760401721664277</v>
      </c>
      <c r="AD8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44" spans="1:30" x14ac:dyDescent="0.25">
      <c r="A844">
        <v>77</v>
      </c>
      <c r="B844" s="1">
        <v>35529</v>
      </c>
      <c r="C844" t="s">
        <v>1976</v>
      </c>
      <c r="D844" t="s">
        <v>89</v>
      </c>
      <c r="E844" t="s">
        <v>40</v>
      </c>
      <c r="F844" t="s">
        <v>116</v>
      </c>
      <c r="G844">
        <v>41</v>
      </c>
      <c r="H844">
        <v>8</v>
      </c>
      <c r="I844">
        <v>19</v>
      </c>
      <c r="J844">
        <v>0.42099999999999999</v>
      </c>
      <c r="K844">
        <v>0</v>
      </c>
      <c r="L844">
        <v>3</v>
      </c>
      <c r="M844">
        <v>0</v>
      </c>
      <c r="N844">
        <v>7</v>
      </c>
      <c r="O844">
        <v>8</v>
      </c>
      <c r="P844">
        <v>0.875</v>
      </c>
      <c r="Q844">
        <v>0</v>
      </c>
      <c r="R844">
        <v>3</v>
      </c>
      <c r="S844">
        <v>3</v>
      </c>
      <c r="T844">
        <v>2</v>
      </c>
      <c r="U844">
        <v>5</v>
      </c>
      <c r="V844">
        <v>0</v>
      </c>
      <c r="W844">
        <v>6</v>
      </c>
      <c r="X844">
        <v>23</v>
      </c>
      <c r="Y844">
        <v>13</v>
      </c>
      <c r="AA844" s="6" t="s">
        <v>2235</v>
      </c>
      <c r="AB844">
        <f>(Table2[[#This Row],[ast]]/(Table2[[#This Row],[fga]]+(0.44*Table2[[#This Row],[fta]])+Table2[[#This Row],[ast]]+Table2[[#This Row],[tov]]))*100</f>
        <v>6.5530799475753607</v>
      </c>
      <c r="AC844">
        <f>(Table2[[#This Row],[pts]]/(Table2[[#This Row],[fga]]+(0.44*Table2[[#This Row],[fta]])+Table2[[#This Row],[tov]]))</f>
        <v>0.80645161290322587</v>
      </c>
      <c r="AD8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0.36585365853658536</v>
      </c>
    </row>
    <row r="845" spans="1:30" x14ac:dyDescent="0.25">
      <c r="A845">
        <v>78</v>
      </c>
      <c r="B845" s="1">
        <v>35530</v>
      </c>
      <c r="C845" t="s">
        <v>1977</v>
      </c>
      <c r="D845" t="s">
        <v>89</v>
      </c>
      <c r="E845" t="s">
        <v>46</v>
      </c>
      <c r="F845" t="s">
        <v>137</v>
      </c>
      <c r="G845">
        <v>44</v>
      </c>
      <c r="H845">
        <v>12</v>
      </c>
      <c r="I845">
        <v>26</v>
      </c>
      <c r="J845">
        <v>0.46200000000000002</v>
      </c>
      <c r="K845">
        <v>1</v>
      </c>
      <c r="L845">
        <v>3</v>
      </c>
      <c r="M845">
        <v>0.33300000000000002</v>
      </c>
      <c r="N845">
        <v>9</v>
      </c>
      <c r="O845">
        <v>10</v>
      </c>
      <c r="P845">
        <v>0.9</v>
      </c>
      <c r="Q845">
        <v>1</v>
      </c>
      <c r="R845">
        <v>7</v>
      </c>
      <c r="S845">
        <v>8</v>
      </c>
      <c r="T845">
        <v>6</v>
      </c>
      <c r="U845">
        <v>1</v>
      </c>
      <c r="V845">
        <v>1</v>
      </c>
      <c r="W845">
        <v>3</v>
      </c>
      <c r="X845">
        <v>34</v>
      </c>
      <c r="Y845">
        <v>24.7</v>
      </c>
      <c r="AA845" s="6" t="s">
        <v>2235</v>
      </c>
      <c r="AB845">
        <f>(Table2[[#This Row],[ast]]/(Table2[[#This Row],[fga]]+(0.44*Table2[[#This Row],[fta]])+Table2[[#This Row],[ast]]+Table2[[#This Row],[tov]]))*100</f>
        <v>15.228426395939088</v>
      </c>
      <c r="AC845">
        <f>(Table2[[#This Row],[pts]]/(Table2[[#This Row],[fga]]+(0.44*Table2[[#This Row],[fta]])+Table2[[#This Row],[tov]]))</f>
        <v>1.0179640718562875</v>
      </c>
      <c r="AD8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0.72727272727272729</v>
      </c>
    </row>
    <row r="846" spans="1:30" x14ac:dyDescent="0.25">
      <c r="A846">
        <v>79</v>
      </c>
      <c r="B846" s="1">
        <v>35533</v>
      </c>
      <c r="C846" t="s">
        <v>1317</v>
      </c>
      <c r="D846" t="s">
        <v>89</v>
      </c>
      <c r="E846" t="s">
        <v>69</v>
      </c>
      <c r="F846" t="s">
        <v>113</v>
      </c>
      <c r="G846">
        <v>38</v>
      </c>
      <c r="H846">
        <v>7</v>
      </c>
      <c r="I846">
        <v>16</v>
      </c>
      <c r="J846">
        <v>0.438</v>
      </c>
      <c r="K846">
        <v>0</v>
      </c>
      <c r="L846">
        <v>3</v>
      </c>
      <c r="M846">
        <v>0</v>
      </c>
      <c r="N846">
        <v>4</v>
      </c>
      <c r="O846">
        <v>4</v>
      </c>
      <c r="P846">
        <v>1</v>
      </c>
      <c r="Q846">
        <v>1</v>
      </c>
      <c r="R846">
        <v>8</v>
      </c>
      <c r="S846">
        <v>9</v>
      </c>
      <c r="T846">
        <v>7</v>
      </c>
      <c r="U846">
        <v>0</v>
      </c>
      <c r="V846">
        <v>0</v>
      </c>
      <c r="W846">
        <v>4</v>
      </c>
      <c r="X846">
        <v>18</v>
      </c>
      <c r="Y846">
        <v>13.2</v>
      </c>
      <c r="AA846" s="6" t="s">
        <v>2234</v>
      </c>
      <c r="AB846">
        <f>(Table2[[#This Row],[ast]]/(Table2[[#This Row],[fga]]+(0.44*Table2[[#This Row],[fta]])+Table2[[#This Row],[ast]]+Table2[[#This Row],[tov]]))*100</f>
        <v>24.33936022253129</v>
      </c>
      <c r="AC846">
        <f>(Table2[[#This Row],[pts]]/(Table2[[#This Row],[fga]]+(0.44*Table2[[#This Row],[fta]])+Table2[[#This Row],[tov]]))</f>
        <v>0.82720588235294112</v>
      </c>
      <c r="AD8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847" spans="1:30" x14ac:dyDescent="0.25">
      <c r="A847">
        <v>80</v>
      </c>
      <c r="B847" s="1">
        <v>35534</v>
      </c>
      <c r="C847" t="s">
        <v>1978</v>
      </c>
      <c r="D847" t="s">
        <v>89</v>
      </c>
      <c r="E847" t="s">
        <v>79</v>
      </c>
      <c r="F847" t="s">
        <v>179</v>
      </c>
      <c r="G847">
        <v>35</v>
      </c>
      <c r="H847">
        <v>12</v>
      </c>
      <c r="I847">
        <v>24</v>
      </c>
      <c r="J847">
        <v>0.5</v>
      </c>
      <c r="K847">
        <v>4</v>
      </c>
      <c r="L847">
        <v>7</v>
      </c>
      <c r="M847">
        <v>0.57099999999999995</v>
      </c>
      <c r="N847">
        <v>2</v>
      </c>
      <c r="O847">
        <v>2</v>
      </c>
      <c r="P847">
        <v>1</v>
      </c>
      <c r="Q847">
        <v>2</v>
      </c>
      <c r="R847">
        <v>9</v>
      </c>
      <c r="S847">
        <v>11</v>
      </c>
      <c r="T847">
        <v>10</v>
      </c>
      <c r="U847">
        <v>3</v>
      </c>
      <c r="V847">
        <v>1</v>
      </c>
      <c r="W847">
        <v>2</v>
      </c>
      <c r="X847">
        <v>30</v>
      </c>
      <c r="Y847">
        <v>30</v>
      </c>
      <c r="AA847" s="6" t="s">
        <v>2235</v>
      </c>
      <c r="AB847">
        <f>(Table2[[#This Row],[ast]]/(Table2[[#This Row],[fga]]+(0.44*Table2[[#This Row],[fta]])+Table2[[#This Row],[ast]]+Table2[[#This Row],[tov]]))*100</f>
        <v>27.114967462039047</v>
      </c>
      <c r="AC847">
        <f>(Table2[[#This Row],[pts]]/(Table2[[#This Row],[fga]]+(0.44*Table2[[#This Row],[fta]])+Table2[[#This Row],[tov]]))</f>
        <v>1.1160714285714286</v>
      </c>
      <c r="AD8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1.1714285714285715</v>
      </c>
    </row>
    <row r="848" spans="1:30" x14ac:dyDescent="0.25">
      <c r="A848">
        <v>81</v>
      </c>
      <c r="B848" s="1">
        <v>35536</v>
      </c>
      <c r="C848" t="s">
        <v>1979</v>
      </c>
      <c r="D848" t="s">
        <v>89</v>
      </c>
      <c r="E848" t="s">
        <v>49</v>
      </c>
      <c r="F848" t="s">
        <v>67</v>
      </c>
      <c r="G848">
        <v>39</v>
      </c>
      <c r="H848">
        <v>11</v>
      </c>
      <c r="I848">
        <v>27</v>
      </c>
      <c r="J848">
        <v>0.40699999999999997</v>
      </c>
      <c r="K848">
        <v>2</v>
      </c>
      <c r="L848">
        <v>5</v>
      </c>
      <c r="M848">
        <v>0.4</v>
      </c>
      <c r="N848">
        <v>2</v>
      </c>
      <c r="O848">
        <v>4</v>
      </c>
      <c r="P848">
        <v>0.5</v>
      </c>
      <c r="Q848">
        <v>1</v>
      </c>
      <c r="R848">
        <v>7</v>
      </c>
      <c r="S848">
        <v>8</v>
      </c>
      <c r="T848">
        <v>3</v>
      </c>
      <c r="U848">
        <v>0</v>
      </c>
      <c r="V848">
        <v>1</v>
      </c>
      <c r="W848">
        <v>3</v>
      </c>
      <c r="X848">
        <v>26</v>
      </c>
      <c r="Y848">
        <v>11.3</v>
      </c>
      <c r="AA848" s="6" t="s">
        <v>2234</v>
      </c>
      <c r="AB848">
        <f>(Table2[[#This Row],[ast]]/(Table2[[#This Row],[fga]]+(0.44*Table2[[#This Row],[fta]])+Table2[[#This Row],[ast]]+Table2[[#This Row],[tov]]))*100</f>
        <v>8.630609896432679</v>
      </c>
      <c r="AC848">
        <f>(Table2[[#This Row],[pts]]/(Table2[[#This Row],[fga]]+(0.44*Table2[[#This Row],[fta]])+Table2[[#This Row],[tov]]))</f>
        <v>0.81863979848866497</v>
      </c>
      <c r="AD8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0.4358974358974359</v>
      </c>
    </row>
    <row r="849" spans="1:30" x14ac:dyDescent="0.25">
      <c r="A849">
        <v>82</v>
      </c>
      <c r="B849" s="1">
        <v>35539</v>
      </c>
      <c r="C849" t="s">
        <v>1320</v>
      </c>
      <c r="D849" t="s">
        <v>89</v>
      </c>
      <c r="E849" t="s">
        <v>46</v>
      </c>
      <c r="F849" t="s">
        <v>202</v>
      </c>
      <c r="G849">
        <v>39</v>
      </c>
      <c r="H849">
        <v>14</v>
      </c>
      <c r="I849">
        <v>22</v>
      </c>
      <c r="J849">
        <v>0.63600000000000001</v>
      </c>
      <c r="K849">
        <v>1</v>
      </c>
      <c r="L849">
        <v>1</v>
      </c>
      <c r="M849">
        <v>1</v>
      </c>
      <c r="N849">
        <v>4</v>
      </c>
      <c r="O849">
        <v>8</v>
      </c>
      <c r="P849">
        <v>0.5</v>
      </c>
      <c r="Q849">
        <v>0</v>
      </c>
      <c r="R849">
        <v>3</v>
      </c>
      <c r="S849">
        <v>3</v>
      </c>
      <c r="T849">
        <v>3</v>
      </c>
      <c r="U849">
        <v>2</v>
      </c>
      <c r="V849">
        <v>0</v>
      </c>
      <c r="W849">
        <v>4</v>
      </c>
      <c r="X849">
        <v>33</v>
      </c>
      <c r="Y849">
        <v>21</v>
      </c>
      <c r="AA849" s="6" t="s">
        <v>2234</v>
      </c>
      <c r="AB849">
        <f>(Table2[[#This Row],[ast]]/(Table2[[#This Row],[fga]]+(0.44*Table2[[#This Row],[fta]])+Table2[[#This Row],[ast]]+Table2[[#This Row],[tov]]))*100</f>
        <v>9.2250922509225113</v>
      </c>
      <c r="AC849">
        <f>(Table2[[#This Row],[pts]]/(Table2[[#This Row],[fga]]+(0.44*Table2[[#This Row],[fta]])+Table2[[#This Row],[tov]]))</f>
        <v>1.1178861788617886</v>
      </c>
      <c r="AD8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850" spans="1:30" x14ac:dyDescent="0.25">
      <c r="A850">
        <v>1</v>
      </c>
      <c r="B850" s="1">
        <v>35734</v>
      </c>
      <c r="C850" t="s">
        <v>1980</v>
      </c>
      <c r="D850" t="s">
        <v>89</v>
      </c>
      <c r="E850" t="s">
        <v>52</v>
      </c>
      <c r="F850" t="s">
        <v>72</v>
      </c>
      <c r="G850">
        <v>42</v>
      </c>
      <c r="H850">
        <v>7</v>
      </c>
      <c r="I850">
        <v>23</v>
      </c>
      <c r="J850">
        <v>0.30399999999999999</v>
      </c>
      <c r="K850">
        <v>0</v>
      </c>
      <c r="L850">
        <v>0</v>
      </c>
      <c r="N850">
        <v>16</v>
      </c>
      <c r="O850">
        <v>21</v>
      </c>
      <c r="P850">
        <v>0.76200000000000001</v>
      </c>
      <c r="Q850">
        <v>1</v>
      </c>
      <c r="R850">
        <v>5</v>
      </c>
      <c r="S850">
        <v>6</v>
      </c>
      <c r="T850">
        <v>4</v>
      </c>
      <c r="U850">
        <v>2</v>
      </c>
      <c r="V850">
        <v>1</v>
      </c>
      <c r="W850">
        <v>3</v>
      </c>
      <c r="X850">
        <v>30</v>
      </c>
      <c r="Y850">
        <v>18.600000000000001</v>
      </c>
      <c r="AA850" s="6" t="s">
        <v>2234</v>
      </c>
      <c r="AB850">
        <f>(Table2[[#This Row],[ast]]/(Table2[[#This Row],[fga]]+(0.44*Table2[[#This Row],[fta]])+Table2[[#This Row],[ast]]+Table2[[#This Row],[tov]]))*100</f>
        <v>10.19367991845056</v>
      </c>
      <c r="AC850">
        <f>(Table2[[#This Row],[pts]]/(Table2[[#This Row],[fga]]+(0.44*Table2[[#This Row],[fta]])+Table2[[#This Row],[tov]]))</f>
        <v>0.85130533484676496</v>
      </c>
      <c r="AD8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0.45238095238095238</v>
      </c>
    </row>
    <row r="851" spans="1:30" x14ac:dyDescent="0.25">
      <c r="A851">
        <v>2</v>
      </c>
      <c r="B851" s="1">
        <v>35735</v>
      </c>
      <c r="C851" t="s">
        <v>1981</v>
      </c>
      <c r="D851" t="s">
        <v>89</v>
      </c>
      <c r="E851" t="s">
        <v>54</v>
      </c>
      <c r="F851" t="s">
        <v>253</v>
      </c>
      <c r="G851">
        <v>24</v>
      </c>
      <c r="H851">
        <v>7</v>
      </c>
      <c r="I851">
        <v>14</v>
      </c>
      <c r="J851">
        <v>0.5</v>
      </c>
      <c r="K851">
        <v>0</v>
      </c>
      <c r="L851">
        <v>0</v>
      </c>
      <c r="N851">
        <v>2</v>
      </c>
      <c r="O851">
        <v>2</v>
      </c>
      <c r="P851">
        <v>1</v>
      </c>
      <c r="Q851">
        <v>1</v>
      </c>
      <c r="R851">
        <v>6</v>
      </c>
      <c r="S851">
        <v>7</v>
      </c>
      <c r="T851">
        <v>2</v>
      </c>
      <c r="U851">
        <v>2</v>
      </c>
      <c r="V851">
        <v>0</v>
      </c>
      <c r="W851">
        <v>3</v>
      </c>
      <c r="X851">
        <v>16</v>
      </c>
      <c r="Y851">
        <v>10.7</v>
      </c>
      <c r="AA851" s="6" t="s">
        <v>2235</v>
      </c>
      <c r="AB851">
        <f>(Table2[[#This Row],[ast]]/(Table2[[#This Row],[fga]]+(0.44*Table2[[#This Row],[fta]])+Table2[[#This Row],[ast]]+Table2[[#This Row],[tov]]))*100</f>
        <v>10.060362173038229</v>
      </c>
      <c r="AC851">
        <f>(Table2[[#This Row],[pts]]/(Table2[[#This Row],[fga]]+(0.44*Table2[[#This Row],[fta]])+Table2[[#This Row],[tov]]))</f>
        <v>0.89485458612975377</v>
      </c>
      <c r="AD8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0.70833333333333337</v>
      </c>
    </row>
    <row r="852" spans="1:30" x14ac:dyDescent="0.25">
      <c r="A852">
        <v>3</v>
      </c>
      <c r="B852" s="1">
        <v>35737</v>
      </c>
      <c r="C852" t="s">
        <v>1982</v>
      </c>
      <c r="D852" t="s">
        <v>89</v>
      </c>
      <c r="E852" t="s">
        <v>136</v>
      </c>
      <c r="F852" t="s">
        <v>123</v>
      </c>
      <c r="G852">
        <v>48</v>
      </c>
      <c r="H852">
        <v>12</v>
      </c>
      <c r="I852">
        <v>39</v>
      </c>
      <c r="J852">
        <v>0.308</v>
      </c>
      <c r="K852">
        <v>1</v>
      </c>
      <c r="L852">
        <v>4</v>
      </c>
      <c r="M852">
        <v>0.25</v>
      </c>
      <c r="N852">
        <v>4</v>
      </c>
      <c r="O852">
        <v>6</v>
      </c>
      <c r="P852">
        <v>0.66700000000000004</v>
      </c>
      <c r="Q852">
        <v>4</v>
      </c>
      <c r="R852">
        <v>9</v>
      </c>
      <c r="S852">
        <v>13</v>
      </c>
      <c r="T852">
        <v>4</v>
      </c>
      <c r="U852">
        <v>5</v>
      </c>
      <c r="V852">
        <v>2</v>
      </c>
      <c r="W852">
        <v>3</v>
      </c>
      <c r="X852">
        <v>29</v>
      </c>
      <c r="Y852">
        <v>17.399999999999999</v>
      </c>
      <c r="AA852" s="6" t="s">
        <v>2235</v>
      </c>
      <c r="AB852">
        <f>(Table2[[#This Row],[ast]]/(Table2[[#This Row],[fga]]+(0.44*Table2[[#This Row],[fta]])+Table2[[#This Row],[ast]]+Table2[[#This Row],[tov]]))*100</f>
        <v>8.2236842105263168</v>
      </c>
      <c r="AC852">
        <f>(Table2[[#This Row],[pts]]/(Table2[[#This Row],[fga]]+(0.44*Table2[[#This Row],[fta]])+Table2[[#This Row],[tov]]))</f>
        <v>0.64964157706093184</v>
      </c>
      <c r="AD8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0.4375</v>
      </c>
    </row>
    <row r="853" spans="1:30" x14ac:dyDescent="0.25">
      <c r="A853">
        <v>4</v>
      </c>
      <c r="B853" s="1">
        <v>35739</v>
      </c>
      <c r="C853" t="s">
        <v>1983</v>
      </c>
      <c r="D853" t="s">
        <v>89</v>
      </c>
      <c r="E853" t="s">
        <v>93</v>
      </c>
      <c r="F853" t="s">
        <v>44</v>
      </c>
      <c r="G853">
        <v>41</v>
      </c>
      <c r="H853">
        <v>11</v>
      </c>
      <c r="I853">
        <v>25</v>
      </c>
      <c r="J853">
        <v>0.44</v>
      </c>
      <c r="K853">
        <v>0</v>
      </c>
      <c r="L853">
        <v>3</v>
      </c>
      <c r="M853">
        <v>0</v>
      </c>
      <c r="N853">
        <v>7</v>
      </c>
      <c r="O853">
        <v>9</v>
      </c>
      <c r="P853">
        <v>0.77800000000000002</v>
      </c>
      <c r="Q853">
        <v>4</v>
      </c>
      <c r="R853">
        <v>13</v>
      </c>
      <c r="S853">
        <v>17</v>
      </c>
      <c r="T853">
        <v>4</v>
      </c>
      <c r="U853">
        <v>0</v>
      </c>
      <c r="V853">
        <v>0</v>
      </c>
      <c r="W853">
        <v>0</v>
      </c>
      <c r="X853">
        <v>29</v>
      </c>
      <c r="Y853">
        <v>23.8</v>
      </c>
      <c r="AA853" s="6" t="s">
        <v>2235</v>
      </c>
      <c r="AB853">
        <f>(Table2[[#This Row],[ast]]/(Table2[[#This Row],[fga]]+(0.44*Table2[[#This Row],[fta]])+Table2[[#This Row],[ast]]+Table2[[#This Row],[tov]]))*100</f>
        <v>12.135922330097088</v>
      </c>
      <c r="AC853">
        <f>(Table2[[#This Row],[pts]]/(Table2[[#This Row],[fga]]+(0.44*Table2[[#This Row],[fta]])+Table2[[#This Row],[tov]]))</f>
        <v>1.0013812154696133</v>
      </c>
      <c r="AD8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0.82926829268292679</v>
      </c>
    </row>
    <row r="854" spans="1:30" x14ac:dyDescent="0.25">
      <c r="A854">
        <v>5</v>
      </c>
      <c r="B854" s="1">
        <v>35741</v>
      </c>
      <c r="C854" t="s">
        <v>1984</v>
      </c>
      <c r="D854" t="s">
        <v>89</v>
      </c>
      <c r="E854" t="s">
        <v>64</v>
      </c>
      <c r="F854" t="s">
        <v>202</v>
      </c>
      <c r="G854">
        <v>40</v>
      </c>
      <c r="H854">
        <v>11</v>
      </c>
      <c r="I854">
        <v>25</v>
      </c>
      <c r="J854">
        <v>0.44</v>
      </c>
      <c r="K854">
        <v>0</v>
      </c>
      <c r="L854">
        <v>1</v>
      </c>
      <c r="M854">
        <v>0</v>
      </c>
      <c r="N854">
        <v>5</v>
      </c>
      <c r="O854">
        <v>7</v>
      </c>
      <c r="P854">
        <v>0.71399999999999997</v>
      </c>
      <c r="Q854">
        <v>1</v>
      </c>
      <c r="R854">
        <v>8</v>
      </c>
      <c r="S854">
        <v>9</v>
      </c>
      <c r="T854">
        <v>6</v>
      </c>
      <c r="U854">
        <v>1</v>
      </c>
      <c r="V854">
        <v>0</v>
      </c>
      <c r="W854">
        <v>2</v>
      </c>
      <c r="X854">
        <v>27</v>
      </c>
      <c r="Y854">
        <v>19</v>
      </c>
      <c r="AA854" s="6" t="s">
        <v>2234</v>
      </c>
      <c r="AB854">
        <f>(Table2[[#This Row],[ast]]/(Table2[[#This Row],[fga]]+(0.44*Table2[[#This Row],[fta]])+Table2[[#This Row],[ast]]+Table2[[#This Row],[tov]]))*100</f>
        <v>16.629711751662974</v>
      </c>
      <c r="AC854">
        <f>(Table2[[#This Row],[pts]]/(Table2[[#This Row],[fga]]+(0.44*Table2[[#This Row],[fta]])+Table2[[#This Row],[tov]]))</f>
        <v>0.89760638297872342</v>
      </c>
      <c r="AD8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855" spans="1:30" x14ac:dyDescent="0.25">
      <c r="A855">
        <v>6</v>
      </c>
      <c r="B855" s="1">
        <v>35742</v>
      </c>
      <c r="C855" t="s">
        <v>1985</v>
      </c>
      <c r="D855" t="s">
        <v>89</v>
      </c>
      <c r="E855" t="s">
        <v>100</v>
      </c>
      <c r="F855" t="s">
        <v>44</v>
      </c>
      <c r="G855">
        <v>33</v>
      </c>
      <c r="H855">
        <v>5</v>
      </c>
      <c r="I855">
        <v>13</v>
      </c>
      <c r="J855">
        <v>0.38500000000000001</v>
      </c>
      <c r="K855">
        <v>0</v>
      </c>
      <c r="L855">
        <v>1</v>
      </c>
      <c r="M855">
        <v>0</v>
      </c>
      <c r="N855">
        <v>5</v>
      </c>
      <c r="O855">
        <v>8</v>
      </c>
      <c r="P855">
        <v>0.625</v>
      </c>
      <c r="Q855">
        <v>1</v>
      </c>
      <c r="R855">
        <v>4</v>
      </c>
      <c r="S855">
        <v>5</v>
      </c>
      <c r="T855">
        <v>2</v>
      </c>
      <c r="U855">
        <v>2</v>
      </c>
      <c r="V855">
        <v>0</v>
      </c>
      <c r="W855">
        <v>2</v>
      </c>
      <c r="X855">
        <v>15</v>
      </c>
      <c r="Y855">
        <v>8.8000000000000007</v>
      </c>
      <c r="AA855" s="6" t="s">
        <v>2235</v>
      </c>
      <c r="AB855">
        <f>(Table2[[#This Row],[ast]]/(Table2[[#This Row],[fga]]+(0.44*Table2[[#This Row],[fta]])+Table2[[#This Row],[ast]]+Table2[[#This Row],[tov]]))*100</f>
        <v>9.7465886939571167</v>
      </c>
      <c r="AC855">
        <f>(Table2[[#This Row],[pts]]/(Table2[[#This Row],[fga]]+(0.44*Table2[[#This Row],[fta]])+Table2[[#This Row],[tov]]))</f>
        <v>0.80993520518358531</v>
      </c>
      <c r="AD8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856" spans="1:30" x14ac:dyDescent="0.25">
      <c r="A856">
        <v>7</v>
      </c>
      <c r="B856" s="1">
        <v>35745</v>
      </c>
      <c r="C856" t="s">
        <v>1986</v>
      </c>
      <c r="D856" t="s">
        <v>89</v>
      </c>
      <c r="E856" t="s">
        <v>27</v>
      </c>
      <c r="F856" t="s">
        <v>256</v>
      </c>
      <c r="G856">
        <v>34</v>
      </c>
      <c r="H856">
        <v>7</v>
      </c>
      <c r="I856">
        <v>17</v>
      </c>
      <c r="J856">
        <v>0.41199999999999998</v>
      </c>
      <c r="K856">
        <v>0</v>
      </c>
      <c r="L856">
        <v>1</v>
      </c>
      <c r="M856">
        <v>0</v>
      </c>
      <c r="N856">
        <v>5</v>
      </c>
      <c r="O856">
        <v>7</v>
      </c>
      <c r="P856">
        <v>0.71399999999999997</v>
      </c>
      <c r="Q856">
        <v>2</v>
      </c>
      <c r="R856">
        <v>4</v>
      </c>
      <c r="S856">
        <v>6</v>
      </c>
      <c r="T856">
        <v>1</v>
      </c>
      <c r="U856">
        <v>1</v>
      </c>
      <c r="V856">
        <v>0</v>
      </c>
      <c r="W856">
        <v>3</v>
      </c>
      <c r="X856">
        <v>19</v>
      </c>
      <c r="Y856">
        <v>10</v>
      </c>
      <c r="AA856" s="6" t="s">
        <v>2234</v>
      </c>
      <c r="AB856">
        <f>(Table2[[#This Row],[ast]]/(Table2[[#This Row],[fga]]+(0.44*Table2[[#This Row],[fta]])+Table2[[#This Row],[ast]]+Table2[[#This Row],[tov]]))*100</f>
        <v>4.1528239202657806</v>
      </c>
      <c r="AC856">
        <f>(Table2[[#This Row],[pts]]/(Table2[[#This Row],[fga]]+(0.44*Table2[[#This Row],[fta]])+Table2[[#This Row],[tov]]))</f>
        <v>0.8232235701906413</v>
      </c>
      <c r="AD8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0.35294117647058826</v>
      </c>
    </row>
    <row r="857" spans="1:30" x14ac:dyDescent="0.25">
      <c r="A857">
        <v>8</v>
      </c>
      <c r="B857" s="1">
        <v>35746</v>
      </c>
      <c r="C857" t="s">
        <v>1987</v>
      </c>
      <c r="D857" t="s">
        <v>89</v>
      </c>
      <c r="E857" t="s">
        <v>43</v>
      </c>
      <c r="F857" t="s">
        <v>72</v>
      </c>
      <c r="G857">
        <v>40</v>
      </c>
      <c r="H857">
        <v>10</v>
      </c>
      <c r="I857">
        <v>28</v>
      </c>
      <c r="J857">
        <v>0.35699999999999998</v>
      </c>
      <c r="K857">
        <v>0</v>
      </c>
      <c r="L857">
        <v>2</v>
      </c>
      <c r="M857">
        <v>0</v>
      </c>
      <c r="N857">
        <v>8</v>
      </c>
      <c r="O857">
        <v>12</v>
      </c>
      <c r="P857">
        <v>0.66700000000000004</v>
      </c>
      <c r="Q857">
        <v>2</v>
      </c>
      <c r="R857">
        <v>5</v>
      </c>
      <c r="S857">
        <v>7</v>
      </c>
      <c r="T857">
        <v>3</v>
      </c>
      <c r="U857">
        <v>4</v>
      </c>
      <c r="V857">
        <v>2</v>
      </c>
      <c r="W857">
        <v>5</v>
      </c>
      <c r="X857">
        <v>28</v>
      </c>
      <c r="Y857">
        <v>15.8</v>
      </c>
      <c r="AA857" s="6" t="s">
        <v>2234</v>
      </c>
      <c r="AB857">
        <f>(Table2[[#This Row],[ast]]/(Table2[[#This Row],[fga]]+(0.44*Table2[[#This Row],[fta]])+Table2[[#This Row],[ast]]+Table2[[#This Row],[tov]]))*100</f>
        <v>7.2674418604651168</v>
      </c>
      <c r="AC857">
        <f>(Table2[[#This Row],[pts]]/(Table2[[#This Row],[fga]]+(0.44*Table2[[#This Row],[fta]])+Table2[[#This Row],[tov]]))</f>
        <v>0.73145245559038663</v>
      </c>
      <c r="AD8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0.42499999999999999</v>
      </c>
    </row>
    <row r="858" spans="1:30" x14ac:dyDescent="0.25">
      <c r="A858">
        <v>9</v>
      </c>
      <c r="B858" s="1">
        <v>35748</v>
      </c>
      <c r="C858" t="s">
        <v>1988</v>
      </c>
      <c r="D858" t="s">
        <v>89</v>
      </c>
      <c r="E858" t="s">
        <v>1587</v>
      </c>
      <c r="F858" t="s">
        <v>44</v>
      </c>
      <c r="G858">
        <v>38</v>
      </c>
      <c r="H858">
        <v>12</v>
      </c>
      <c r="I858">
        <v>24</v>
      </c>
      <c r="J858">
        <v>0.5</v>
      </c>
      <c r="K858">
        <v>2</v>
      </c>
      <c r="L858">
        <v>2</v>
      </c>
      <c r="M858">
        <v>1</v>
      </c>
      <c r="N858">
        <v>2</v>
      </c>
      <c r="O858">
        <v>2</v>
      </c>
      <c r="P858">
        <v>1</v>
      </c>
      <c r="Q858">
        <v>1</v>
      </c>
      <c r="R858">
        <v>3</v>
      </c>
      <c r="S858">
        <v>4</v>
      </c>
      <c r="T858">
        <v>7</v>
      </c>
      <c r="U858">
        <v>1</v>
      </c>
      <c r="V858">
        <v>1</v>
      </c>
      <c r="W858">
        <v>2</v>
      </c>
      <c r="X858">
        <v>28</v>
      </c>
      <c r="Y858">
        <v>22.2</v>
      </c>
      <c r="AA858" s="6" t="s">
        <v>2235</v>
      </c>
      <c r="AB858">
        <f>(Table2[[#This Row],[ast]]/(Table2[[#This Row],[fga]]+(0.44*Table2[[#This Row],[fta]])+Table2[[#This Row],[ast]]+Table2[[#This Row],[tov]]))*100</f>
        <v>20.661157024793393</v>
      </c>
      <c r="AC858">
        <f>(Table2[[#This Row],[pts]]/(Table2[[#This Row],[fga]]+(0.44*Table2[[#This Row],[fta]])+Table2[[#This Row],[tov]]))</f>
        <v>1.0416666666666667</v>
      </c>
      <c r="AD8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859" spans="1:30" x14ac:dyDescent="0.25">
      <c r="A859">
        <v>10</v>
      </c>
      <c r="B859" s="1">
        <v>35749</v>
      </c>
      <c r="C859" t="s">
        <v>1989</v>
      </c>
      <c r="D859" t="s">
        <v>89</v>
      </c>
      <c r="E859" t="s">
        <v>27</v>
      </c>
      <c r="F859" t="s">
        <v>81</v>
      </c>
      <c r="G859">
        <v>39</v>
      </c>
      <c r="H859">
        <v>11</v>
      </c>
      <c r="I859">
        <v>26</v>
      </c>
      <c r="J859">
        <v>0.42299999999999999</v>
      </c>
      <c r="K859">
        <v>1</v>
      </c>
      <c r="L859">
        <v>1</v>
      </c>
      <c r="M859">
        <v>1</v>
      </c>
      <c r="N859">
        <v>4</v>
      </c>
      <c r="O859">
        <v>7</v>
      </c>
      <c r="P859">
        <v>0.57099999999999995</v>
      </c>
      <c r="Q859">
        <v>0</v>
      </c>
      <c r="R859">
        <v>2</v>
      </c>
      <c r="S859">
        <v>2</v>
      </c>
      <c r="T859">
        <v>4</v>
      </c>
      <c r="U859">
        <v>2</v>
      </c>
      <c r="V859">
        <v>0</v>
      </c>
      <c r="W859">
        <v>5</v>
      </c>
      <c r="X859">
        <v>27</v>
      </c>
      <c r="Y859">
        <v>11.6</v>
      </c>
      <c r="AA859" s="6" t="s">
        <v>2235</v>
      </c>
      <c r="AB859">
        <f>(Table2[[#This Row],[ast]]/(Table2[[#This Row],[fga]]+(0.44*Table2[[#This Row],[fta]])+Table2[[#This Row],[ast]]+Table2[[#This Row],[tov]]))*100</f>
        <v>10.504201680672269</v>
      </c>
      <c r="AC859">
        <f>(Table2[[#This Row],[pts]]/(Table2[[#This Row],[fga]]+(0.44*Table2[[#This Row],[fta]])+Table2[[#This Row],[tov]]))</f>
        <v>0.79225352112676062</v>
      </c>
      <c r="AD8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0.30769230769230771</v>
      </c>
    </row>
    <row r="860" spans="1:30" x14ac:dyDescent="0.25">
      <c r="A860">
        <v>11</v>
      </c>
      <c r="B860" s="1">
        <v>35754</v>
      </c>
      <c r="C860" t="s">
        <v>1990</v>
      </c>
      <c r="D860" t="s">
        <v>89</v>
      </c>
      <c r="E860" t="s">
        <v>31</v>
      </c>
      <c r="F860" t="s">
        <v>38</v>
      </c>
      <c r="G860">
        <v>41</v>
      </c>
      <c r="H860">
        <v>13</v>
      </c>
      <c r="I860">
        <v>27</v>
      </c>
      <c r="J860">
        <v>0.48099999999999998</v>
      </c>
      <c r="K860">
        <v>0</v>
      </c>
      <c r="L860">
        <v>1</v>
      </c>
      <c r="M860">
        <v>0</v>
      </c>
      <c r="N860">
        <v>4</v>
      </c>
      <c r="O860">
        <v>6</v>
      </c>
      <c r="P860">
        <v>0.66700000000000004</v>
      </c>
      <c r="Q860">
        <v>1</v>
      </c>
      <c r="R860">
        <v>5</v>
      </c>
      <c r="S860">
        <v>6</v>
      </c>
      <c r="T860">
        <v>3</v>
      </c>
      <c r="U860">
        <v>1</v>
      </c>
      <c r="V860">
        <v>0</v>
      </c>
      <c r="W860">
        <v>3</v>
      </c>
      <c r="X860">
        <v>30</v>
      </c>
      <c r="Y860">
        <v>17.8</v>
      </c>
      <c r="AA860" s="6" t="s">
        <v>2234</v>
      </c>
      <c r="AB860">
        <f>(Table2[[#This Row],[ast]]/(Table2[[#This Row],[fga]]+(0.44*Table2[[#This Row],[fta]])+Table2[[#This Row],[ast]]+Table2[[#This Row],[tov]]))*100</f>
        <v>8.4175084175084187</v>
      </c>
      <c r="AC860">
        <f>(Table2[[#This Row],[pts]]/(Table2[[#This Row],[fga]]+(0.44*Table2[[#This Row],[fta]])+Table2[[#This Row],[tov]]))</f>
        <v>0.91911764705882348</v>
      </c>
      <c r="AD8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0.51219512195121952</v>
      </c>
    </row>
    <row r="861" spans="1:30" x14ac:dyDescent="0.25">
      <c r="A861">
        <v>12</v>
      </c>
      <c r="B861" s="1">
        <v>35755</v>
      </c>
      <c r="C861" t="s">
        <v>1991</v>
      </c>
      <c r="D861" t="s">
        <v>89</v>
      </c>
      <c r="E861" t="s">
        <v>57</v>
      </c>
      <c r="F861" t="s">
        <v>81</v>
      </c>
      <c r="G861">
        <v>52</v>
      </c>
      <c r="H861">
        <v>18</v>
      </c>
      <c r="I861">
        <v>38</v>
      </c>
      <c r="J861">
        <v>0.47399999999999998</v>
      </c>
      <c r="K861">
        <v>0</v>
      </c>
      <c r="L861">
        <v>2</v>
      </c>
      <c r="M861">
        <v>0</v>
      </c>
      <c r="N861">
        <v>13</v>
      </c>
      <c r="O861">
        <v>19</v>
      </c>
      <c r="P861">
        <v>0.68400000000000005</v>
      </c>
      <c r="Q861">
        <v>2</v>
      </c>
      <c r="R861">
        <v>3</v>
      </c>
      <c r="S861">
        <v>5</v>
      </c>
      <c r="T861">
        <v>5</v>
      </c>
      <c r="U861">
        <v>1</v>
      </c>
      <c r="V861">
        <v>1</v>
      </c>
      <c r="W861">
        <v>4</v>
      </c>
      <c r="X861">
        <v>49</v>
      </c>
      <c r="Y861">
        <v>29.5</v>
      </c>
      <c r="AA861" s="6" t="s">
        <v>2235</v>
      </c>
      <c r="AB861">
        <f>(Table2[[#This Row],[ast]]/(Table2[[#This Row],[fga]]+(0.44*Table2[[#This Row],[fta]])+Table2[[#This Row],[ast]]+Table2[[#This Row],[tov]]))*100</f>
        <v>9.0317919075144513</v>
      </c>
      <c r="AC861">
        <f>(Table2[[#This Row],[pts]]/(Table2[[#This Row],[fga]]+(0.44*Table2[[#This Row],[fta]])+Table2[[#This Row],[tov]]))</f>
        <v>0.97299444003177127</v>
      </c>
      <c r="AD8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0.59615384615384615</v>
      </c>
    </row>
    <row r="862" spans="1:30" x14ac:dyDescent="0.25">
      <c r="A862">
        <v>13</v>
      </c>
      <c r="B862" s="1">
        <v>35757</v>
      </c>
      <c r="C862" t="s">
        <v>1992</v>
      </c>
      <c r="D862" t="s">
        <v>89</v>
      </c>
      <c r="E862" t="s">
        <v>28</v>
      </c>
      <c r="F862" t="s">
        <v>244</v>
      </c>
      <c r="G862">
        <v>41</v>
      </c>
      <c r="H862">
        <v>11</v>
      </c>
      <c r="I862">
        <v>19</v>
      </c>
      <c r="J862">
        <v>0.57899999999999996</v>
      </c>
      <c r="K862">
        <v>0</v>
      </c>
      <c r="L862">
        <v>0</v>
      </c>
      <c r="N862">
        <v>11</v>
      </c>
      <c r="O862">
        <v>12</v>
      </c>
      <c r="P862">
        <v>0.91700000000000004</v>
      </c>
      <c r="Q862">
        <v>1</v>
      </c>
      <c r="R862">
        <v>2</v>
      </c>
      <c r="S862">
        <v>3</v>
      </c>
      <c r="T862">
        <v>5</v>
      </c>
      <c r="U862">
        <v>2</v>
      </c>
      <c r="V862">
        <v>1</v>
      </c>
      <c r="W862">
        <v>2</v>
      </c>
      <c r="X862">
        <v>33</v>
      </c>
      <c r="Y862">
        <v>28.8</v>
      </c>
      <c r="AA862" s="6" t="s">
        <v>2235</v>
      </c>
      <c r="AB862">
        <f>(Table2[[#This Row],[ast]]/(Table2[[#This Row],[fga]]+(0.44*Table2[[#This Row],[fta]])+Table2[[#This Row],[ast]]+Table2[[#This Row],[tov]]))*100</f>
        <v>15.9846547314578</v>
      </c>
      <c r="AC862">
        <f>(Table2[[#This Row],[pts]]/(Table2[[#This Row],[fga]]+(0.44*Table2[[#This Row],[fta]])+Table2[[#This Row],[tov]]))</f>
        <v>1.2557077625570776</v>
      </c>
      <c r="AD8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863" spans="1:30" x14ac:dyDescent="0.25">
      <c r="A863">
        <v>14</v>
      </c>
      <c r="B863" s="1">
        <v>35759</v>
      </c>
      <c r="C863" t="s">
        <v>1993</v>
      </c>
      <c r="D863" t="s">
        <v>89</v>
      </c>
      <c r="E863" t="s">
        <v>110</v>
      </c>
      <c r="F863" t="s">
        <v>41</v>
      </c>
      <c r="G863">
        <v>38</v>
      </c>
      <c r="H863">
        <v>11</v>
      </c>
      <c r="I863">
        <v>25</v>
      </c>
      <c r="J863">
        <v>0.44</v>
      </c>
      <c r="K863">
        <v>0</v>
      </c>
      <c r="L863">
        <v>2</v>
      </c>
      <c r="M863">
        <v>0</v>
      </c>
      <c r="N863">
        <v>4</v>
      </c>
      <c r="O863">
        <v>6</v>
      </c>
      <c r="P863">
        <v>0.66700000000000004</v>
      </c>
      <c r="Q863">
        <v>2</v>
      </c>
      <c r="R863">
        <v>4</v>
      </c>
      <c r="S863">
        <v>6</v>
      </c>
      <c r="T863">
        <v>5</v>
      </c>
      <c r="U863">
        <v>5</v>
      </c>
      <c r="V863">
        <v>0</v>
      </c>
      <c r="W863">
        <v>3</v>
      </c>
      <c r="X863">
        <v>26</v>
      </c>
      <c r="Y863">
        <v>19.8</v>
      </c>
      <c r="AA863" s="6" t="s">
        <v>2234</v>
      </c>
      <c r="AB863">
        <f>(Table2[[#This Row],[ast]]/(Table2[[#This Row],[fga]]+(0.44*Table2[[#This Row],[fta]])+Table2[[#This Row],[ast]]+Table2[[#This Row],[tov]]))*100</f>
        <v>14.029180695847362</v>
      </c>
      <c r="AC863">
        <f>(Table2[[#This Row],[pts]]/(Table2[[#This Row],[fga]]+(0.44*Table2[[#This Row],[fta]])+Table2[[#This Row],[tov]]))</f>
        <v>0.84856396866840733</v>
      </c>
      <c r="AD8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0.60526315789473684</v>
      </c>
    </row>
    <row r="864" spans="1:30" x14ac:dyDescent="0.25">
      <c r="A864">
        <v>15</v>
      </c>
      <c r="B864" s="1">
        <v>35762</v>
      </c>
      <c r="C864" t="s">
        <v>1994</v>
      </c>
      <c r="D864" t="s">
        <v>89</v>
      </c>
      <c r="E864" t="s">
        <v>40</v>
      </c>
      <c r="F864" t="s">
        <v>60</v>
      </c>
      <c r="G864">
        <v>42</v>
      </c>
      <c r="H864">
        <v>11</v>
      </c>
      <c r="I864">
        <v>26</v>
      </c>
      <c r="J864">
        <v>0.42299999999999999</v>
      </c>
      <c r="K864">
        <v>0</v>
      </c>
      <c r="L864">
        <v>2</v>
      </c>
      <c r="M864">
        <v>0</v>
      </c>
      <c r="N864">
        <v>4</v>
      </c>
      <c r="O864">
        <v>8</v>
      </c>
      <c r="P864">
        <v>0.5</v>
      </c>
      <c r="Q864">
        <v>1</v>
      </c>
      <c r="R864">
        <v>6</v>
      </c>
      <c r="S864">
        <v>7</v>
      </c>
      <c r="T864">
        <v>2</v>
      </c>
      <c r="U864">
        <v>2</v>
      </c>
      <c r="V864">
        <v>0</v>
      </c>
      <c r="W864">
        <v>1</v>
      </c>
      <c r="X864">
        <v>26</v>
      </c>
      <c r="Y864">
        <v>14.3</v>
      </c>
      <c r="AA864" s="6" t="s">
        <v>2234</v>
      </c>
      <c r="AB864">
        <f>(Table2[[#This Row],[ast]]/(Table2[[#This Row],[fga]]+(0.44*Table2[[#This Row],[fta]])+Table2[[#This Row],[ast]]+Table2[[#This Row],[tov]]))*100</f>
        <v>6.1500615006150072</v>
      </c>
      <c r="AC864">
        <f>(Table2[[#This Row],[pts]]/(Table2[[#This Row],[fga]]+(0.44*Table2[[#This Row],[fta]])+Table2[[#This Row],[tov]]))</f>
        <v>0.85190039318479682</v>
      </c>
      <c r="AD8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0.40476190476190477</v>
      </c>
    </row>
    <row r="865" spans="1:30" x14ac:dyDescent="0.25">
      <c r="A865">
        <v>16</v>
      </c>
      <c r="B865" s="1">
        <v>35763</v>
      </c>
      <c r="C865" t="s">
        <v>1995</v>
      </c>
      <c r="D865" t="s">
        <v>89</v>
      </c>
      <c r="E865" t="s">
        <v>43</v>
      </c>
      <c r="F865" t="s">
        <v>142</v>
      </c>
      <c r="G865">
        <v>37</v>
      </c>
      <c r="H865">
        <v>10</v>
      </c>
      <c r="I865">
        <v>21</v>
      </c>
      <c r="J865">
        <v>0.47599999999999998</v>
      </c>
      <c r="K865">
        <v>1</v>
      </c>
      <c r="L865">
        <v>1</v>
      </c>
      <c r="M865">
        <v>1</v>
      </c>
      <c r="N865">
        <v>8</v>
      </c>
      <c r="O865">
        <v>12</v>
      </c>
      <c r="P865">
        <v>0.66700000000000004</v>
      </c>
      <c r="Q865">
        <v>0</v>
      </c>
      <c r="R865">
        <v>4</v>
      </c>
      <c r="S865">
        <v>4</v>
      </c>
      <c r="T865">
        <v>3</v>
      </c>
      <c r="U865">
        <v>2</v>
      </c>
      <c r="V865">
        <v>0</v>
      </c>
      <c r="W865">
        <v>2</v>
      </c>
      <c r="X865">
        <v>29</v>
      </c>
      <c r="Y865">
        <v>18.8</v>
      </c>
      <c r="AA865" s="6" t="s">
        <v>2235</v>
      </c>
      <c r="AB865">
        <f>(Table2[[#This Row],[ast]]/(Table2[[#This Row],[fga]]+(0.44*Table2[[#This Row],[fta]])+Table2[[#This Row],[ast]]+Table2[[#This Row],[tov]]))*100</f>
        <v>9.5907928388746804</v>
      </c>
      <c r="AC865">
        <f>(Table2[[#This Row],[pts]]/(Table2[[#This Row],[fga]]+(0.44*Table2[[#This Row],[fta]])+Table2[[#This Row],[tov]]))</f>
        <v>1.0254596888260255</v>
      </c>
      <c r="AD8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866" spans="1:30" x14ac:dyDescent="0.25">
      <c r="A866">
        <v>17</v>
      </c>
      <c r="B866" s="1">
        <v>35767</v>
      </c>
      <c r="C866" t="s">
        <v>1996</v>
      </c>
      <c r="D866" t="s">
        <v>89</v>
      </c>
      <c r="E866" t="s">
        <v>52</v>
      </c>
      <c r="F866" t="s">
        <v>77</v>
      </c>
      <c r="G866">
        <v>40</v>
      </c>
      <c r="H866">
        <v>11</v>
      </c>
      <c r="I866">
        <v>21</v>
      </c>
      <c r="J866">
        <v>0.52400000000000002</v>
      </c>
      <c r="K866">
        <v>1</v>
      </c>
      <c r="L866">
        <v>3</v>
      </c>
      <c r="M866">
        <v>0.33300000000000002</v>
      </c>
      <c r="N866">
        <v>6</v>
      </c>
      <c r="O866">
        <v>8</v>
      </c>
      <c r="P866">
        <v>0.75</v>
      </c>
      <c r="Q866">
        <v>4</v>
      </c>
      <c r="R866">
        <v>5</v>
      </c>
      <c r="S866">
        <v>9</v>
      </c>
      <c r="T866">
        <v>5</v>
      </c>
      <c r="U866">
        <v>2</v>
      </c>
      <c r="V866">
        <v>1</v>
      </c>
      <c r="W866">
        <v>7</v>
      </c>
      <c r="X866">
        <v>29</v>
      </c>
      <c r="Y866">
        <v>20.6</v>
      </c>
      <c r="AA866" s="6" t="s">
        <v>2235</v>
      </c>
      <c r="AB866">
        <f>(Table2[[#This Row],[ast]]/(Table2[[#This Row],[fga]]+(0.44*Table2[[#This Row],[fta]])+Table2[[#This Row],[ast]]+Table2[[#This Row],[tov]]))*100</f>
        <v>13.691128148959475</v>
      </c>
      <c r="AC866">
        <f>(Table2[[#This Row],[pts]]/(Table2[[#This Row],[fga]]+(0.44*Table2[[#This Row],[fta]])+Table2[[#This Row],[tov]]))</f>
        <v>0.92005076142131981</v>
      </c>
      <c r="AD8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0.67500000000000004</v>
      </c>
    </row>
    <row r="867" spans="1:30" x14ac:dyDescent="0.25">
      <c r="A867">
        <v>18</v>
      </c>
      <c r="B867" s="1">
        <v>35769</v>
      </c>
      <c r="C867" t="s">
        <v>1997</v>
      </c>
      <c r="D867" t="s">
        <v>89</v>
      </c>
      <c r="E867" t="s">
        <v>121</v>
      </c>
      <c r="F867" t="s">
        <v>186</v>
      </c>
      <c r="G867">
        <v>35</v>
      </c>
      <c r="H867">
        <v>4</v>
      </c>
      <c r="I867">
        <v>16</v>
      </c>
      <c r="J867">
        <v>0.25</v>
      </c>
      <c r="K867">
        <v>0</v>
      </c>
      <c r="L867">
        <v>3</v>
      </c>
      <c r="M867">
        <v>0</v>
      </c>
      <c r="N867">
        <v>5</v>
      </c>
      <c r="O867">
        <v>6</v>
      </c>
      <c r="P867">
        <v>0.83299999999999996</v>
      </c>
      <c r="Q867">
        <v>3</v>
      </c>
      <c r="R867">
        <v>6</v>
      </c>
      <c r="S867">
        <v>9</v>
      </c>
      <c r="T867">
        <v>2</v>
      </c>
      <c r="U867">
        <v>1</v>
      </c>
      <c r="V867">
        <v>0</v>
      </c>
      <c r="W867">
        <v>1</v>
      </c>
      <c r="X867">
        <v>13</v>
      </c>
      <c r="Y867">
        <v>7.1</v>
      </c>
      <c r="AA867" s="6" t="s">
        <v>2235</v>
      </c>
      <c r="AB867">
        <f>(Table2[[#This Row],[ast]]/(Table2[[#This Row],[fga]]+(0.44*Table2[[#This Row],[fta]])+Table2[[#This Row],[ast]]+Table2[[#This Row],[tov]]))*100</f>
        <v>9.2421441774491679</v>
      </c>
      <c r="AC867">
        <f>(Table2[[#This Row],[pts]]/(Table2[[#This Row],[fga]]+(0.44*Table2[[#This Row],[fta]])+Table2[[#This Row],[tov]]))</f>
        <v>0.66191446028513234</v>
      </c>
      <c r="AD8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0.31428571428571428</v>
      </c>
    </row>
    <row r="868" spans="1:30" x14ac:dyDescent="0.25">
      <c r="A868">
        <v>19</v>
      </c>
      <c r="B868" s="1">
        <v>35773</v>
      </c>
      <c r="C868" t="s">
        <v>1998</v>
      </c>
      <c r="D868" t="s">
        <v>89</v>
      </c>
      <c r="E868" t="s">
        <v>46</v>
      </c>
      <c r="F868" t="s">
        <v>218</v>
      </c>
      <c r="G868">
        <v>37</v>
      </c>
      <c r="H868">
        <v>10</v>
      </c>
      <c r="I868">
        <v>23</v>
      </c>
      <c r="J868">
        <v>0.435</v>
      </c>
      <c r="K868">
        <v>0</v>
      </c>
      <c r="L868">
        <v>0</v>
      </c>
      <c r="N868">
        <v>9</v>
      </c>
      <c r="O868">
        <v>9</v>
      </c>
      <c r="P868">
        <v>1</v>
      </c>
      <c r="Q868">
        <v>1</v>
      </c>
      <c r="R868">
        <v>3</v>
      </c>
      <c r="S868">
        <v>4</v>
      </c>
      <c r="T868">
        <v>4</v>
      </c>
      <c r="U868">
        <v>1</v>
      </c>
      <c r="V868">
        <v>0</v>
      </c>
      <c r="W868">
        <v>4</v>
      </c>
      <c r="X868">
        <v>29</v>
      </c>
      <c r="Y868">
        <v>16.7</v>
      </c>
      <c r="AA868" s="6" t="s">
        <v>2235</v>
      </c>
      <c r="AB868">
        <f>(Table2[[#This Row],[ast]]/(Table2[[#This Row],[fga]]+(0.44*Table2[[#This Row],[fta]])+Table2[[#This Row],[ast]]+Table2[[#This Row],[tov]]))*100</f>
        <v>11.441647597254004</v>
      </c>
      <c r="AC868">
        <f>(Table2[[#This Row],[pts]]/(Table2[[#This Row],[fga]]+(0.44*Table2[[#This Row],[fta]])+Table2[[#This Row],[tov]]))</f>
        <v>0.93669250645994828</v>
      </c>
      <c r="AD8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869" spans="1:30" x14ac:dyDescent="0.25">
      <c r="A869">
        <v>20</v>
      </c>
      <c r="B869" s="1">
        <v>35774</v>
      </c>
      <c r="C869" t="s">
        <v>1332</v>
      </c>
      <c r="D869" t="s">
        <v>89</v>
      </c>
      <c r="E869" t="s">
        <v>93</v>
      </c>
      <c r="F869" t="s">
        <v>159</v>
      </c>
      <c r="G869">
        <v>37</v>
      </c>
      <c r="H869">
        <v>6</v>
      </c>
      <c r="I869">
        <v>17</v>
      </c>
      <c r="J869">
        <v>0.35299999999999998</v>
      </c>
      <c r="K869">
        <v>0</v>
      </c>
      <c r="L869">
        <v>1</v>
      </c>
      <c r="M869">
        <v>0</v>
      </c>
      <c r="N869">
        <v>13</v>
      </c>
      <c r="O869">
        <v>13</v>
      </c>
      <c r="P869">
        <v>1</v>
      </c>
      <c r="Q869">
        <v>1</v>
      </c>
      <c r="R869">
        <v>1</v>
      </c>
      <c r="S869">
        <v>2</v>
      </c>
      <c r="T869">
        <v>5</v>
      </c>
      <c r="U869">
        <v>1</v>
      </c>
      <c r="V869">
        <v>0</v>
      </c>
      <c r="W869">
        <v>3</v>
      </c>
      <c r="X869">
        <v>25</v>
      </c>
      <c r="Y869">
        <v>16.8</v>
      </c>
      <c r="AA869" s="6" t="s">
        <v>2234</v>
      </c>
      <c r="AB869">
        <f>(Table2[[#This Row],[ast]]/(Table2[[#This Row],[fga]]+(0.44*Table2[[#This Row],[fta]])+Table2[[#This Row],[ast]]+Table2[[#This Row],[tov]]))*100</f>
        <v>16.276041666666668</v>
      </c>
      <c r="AC869">
        <f>(Table2[[#This Row],[pts]]/(Table2[[#This Row],[fga]]+(0.44*Table2[[#This Row],[fta]])+Table2[[#This Row],[tov]]))</f>
        <v>0.97200622083981347</v>
      </c>
      <c r="AD8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0.51351351351351349</v>
      </c>
    </row>
    <row r="870" spans="1:30" x14ac:dyDescent="0.25">
      <c r="A870">
        <v>21</v>
      </c>
      <c r="B870" s="1">
        <v>35776</v>
      </c>
      <c r="C870" t="s">
        <v>1999</v>
      </c>
      <c r="D870" t="s">
        <v>89</v>
      </c>
      <c r="E870" t="s">
        <v>1587</v>
      </c>
      <c r="F870" t="s">
        <v>202</v>
      </c>
      <c r="G870">
        <v>41</v>
      </c>
      <c r="H870">
        <v>12</v>
      </c>
      <c r="I870">
        <v>24</v>
      </c>
      <c r="J870">
        <v>0.5</v>
      </c>
      <c r="K870">
        <v>0</v>
      </c>
      <c r="L870">
        <v>0</v>
      </c>
      <c r="N870">
        <v>4</v>
      </c>
      <c r="O870">
        <v>6</v>
      </c>
      <c r="P870">
        <v>0.66700000000000004</v>
      </c>
      <c r="Q870">
        <v>3</v>
      </c>
      <c r="R870">
        <v>6</v>
      </c>
      <c r="S870">
        <v>9</v>
      </c>
      <c r="T870">
        <v>5</v>
      </c>
      <c r="U870">
        <v>0</v>
      </c>
      <c r="V870">
        <v>0</v>
      </c>
      <c r="W870">
        <v>4</v>
      </c>
      <c r="X870">
        <v>28</v>
      </c>
      <c r="Y870">
        <v>17.8</v>
      </c>
      <c r="AA870" s="6" t="s">
        <v>2234</v>
      </c>
      <c r="AB870">
        <f>(Table2[[#This Row],[ast]]/(Table2[[#This Row],[fga]]+(0.44*Table2[[#This Row],[fta]])+Table2[[#This Row],[ast]]+Table2[[#This Row],[tov]]))*100</f>
        <v>14.029180695847362</v>
      </c>
      <c r="AC870">
        <f>(Table2[[#This Row],[pts]]/(Table2[[#This Row],[fga]]+(0.44*Table2[[#This Row],[fta]])+Table2[[#This Row],[tov]]))</f>
        <v>0.91383812010443866</v>
      </c>
      <c r="AD8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0.58536585365853655</v>
      </c>
    </row>
    <row r="871" spans="1:30" x14ac:dyDescent="0.25">
      <c r="A871">
        <v>22</v>
      </c>
      <c r="B871" s="1">
        <v>35777</v>
      </c>
      <c r="C871" t="s">
        <v>1333</v>
      </c>
      <c r="D871" t="s">
        <v>89</v>
      </c>
      <c r="E871" t="s">
        <v>79</v>
      </c>
      <c r="F871" t="s">
        <v>272</v>
      </c>
      <c r="G871">
        <v>27</v>
      </c>
      <c r="H871">
        <v>4</v>
      </c>
      <c r="I871">
        <v>16</v>
      </c>
      <c r="J871">
        <v>0.25</v>
      </c>
      <c r="K871">
        <v>0</v>
      </c>
      <c r="L871">
        <v>0</v>
      </c>
      <c r="N871">
        <v>3</v>
      </c>
      <c r="O871">
        <v>4</v>
      </c>
      <c r="P871">
        <v>0.75</v>
      </c>
      <c r="Q871">
        <v>3</v>
      </c>
      <c r="R871">
        <v>3</v>
      </c>
      <c r="S871">
        <v>6</v>
      </c>
      <c r="T871">
        <v>2</v>
      </c>
      <c r="U871">
        <v>2</v>
      </c>
      <c r="V871">
        <v>0</v>
      </c>
      <c r="W871">
        <v>0</v>
      </c>
      <c r="X871">
        <v>11</v>
      </c>
      <c r="Y871">
        <v>7.4</v>
      </c>
      <c r="AA871" s="6" t="s">
        <v>2235</v>
      </c>
      <c r="AB871">
        <f>(Table2[[#This Row],[ast]]/(Table2[[#This Row],[fga]]+(0.44*Table2[[#This Row],[fta]])+Table2[[#This Row],[ast]]+Table2[[#This Row],[tov]]))*100</f>
        <v>10.121457489878543</v>
      </c>
      <c r="AC871">
        <f>(Table2[[#This Row],[pts]]/(Table2[[#This Row],[fga]]+(0.44*Table2[[#This Row],[fta]])+Table2[[#This Row],[tov]]))</f>
        <v>0.61936936936936926</v>
      </c>
      <c r="AD8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0.29629629629629628</v>
      </c>
    </row>
    <row r="872" spans="1:30" x14ac:dyDescent="0.25">
      <c r="A872">
        <v>23</v>
      </c>
      <c r="B872" s="1">
        <v>35779</v>
      </c>
      <c r="C872" t="s">
        <v>1334</v>
      </c>
      <c r="D872" t="s">
        <v>89</v>
      </c>
      <c r="E872" t="s">
        <v>31</v>
      </c>
      <c r="F872" t="s">
        <v>87</v>
      </c>
      <c r="G872">
        <v>36</v>
      </c>
      <c r="H872">
        <v>10</v>
      </c>
      <c r="I872">
        <v>23</v>
      </c>
      <c r="J872">
        <v>0.435</v>
      </c>
      <c r="K872">
        <v>0</v>
      </c>
      <c r="L872">
        <v>1</v>
      </c>
      <c r="M872">
        <v>0</v>
      </c>
      <c r="N872">
        <v>11</v>
      </c>
      <c r="O872">
        <v>12</v>
      </c>
      <c r="P872">
        <v>0.91700000000000004</v>
      </c>
      <c r="Q872">
        <v>3</v>
      </c>
      <c r="R872">
        <v>6</v>
      </c>
      <c r="S872">
        <v>9</v>
      </c>
      <c r="T872">
        <v>4</v>
      </c>
      <c r="U872">
        <v>4</v>
      </c>
      <c r="V872">
        <v>1</v>
      </c>
      <c r="W872">
        <v>2</v>
      </c>
      <c r="X872">
        <v>31</v>
      </c>
      <c r="Y872">
        <v>27.1</v>
      </c>
      <c r="AA872" s="6" t="s">
        <v>2235</v>
      </c>
      <c r="AB872">
        <f>(Table2[[#This Row],[ast]]/(Table2[[#This Row],[fga]]+(0.44*Table2[[#This Row],[fta]])+Table2[[#This Row],[ast]]+Table2[[#This Row],[tov]]))*100</f>
        <v>11.668611435239207</v>
      </c>
      <c r="AC872">
        <f>(Table2[[#This Row],[pts]]/(Table2[[#This Row],[fga]]+(0.44*Table2[[#This Row],[fta]])+Table2[[#This Row],[tov]]))</f>
        <v>1.0237780713342139</v>
      </c>
      <c r="AD8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873" spans="1:30" x14ac:dyDescent="0.25">
      <c r="A873">
        <v>24</v>
      </c>
      <c r="B873" s="1">
        <v>35781</v>
      </c>
      <c r="C873" t="s">
        <v>1335</v>
      </c>
      <c r="D873" t="s">
        <v>89</v>
      </c>
      <c r="E873" t="s">
        <v>108</v>
      </c>
      <c r="F873" t="s">
        <v>507</v>
      </c>
      <c r="G873">
        <v>35</v>
      </c>
      <c r="H873">
        <v>12</v>
      </c>
      <c r="I873">
        <v>22</v>
      </c>
      <c r="J873">
        <v>0.54500000000000004</v>
      </c>
      <c r="K873">
        <v>1</v>
      </c>
      <c r="L873">
        <v>2</v>
      </c>
      <c r="M873">
        <v>0.5</v>
      </c>
      <c r="N873">
        <v>11</v>
      </c>
      <c r="O873">
        <v>12</v>
      </c>
      <c r="P873">
        <v>0.91700000000000004</v>
      </c>
      <c r="Q873">
        <v>2</v>
      </c>
      <c r="R873">
        <v>3</v>
      </c>
      <c r="S873">
        <v>5</v>
      </c>
      <c r="T873">
        <v>4</v>
      </c>
      <c r="U873">
        <v>1</v>
      </c>
      <c r="V873">
        <v>1</v>
      </c>
      <c r="W873">
        <v>4</v>
      </c>
      <c r="X873">
        <v>36</v>
      </c>
      <c r="Y873">
        <v>26.2</v>
      </c>
      <c r="AA873" s="6" t="s">
        <v>2235</v>
      </c>
      <c r="AB873">
        <f>(Table2[[#This Row],[ast]]/(Table2[[#This Row],[fga]]+(0.44*Table2[[#This Row],[fta]])+Table2[[#This Row],[ast]]+Table2[[#This Row],[tov]]))*100</f>
        <v>11.337868480725623</v>
      </c>
      <c r="AC873">
        <f>(Table2[[#This Row],[pts]]/(Table2[[#This Row],[fga]]+(0.44*Table2[[#This Row],[fta]])+Table2[[#This Row],[tov]]))</f>
        <v>1.1508951406649617</v>
      </c>
      <c r="AD8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0.91428571428571426</v>
      </c>
    </row>
    <row r="874" spans="1:30" x14ac:dyDescent="0.25">
      <c r="A874">
        <v>25</v>
      </c>
      <c r="B874" s="1">
        <v>35784</v>
      </c>
      <c r="C874" t="s">
        <v>1336</v>
      </c>
      <c r="D874" t="s">
        <v>89</v>
      </c>
      <c r="E874" t="s">
        <v>100</v>
      </c>
      <c r="F874" t="s">
        <v>58</v>
      </c>
      <c r="G874">
        <v>42</v>
      </c>
      <c r="H874">
        <v>10</v>
      </c>
      <c r="I874">
        <v>23</v>
      </c>
      <c r="J874">
        <v>0.435</v>
      </c>
      <c r="K874">
        <v>0</v>
      </c>
      <c r="L874">
        <v>0</v>
      </c>
      <c r="N874">
        <v>4</v>
      </c>
      <c r="O874">
        <v>5</v>
      </c>
      <c r="P874">
        <v>0.8</v>
      </c>
      <c r="Q874">
        <v>3</v>
      </c>
      <c r="R874">
        <v>2</v>
      </c>
      <c r="S874">
        <v>5</v>
      </c>
      <c r="T874">
        <v>3</v>
      </c>
      <c r="U874">
        <v>0</v>
      </c>
      <c r="V874">
        <v>2</v>
      </c>
      <c r="W874">
        <v>2</v>
      </c>
      <c r="X874">
        <v>24</v>
      </c>
      <c r="Y874">
        <v>14.9</v>
      </c>
      <c r="AA874" s="6" t="s">
        <v>2235</v>
      </c>
      <c r="AB874">
        <f>(Table2[[#This Row],[ast]]/(Table2[[#This Row],[fga]]+(0.44*Table2[[#This Row],[fta]])+Table2[[#This Row],[ast]]+Table2[[#This Row],[tov]]))*100</f>
        <v>9.9337748344370862</v>
      </c>
      <c r="AC874">
        <f>(Table2[[#This Row],[pts]]/(Table2[[#This Row],[fga]]+(0.44*Table2[[#This Row],[fta]])+Table2[[#This Row],[tov]]))</f>
        <v>0.88235294117647056</v>
      </c>
      <c r="AD8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875" spans="1:30" x14ac:dyDescent="0.25">
      <c r="A875">
        <v>26</v>
      </c>
      <c r="B875" s="1">
        <v>35787</v>
      </c>
      <c r="C875" t="s">
        <v>2000</v>
      </c>
      <c r="D875" t="s">
        <v>89</v>
      </c>
      <c r="E875" t="s">
        <v>57</v>
      </c>
      <c r="F875" t="s">
        <v>142</v>
      </c>
      <c r="G875">
        <v>40</v>
      </c>
      <c r="H875">
        <v>9</v>
      </c>
      <c r="I875">
        <v>24</v>
      </c>
      <c r="J875">
        <v>0.375</v>
      </c>
      <c r="K875">
        <v>0</v>
      </c>
      <c r="L875">
        <v>1</v>
      </c>
      <c r="M875">
        <v>0</v>
      </c>
      <c r="N875">
        <v>9</v>
      </c>
      <c r="O875">
        <v>12</v>
      </c>
      <c r="P875">
        <v>0.75</v>
      </c>
      <c r="Q875">
        <v>7</v>
      </c>
      <c r="R875">
        <v>5</v>
      </c>
      <c r="S875">
        <v>12</v>
      </c>
      <c r="T875">
        <v>4</v>
      </c>
      <c r="U875">
        <v>0</v>
      </c>
      <c r="V875">
        <v>1</v>
      </c>
      <c r="W875">
        <v>2</v>
      </c>
      <c r="X875">
        <v>27</v>
      </c>
      <c r="Y875">
        <v>20.5</v>
      </c>
      <c r="AA875" s="6" t="s">
        <v>2235</v>
      </c>
      <c r="AB875">
        <f>(Table2[[#This Row],[ast]]/(Table2[[#This Row],[fga]]+(0.44*Table2[[#This Row],[fta]])+Table2[[#This Row],[ast]]+Table2[[#This Row],[tov]]))*100</f>
        <v>11.337868480725623</v>
      </c>
      <c r="AC875">
        <f>(Table2[[#This Row],[pts]]/(Table2[[#This Row],[fga]]+(0.44*Table2[[#This Row],[fta]])+Table2[[#This Row],[tov]]))</f>
        <v>0.86317135549872115</v>
      </c>
      <c r="AD8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</v>
      </c>
    </row>
    <row r="876" spans="1:30" x14ac:dyDescent="0.25">
      <c r="A876">
        <v>27</v>
      </c>
      <c r="B876" s="1">
        <v>35789</v>
      </c>
      <c r="C876" t="s">
        <v>2001</v>
      </c>
      <c r="D876" t="s">
        <v>89</v>
      </c>
      <c r="E876" t="s">
        <v>49</v>
      </c>
      <c r="F876" t="s">
        <v>77</v>
      </c>
      <c r="G876">
        <v>38</v>
      </c>
      <c r="H876">
        <v>8</v>
      </c>
      <c r="I876">
        <v>20</v>
      </c>
      <c r="J876">
        <v>0.4</v>
      </c>
      <c r="K876">
        <v>0</v>
      </c>
      <c r="L876">
        <v>1</v>
      </c>
      <c r="M876">
        <v>0</v>
      </c>
      <c r="N876">
        <v>8</v>
      </c>
      <c r="O876">
        <v>12</v>
      </c>
      <c r="P876">
        <v>0.66700000000000004</v>
      </c>
      <c r="Q876">
        <v>4</v>
      </c>
      <c r="R876">
        <v>7</v>
      </c>
      <c r="S876">
        <v>11</v>
      </c>
      <c r="T876">
        <v>4</v>
      </c>
      <c r="U876">
        <v>2</v>
      </c>
      <c r="V876">
        <v>0</v>
      </c>
      <c r="W876">
        <v>3</v>
      </c>
      <c r="X876">
        <v>24</v>
      </c>
      <c r="Y876">
        <v>18.3</v>
      </c>
      <c r="AA876" s="6" t="s">
        <v>2235</v>
      </c>
      <c r="AB876">
        <f>(Table2[[#This Row],[ast]]/(Table2[[#This Row],[fga]]+(0.44*Table2[[#This Row],[fta]])+Table2[[#This Row],[ast]]+Table2[[#This Row],[tov]]))*100</f>
        <v>12.391573729863692</v>
      </c>
      <c r="AC876">
        <f>(Table2[[#This Row],[pts]]/(Table2[[#This Row],[fga]]+(0.44*Table2[[#This Row],[fta]])+Table2[[#This Row],[tov]]))</f>
        <v>0.84865629420084865</v>
      </c>
      <c r="AD8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0.57894736842105265</v>
      </c>
    </row>
    <row r="877" spans="1:30" x14ac:dyDescent="0.25">
      <c r="A877">
        <v>28</v>
      </c>
      <c r="B877" s="1">
        <v>35791</v>
      </c>
      <c r="C877" t="s">
        <v>1339</v>
      </c>
      <c r="D877" t="s">
        <v>89</v>
      </c>
      <c r="E877" t="s">
        <v>64</v>
      </c>
      <c r="F877" t="s">
        <v>87</v>
      </c>
      <c r="G877">
        <v>36</v>
      </c>
      <c r="H877">
        <v>18</v>
      </c>
      <c r="I877">
        <v>26</v>
      </c>
      <c r="J877">
        <v>0.69199999999999995</v>
      </c>
      <c r="K877">
        <v>0</v>
      </c>
      <c r="L877">
        <v>0</v>
      </c>
      <c r="N877">
        <v>11</v>
      </c>
      <c r="O877">
        <v>13</v>
      </c>
      <c r="P877">
        <v>0.84599999999999997</v>
      </c>
      <c r="Q877">
        <v>2</v>
      </c>
      <c r="R877">
        <v>2</v>
      </c>
      <c r="S877">
        <v>4</v>
      </c>
      <c r="T877">
        <v>2</v>
      </c>
      <c r="U877">
        <v>3</v>
      </c>
      <c r="V877">
        <v>1</v>
      </c>
      <c r="W877">
        <v>4</v>
      </c>
      <c r="X877">
        <v>47</v>
      </c>
      <c r="Y877">
        <v>37.5</v>
      </c>
      <c r="AA877" s="6" t="s">
        <v>2235</v>
      </c>
      <c r="AB877">
        <f>(Table2[[#This Row],[ast]]/(Table2[[#This Row],[fga]]+(0.44*Table2[[#This Row],[fta]])+Table2[[#This Row],[ast]]+Table2[[#This Row],[tov]]))*100</f>
        <v>5.3022269353128317</v>
      </c>
      <c r="AC877">
        <f>(Table2[[#This Row],[pts]]/(Table2[[#This Row],[fga]]+(0.44*Table2[[#This Row],[fta]])+Table2[[#This Row],[tov]]))</f>
        <v>1.3157894736842106</v>
      </c>
      <c r="AD8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1.1944444444444444</v>
      </c>
    </row>
    <row r="878" spans="1:30" x14ac:dyDescent="0.25">
      <c r="A878">
        <v>29</v>
      </c>
      <c r="B878" s="1">
        <v>35793</v>
      </c>
      <c r="C878" t="s">
        <v>1340</v>
      </c>
      <c r="D878" t="s">
        <v>89</v>
      </c>
      <c r="E878" t="s">
        <v>133</v>
      </c>
      <c r="F878" t="s">
        <v>116</v>
      </c>
      <c r="G878">
        <v>41</v>
      </c>
      <c r="H878">
        <v>16</v>
      </c>
      <c r="I878">
        <v>29</v>
      </c>
      <c r="J878">
        <v>0.55200000000000005</v>
      </c>
      <c r="K878">
        <v>0</v>
      </c>
      <c r="L878">
        <v>1</v>
      </c>
      <c r="M878">
        <v>0</v>
      </c>
      <c r="N878">
        <v>9</v>
      </c>
      <c r="O878">
        <v>11</v>
      </c>
      <c r="P878">
        <v>0.81799999999999995</v>
      </c>
      <c r="Q878">
        <v>1</v>
      </c>
      <c r="R878">
        <v>6</v>
      </c>
      <c r="S878">
        <v>7</v>
      </c>
      <c r="T878">
        <v>0</v>
      </c>
      <c r="U878">
        <v>0</v>
      </c>
      <c r="V878">
        <v>2</v>
      </c>
      <c r="W878">
        <v>2</v>
      </c>
      <c r="X878">
        <v>41</v>
      </c>
      <c r="Y878">
        <v>27.8</v>
      </c>
      <c r="AA878" s="6" t="s">
        <v>2235</v>
      </c>
      <c r="AB878">
        <f>(Table2[[#This Row],[ast]]/(Table2[[#This Row],[fga]]+(0.44*Table2[[#This Row],[fta]])+Table2[[#This Row],[ast]]+Table2[[#This Row],[tov]]))*100</f>
        <v>0</v>
      </c>
      <c r="AC878">
        <f>(Table2[[#This Row],[pts]]/(Table2[[#This Row],[fga]]+(0.44*Table2[[#This Row],[fta]])+Table2[[#This Row],[tov]]))</f>
        <v>1.1439732142857142</v>
      </c>
      <c r="AD8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0.80487804878048785</v>
      </c>
    </row>
    <row r="879" spans="1:30" x14ac:dyDescent="0.25">
      <c r="A879">
        <v>30</v>
      </c>
      <c r="B879" s="1">
        <v>35794</v>
      </c>
      <c r="C879" t="s">
        <v>2002</v>
      </c>
      <c r="D879" t="s">
        <v>89</v>
      </c>
      <c r="E879" t="s">
        <v>62</v>
      </c>
      <c r="F879" t="s">
        <v>38</v>
      </c>
      <c r="G879">
        <v>39</v>
      </c>
      <c r="H879">
        <v>11</v>
      </c>
      <c r="I879">
        <v>28</v>
      </c>
      <c r="J879">
        <v>0.39300000000000002</v>
      </c>
      <c r="K879">
        <v>1</v>
      </c>
      <c r="L879">
        <v>3</v>
      </c>
      <c r="M879">
        <v>0.33300000000000002</v>
      </c>
      <c r="N879">
        <v>10</v>
      </c>
      <c r="O879">
        <v>13</v>
      </c>
      <c r="P879">
        <v>0.76900000000000002</v>
      </c>
      <c r="Q879">
        <v>0</v>
      </c>
      <c r="R879">
        <v>4</v>
      </c>
      <c r="S879">
        <v>4</v>
      </c>
      <c r="T879">
        <v>1</v>
      </c>
      <c r="U879">
        <v>0</v>
      </c>
      <c r="V879">
        <v>0</v>
      </c>
      <c r="W879">
        <v>3</v>
      </c>
      <c r="X879">
        <v>33</v>
      </c>
      <c r="Y879">
        <v>15.1</v>
      </c>
      <c r="AA879" s="6" t="s">
        <v>2234</v>
      </c>
      <c r="AB879">
        <f>(Table2[[#This Row],[ast]]/(Table2[[#This Row],[fga]]+(0.44*Table2[[#This Row],[fta]])+Table2[[#This Row],[ast]]+Table2[[#This Row],[tov]]))*100</f>
        <v>2.6511134676564159</v>
      </c>
      <c r="AC879">
        <f>(Table2[[#This Row],[pts]]/(Table2[[#This Row],[fga]]+(0.44*Table2[[#This Row],[fta]])+Table2[[#This Row],[tov]]))</f>
        <v>0.89869281045751637</v>
      </c>
      <c r="AD8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0.38461538461538464</v>
      </c>
    </row>
    <row r="880" spans="1:30" x14ac:dyDescent="0.25">
      <c r="A880">
        <v>31</v>
      </c>
      <c r="B880" s="1">
        <v>35797</v>
      </c>
      <c r="C880" t="s">
        <v>2003</v>
      </c>
      <c r="D880" t="s">
        <v>89</v>
      </c>
      <c r="E880" t="s">
        <v>121</v>
      </c>
      <c r="F880" t="s">
        <v>47</v>
      </c>
      <c r="G880">
        <v>43</v>
      </c>
      <c r="H880">
        <v>15</v>
      </c>
      <c r="I880">
        <v>22</v>
      </c>
      <c r="J880">
        <v>0.68200000000000005</v>
      </c>
      <c r="K880">
        <v>1</v>
      </c>
      <c r="L880">
        <v>1</v>
      </c>
      <c r="M880">
        <v>1</v>
      </c>
      <c r="N880">
        <v>13</v>
      </c>
      <c r="O880">
        <v>15</v>
      </c>
      <c r="P880">
        <v>0.86699999999999999</v>
      </c>
      <c r="Q880">
        <v>1</v>
      </c>
      <c r="R880">
        <v>4</v>
      </c>
      <c r="S880">
        <v>5</v>
      </c>
      <c r="T880">
        <v>1</v>
      </c>
      <c r="U880">
        <v>2</v>
      </c>
      <c r="V880">
        <v>0</v>
      </c>
      <c r="W880">
        <v>0</v>
      </c>
      <c r="X880">
        <v>44</v>
      </c>
      <c r="Y880">
        <v>38</v>
      </c>
      <c r="AA880" s="6" t="s">
        <v>2235</v>
      </c>
      <c r="AB880">
        <f>(Table2[[#This Row],[ast]]/(Table2[[#This Row],[fga]]+(0.44*Table2[[#This Row],[fta]])+Table2[[#This Row],[ast]]+Table2[[#This Row],[tov]]))*100</f>
        <v>3.3783783783783781</v>
      </c>
      <c r="AC880">
        <f>(Table2[[#This Row],[pts]]/(Table2[[#This Row],[fga]]+(0.44*Table2[[#This Row],[fta]])+Table2[[#This Row],[tov]]))</f>
        <v>1.5384615384615383</v>
      </c>
      <c r="AD8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881" spans="1:30" x14ac:dyDescent="0.25">
      <c r="A881">
        <v>32</v>
      </c>
      <c r="B881" s="1">
        <v>35798</v>
      </c>
      <c r="C881" t="s">
        <v>1343</v>
      </c>
      <c r="D881" t="s">
        <v>89</v>
      </c>
      <c r="E881" t="s">
        <v>69</v>
      </c>
      <c r="F881" t="s">
        <v>81</v>
      </c>
      <c r="G881">
        <v>47</v>
      </c>
      <c r="H881">
        <v>12</v>
      </c>
      <c r="I881">
        <v>25</v>
      </c>
      <c r="J881">
        <v>0.48</v>
      </c>
      <c r="K881">
        <v>0</v>
      </c>
      <c r="L881">
        <v>1</v>
      </c>
      <c r="M881">
        <v>0</v>
      </c>
      <c r="N881">
        <v>10</v>
      </c>
      <c r="O881">
        <v>11</v>
      </c>
      <c r="P881">
        <v>0.90900000000000003</v>
      </c>
      <c r="Q881">
        <v>0</v>
      </c>
      <c r="R881">
        <v>9</v>
      </c>
      <c r="S881">
        <v>9</v>
      </c>
      <c r="T881">
        <v>9</v>
      </c>
      <c r="U881">
        <v>1</v>
      </c>
      <c r="V881">
        <v>2</v>
      </c>
      <c r="W881">
        <v>4</v>
      </c>
      <c r="X881">
        <v>34</v>
      </c>
      <c r="Y881">
        <v>27.5</v>
      </c>
      <c r="AA881" s="6" t="s">
        <v>2235</v>
      </c>
      <c r="AB881">
        <f>(Table2[[#This Row],[ast]]/(Table2[[#This Row],[fga]]+(0.44*Table2[[#This Row],[fta]])+Table2[[#This Row],[ast]]+Table2[[#This Row],[tov]]))*100</f>
        <v>21.008403361344534</v>
      </c>
      <c r="AC881">
        <f>(Table2[[#This Row],[pts]]/(Table2[[#This Row],[fga]]+(0.44*Table2[[#This Row],[fta]])+Table2[[#This Row],[tov]]))</f>
        <v>1.0047281323877069</v>
      </c>
      <c r="AD8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0.78723404255319152</v>
      </c>
    </row>
    <row r="882" spans="1:30" x14ac:dyDescent="0.25">
      <c r="A882">
        <v>33</v>
      </c>
      <c r="B882" s="1">
        <v>35801</v>
      </c>
      <c r="C882" t="s">
        <v>2004</v>
      </c>
      <c r="D882" t="s">
        <v>89</v>
      </c>
      <c r="E882" t="s">
        <v>52</v>
      </c>
      <c r="F882" t="s">
        <v>91</v>
      </c>
      <c r="G882">
        <v>41</v>
      </c>
      <c r="H882">
        <v>5</v>
      </c>
      <c r="I882">
        <v>13</v>
      </c>
      <c r="J882">
        <v>0.38500000000000001</v>
      </c>
      <c r="K882">
        <v>0</v>
      </c>
      <c r="L882">
        <v>1</v>
      </c>
      <c r="M882">
        <v>0</v>
      </c>
      <c r="N882">
        <v>9</v>
      </c>
      <c r="O882">
        <v>12</v>
      </c>
      <c r="P882">
        <v>0.75</v>
      </c>
      <c r="Q882">
        <v>1</v>
      </c>
      <c r="R882">
        <v>2</v>
      </c>
      <c r="S882">
        <v>3</v>
      </c>
      <c r="T882">
        <v>4</v>
      </c>
      <c r="U882">
        <v>3</v>
      </c>
      <c r="V882">
        <v>0</v>
      </c>
      <c r="W882">
        <v>3</v>
      </c>
      <c r="X882">
        <v>19</v>
      </c>
      <c r="Y882">
        <v>14.8</v>
      </c>
      <c r="AA882" s="6" t="s">
        <v>2235</v>
      </c>
      <c r="AB882">
        <f>(Table2[[#This Row],[ast]]/(Table2[[#This Row],[fga]]+(0.44*Table2[[#This Row],[fta]])+Table2[[#This Row],[ast]]+Table2[[#This Row],[tov]]))*100</f>
        <v>15.822784810126581</v>
      </c>
      <c r="AC882">
        <f>(Table2[[#This Row],[pts]]/(Table2[[#This Row],[fga]]+(0.44*Table2[[#This Row],[fta]])+Table2[[#This Row],[tov]]))</f>
        <v>0.89285714285714279</v>
      </c>
      <c r="AD8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0.36585365853658536</v>
      </c>
    </row>
    <row r="883" spans="1:30" x14ac:dyDescent="0.25">
      <c r="A883">
        <v>34</v>
      </c>
      <c r="B883" s="1">
        <v>35802</v>
      </c>
      <c r="C883" t="s">
        <v>1345</v>
      </c>
      <c r="D883" t="s">
        <v>89</v>
      </c>
      <c r="E883" t="s">
        <v>49</v>
      </c>
      <c r="F883" t="s">
        <v>216</v>
      </c>
      <c r="G883">
        <v>37</v>
      </c>
      <c r="H883">
        <v>12</v>
      </c>
      <c r="I883">
        <v>27</v>
      </c>
      <c r="J883">
        <v>0.44400000000000001</v>
      </c>
      <c r="K883">
        <v>1</v>
      </c>
      <c r="L883">
        <v>2</v>
      </c>
      <c r="M883">
        <v>0.5</v>
      </c>
      <c r="N883">
        <v>1</v>
      </c>
      <c r="O883">
        <v>3</v>
      </c>
      <c r="P883">
        <v>0.33300000000000002</v>
      </c>
      <c r="Q883">
        <v>2</v>
      </c>
      <c r="R883">
        <v>2</v>
      </c>
      <c r="S883">
        <v>4</v>
      </c>
      <c r="T883">
        <v>1</v>
      </c>
      <c r="U883">
        <v>1</v>
      </c>
      <c r="V883">
        <v>0</v>
      </c>
      <c r="W883">
        <v>1</v>
      </c>
      <c r="X883">
        <v>26</v>
      </c>
      <c r="Y883">
        <v>13.8</v>
      </c>
      <c r="AA883" s="6" t="s">
        <v>2234</v>
      </c>
      <c r="AB883">
        <f>(Table2[[#This Row],[ast]]/(Table2[[#This Row],[fga]]+(0.44*Table2[[#This Row],[fta]])+Table2[[#This Row],[ast]]+Table2[[#This Row],[tov]]))*100</f>
        <v>3.2981530343007917</v>
      </c>
      <c r="AC883">
        <f>(Table2[[#This Row],[pts]]/(Table2[[#This Row],[fga]]+(0.44*Table2[[#This Row],[fta]])+Table2[[#This Row],[tov]]))</f>
        <v>0.88676671214188263</v>
      </c>
      <c r="AD8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0.3783783783783784</v>
      </c>
    </row>
    <row r="884" spans="1:30" x14ac:dyDescent="0.25">
      <c r="A884">
        <v>35</v>
      </c>
      <c r="B884" s="1">
        <v>35804</v>
      </c>
      <c r="C884" t="s">
        <v>2005</v>
      </c>
      <c r="D884" t="s">
        <v>89</v>
      </c>
      <c r="E884" t="s">
        <v>46</v>
      </c>
      <c r="F884" t="s">
        <v>118</v>
      </c>
      <c r="G884">
        <v>41</v>
      </c>
      <c r="H884">
        <v>17</v>
      </c>
      <c r="I884">
        <v>33</v>
      </c>
      <c r="J884">
        <v>0.51500000000000001</v>
      </c>
      <c r="K884">
        <v>1</v>
      </c>
      <c r="L884">
        <v>4</v>
      </c>
      <c r="M884">
        <v>0.25</v>
      </c>
      <c r="N884">
        <v>9</v>
      </c>
      <c r="O884">
        <v>10</v>
      </c>
      <c r="P884">
        <v>0.9</v>
      </c>
      <c r="Q884">
        <v>1</v>
      </c>
      <c r="R884">
        <v>3</v>
      </c>
      <c r="S884">
        <v>4</v>
      </c>
      <c r="T884">
        <v>2</v>
      </c>
      <c r="U884">
        <v>3</v>
      </c>
      <c r="V884">
        <v>1</v>
      </c>
      <c r="W884">
        <v>1</v>
      </c>
      <c r="X884">
        <v>44</v>
      </c>
      <c r="Y884">
        <v>31.8</v>
      </c>
      <c r="AA884" s="6" t="s">
        <v>2235</v>
      </c>
      <c r="AB884">
        <f>(Table2[[#This Row],[ast]]/(Table2[[#This Row],[fga]]+(0.44*Table2[[#This Row],[fta]])+Table2[[#This Row],[ast]]+Table2[[#This Row],[tov]]))*100</f>
        <v>4.9504950495049505</v>
      </c>
      <c r="AC884">
        <f>(Table2[[#This Row],[pts]]/(Table2[[#This Row],[fga]]+(0.44*Table2[[#This Row],[fta]])+Table2[[#This Row],[tov]]))</f>
        <v>1.1458333333333335</v>
      </c>
      <c r="AD8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0.87804878048780488</v>
      </c>
    </row>
    <row r="885" spans="1:30" x14ac:dyDescent="0.25">
      <c r="A885">
        <v>36</v>
      </c>
      <c r="B885" s="1">
        <v>35805</v>
      </c>
      <c r="C885" t="s">
        <v>1346</v>
      </c>
      <c r="D885" t="s">
        <v>89</v>
      </c>
      <c r="E885" t="s">
        <v>112</v>
      </c>
      <c r="F885" t="s">
        <v>142</v>
      </c>
      <c r="G885">
        <v>38</v>
      </c>
      <c r="H885">
        <v>13</v>
      </c>
      <c r="I885">
        <v>31</v>
      </c>
      <c r="J885">
        <v>0.41899999999999998</v>
      </c>
      <c r="K885">
        <v>0</v>
      </c>
      <c r="L885">
        <v>1</v>
      </c>
      <c r="M885">
        <v>0</v>
      </c>
      <c r="N885">
        <v>6</v>
      </c>
      <c r="O885">
        <v>10</v>
      </c>
      <c r="P885">
        <v>0.6</v>
      </c>
      <c r="Q885">
        <v>4</v>
      </c>
      <c r="R885">
        <v>2</v>
      </c>
      <c r="S885">
        <v>6</v>
      </c>
      <c r="T885">
        <v>3</v>
      </c>
      <c r="U885">
        <v>0</v>
      </c>
      <c r="V885">
        <v>0</v>
      </c>
      <c r="W885">
        <v>1</v>
      </c>
      <c r="X885">
        <v>32</v>
      </c>
      <c r="Y885">
        <v>18.399999999999999</v>
      </c>
      <c r="AA885" s="6" t="s">
        <v>2235</v>
      </c>
      <c r="AB885">
        <f>(Table2[[#This Row],[ast]]/(Table2[[#This Row],[fga]]+(0.44*Table2[[#This Row],[fta]])+Table2[[#This Row],[ast]]+Table2[[#This Row],[tov]]))*100</f>
        <v>7.6142131979695442</v>
      </c>
      <c r="AC885">
        <f>(Table2[[#This Row],[pts]]/(Table2[[#This Row],[fga]]+(0.44*Table2[[#This Row],[fta]])+Table2[[#This Row],[tov]]))</f>
        <v>0.87912087912087911</v>
      </c>
      <c r="AD8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0.47368421052631576</v>
      </c>
    </row>
    <row r="886" spans="1:30" x14ac:dyDescent="0.25">
      <c r="A886">
        <v>37</v>
      </c>
      <c r="B886" s="1">
        <v>35808</v>
      </c>
      <c r="C886" t="s">
        <v>1348</v>
      </c>
      <c r="D886" t="s">
        <v>89</v>
      </c>
      <c r="E886" t="s">
        <v>110</v>
      </c>
      <c r="F886" t="s">
        <v>77</v>
      </c>
      <c r="G886">
        <v>38</v>
      </c>
      <c r="H886">
        <v>12</v>
      </c>
      <c r="I886">
        <v>27</v>
      </c>
      <c r="J886">
        <v>0.44400000000000001</v>
      </c>
      <c r="K886">
        <v>0</v>
      </c>
      <c r="L886">
        <v>2</v>
      </c>
      <c r="M886">
        <v>0</v>
      </c>
      <c r="N886">
        <v>16</v>
      </c>
      <c r="O886">
        <v>18</v>
      </c>
      <c r="P886">
        <v>0.88900000000000001</v>
      </c>
      <c r="Q886">
        <v>1</v>
      </c>
      <c r="R886">
        <v>0</v>
      </c>
      <c r="S886">
        <v>1</v>
      </c>
      <c r="T886">
        <v>2</v>
      </c>
      <c r="U886">
        <v>0</v>
      </c>
      <c r="V886">
        <v>0</v>
      </c>
      <c r="W886">
        <v>1</v>
      </c>
      <c r="X886">
        <v>40</v>
      </c>
      <c r="Y886">
        <v>24.2</v>
      </c>
      <c r="AA886" s="6" t="s">
        <v>2235</v>
      </c>
      <c r="AB886">
        <f>(Table2[[#This Row],[ast]]/(Table2[[#This Row],[fga]]+(0.44*Table2[[#This Row],[fta]])+Table2[[#This Row],[ast]]+Table2[[#This Row],[tov]]))*100</f>
        <v>5.2742616033755265</v>
      </c>
      <c r="AC886">
        <f>(Table2[[#This Row],[pts]]/(Table2[[#This Row],[fga]]+(0.44*Table2[[#This Row],[fta]])+Table2[[#This Row],[tov]]))</f>
        <v>1.1135857461024499</v>
      </c>
      <c r="AD8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0.65789473684210531</v>
      </c>
    </row>
    <row r="887" spans="1:30" x14ac:dyDescent="0.25">
      <c r="A887">
        <v>38</v>
      </c>
      <c r="B887" s="1">
        <v>35810</v>
      </c>
      <c r="C887" t="s">
        <v>1349</v>
      </c>
      <c r="D887" t="s">
        <v>89</v>
      </c>
      <c r="E887" t="s">
        <v>54</v>
      </c>
      <c r="F887" t="s">
        <v>67</v>
      </c>
      <c r="G887">
        <v>38</v>
      </c>
      <c r="H887">
        <v>9</v>
      </c>
      <c r="I887">
        <v>23</v>
      </c>
      <c r="J887">
        <v>0.39100000000000001</v>
      </c>
      <c r="K887">
        <v>0</v>
      </c>
      <c r="L887">
        <v>1</v>
      </c>
      <c r="M887">
        <v>0</v>
      </c>
      <c r="N887">
        <v>2</v>
      </c>
      <c r="O887">
        <v>4</v>
      </c>
      <c r="P887">
        <v>0.5</v>
      </c>
      <c r="Q887">
        <v>2</v>
      </c>
      <c r="R887">
        <v>7</v>
      </c>
      <c r="S887">
        <v>9</v>
      </c>
      <c r="T887">
        <v>4</v>
      </c>
      <c r="U887">
        <v>2</v>
      </c>
      <c r="V887">
        <v>0</v>
      </c>
      <c r="W887">
        <v>4</v>
      </c>
      <c r="X887">
        <v>20</v>
      </c>
      <c r="Y887">
        <v>10.6</v>
      </c>
      <c r="AA887" s="6" t="s">
        <v>2234</v>
      </c>
      <c r="AB887">
        <f>(Table2[[#This Row],[ast]]/(Table2[[#This Row],[fga]]+(0.44*Table2[[#This Row],[fta]])+Table2[[#This Row],[ast]]+Table2[[#This Row],[tov]]))*100</f>
        <v>12.210012210012207</v>
      </c>
      <c r="AC887">
        <f>(Table2[[#This Row],[pts]]/(Table2[[#This Row],[fga]]+(0.44*Table2[[#This Row],[fta]])+Table2[[#This Row],[tov]]))</f>
        <v>0.69541029207232263</v>
      </c>
      <c r="AD8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0.39473684210526316</v>
      </c>
    </row>
    <row r="888" spans="1:30" x14ac:dyDescent="0.25">
      <c r="A888">
        <v>39</v>
      </c>
      <c r="B888" s="1">
        <v>35811</v>
      </c>
      <c r="C888" t="s">
        <v>2006</v>
      </c>
      <c r="D888" t="s">
        <v>89</v>
      </c>
      <c r="E888" t="s">
        <v>121</v>
      </c>
      <c r="F888" t="s">
        <v>77</v>
      </c>
      <c r="G888">
        <v>40</v>
      </c>
      <c r="H888">
        <v>10</v>
      </c>
      <c r="I888">
        <v>20</v>
      </c>
      <c r="J888">
        <v>0.5</v>
      </c>
      <c r="K888">
        <v>1</v>
      </c>
      <c r="L888">
        <v>1</v>
      </c>
      <c r="M888">
        <v>1</v>
      </c>
      <c r="N888">
        <v>6</v>
      </c>
      <c r="O888">
        <v>7</v>
      </c>
      <c r="P888">
        <v>0.85699999999999998</v>
      </c>
      <c r="Q888">
        <v>0</v>
      </c>
      <c r="R888">
        <v>8</v>
      </c>
      <c r="S888">
        <v>8</v>
      </c>
      <c r="T888">
        <v>2</v>
      </c>
      <c r="U888">
        <v>1</v>
      </c>
      <c r="V888">
        <v>1</v>
      </c>
      <c r="W888">
        <v>3</v>
      </c>
      <c r="X888">
        <v>27</v>
      </c>
      <c r="Y888">
        <v>17.899999999999999</v>
      </c>
      <c r="AA888" s="6" t="s">
        <v>2235</v>
      </c>
      <c r="AB888">
        <f>(Table2[[#This Row],[ast]]/(Table2[[#This Row],[fga]]+(0.44*Table2[[#This Row],[fta]])+Table2[[#This Row],[ast]]+Table2[[#This Row],[tov]]))*100</f>
        <v>7.1225071225071224</v>
      </c>
      <c r="AC888">
        <f>(Table2[[#This Row],[pts]]/(Table2[[#This Row],[fga]]+(0.44*Table2[[#This Row],[fta]])+Table2[[#This Row],[tov]]))</f>
        <v>1.035276073619632</v>
      </c>
      <c r="AD8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0.625</v>
      </c>
    </row>
    <row r="889" spans="1:30" x14ac:dyDescent="0.25">
      <c r="A889">
        <v>40</v>
      </c>
      <c r="B889" s="1">
        <v>35813</v>
      </c>
      <c r="C889" t="s">
        <v>2007</v>
      </c>
      <c r="D889" t="s">
        <v>89</v>
      </c>
      <c r="E889" t="s">
        <v>85</v>
      </c>
      <c r="F889" t="s">
        <v>116</v>
      </c>
      <c r="G889">
        <v>41</v>
      </c>
      <c r="H889">
        <v>16</v>
      </c>
      <c r="I889">
        <v>29</v>
      </c>
      <c r="J889">
        <v>0.55200000000000005</v>
      </c>
      <c r="K889">
        <v>2</v>
      </c>
      <c r="L889">
        <v>2</v>
      </c>
      <c r="M889">
        <v>1</v>
      </c>
      <c r="N889">
        <v>11</v>
      </c>
      <c r="O889">
        <v>12</v>
      </c>
      <c r="P889">
        <v>0.91700000000000004</v>
      </c>
      <c r="Q889">
        <v>0</v>
      </c>
      <c r="R889">
        <v>3</v>
      </c>
      <c r="S889">
        <v>3</v>
      </c>
      <c r="T889">
        <v>3</v>
      </c>
      <c r="U889">
        <v>3</v>
      </c>
      <c r="V889">
        <v>1</v>
      </c>
      <c r="W889">
        <v>4</v>
      </c>
      <c r="X889">
        <v>45</v>
      </c>
      <c r="Y889">
        <v>32.6</v>
      </c>
      <c r="AA889" s="6" t="s">
        <v>2235</v>
      </c>
      <c r="AB889">
        <f>(Table2[[#This Row],[ast]]/(Table2[[#This Row],[fga]]+(0.44*Table2[[#This Row],[fta]])+Table2[[#This Row],[ast]]+Table2[[#This Row],[tov]]))*100</f>
        <v>7.2674418604651168</v>
      </c>
      <c r="AC889">
        <f>(Table2[[#This Row],[pts]]/(Table2[[#This Row],[fga]]+(0.44*Table2[[#This Row],[fta]])+Table2[[#This Row],[tov]]))</f>
        <v>1.1755485893416928</v>
      </c>
      <c r="AD8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0.90243902439024393</v>
      </c>
    </row>
    <row r="890" spans="1:30" x14ac:dyDescent="0.25">
      <c r="A890">
        <v>41</v>
      </c>
      <c r="B890" s="1">
        <v>35816</v>
      </c>
      <c r="C890" t="s">
        <v>1352</v>
      </c>
      <c r="D890" t="s">
        <v>89</v>
      </c>
      <c r="E890" t="s">
        <v>1587</v>
      </c>
      <c r="F890" t="s">
        <v>175</v>
      </c>
      <c r="G890">
        <v>31</v>
      </c>
      <c r="H890">
        <v>14</v>
      </c>
      <c r="I890">
        <v>23</v>
      </c>
      <c r="J890">
        <v>0.60899999999999999</v>
      </c>
      <c r="K890">
        <v>1</v>
      </c>
      <c r="L890">
        <v>3</v>
      </c>
      <c r="M890">
        <v>0.33300000000000002</v>
      </c>
      <c r="N890">
        <v>4</v>
      </c>
      <c r="O890">
        <v>4</v>
      </c>
      <c r="P890">
        <v>1</v>
      </c>
      <c r="Q890">
        <v>1</v>
      </c>
      <c r="R890">
        <v>4</v>
      </c>
      <c r="S890">
        <v>5</v>
      </c>
      <c r="T890">
        <v>6</v>
      </c>
      <c r="U890">
        <v>3</v>
      </c>
      <c r="V890">
        <v>1</v>
      </c>
      <c r="W890">
        <v>1</v>
      </c>
      <c r="X890">
        <v>33</v>
      </c>
      <c r="Y890">
        <v>30.5</v>
      </c>
      <c r="AA890" s="6" t="s">
        <v>2235</v>
      </c>
      <c r="AB890">
        <f>(Table2[[#This Row],[ast]]/(Table2[[#This Row],[fga]]+(0.44*Table2[[#This Row],[fta]])+Table2[[#This Row],[ast]]+Table2[[#This Row],[tov]]))*100</f>
        <v>18.89168765743073</v>
      </c>
      <c r="AC890">
        <f>(Table2[[#This Row],[pts]]/(Table2[[#This Row],[fga]]+(0.44*Table2[[#This Row],[fta]])+Table2[[#This Row],[tov]]))</f>
        <v>1.281055900621118</v>
      </c>
      <c r="AD8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1.2258064516129032</v>
      </c>
    </row>
    <row r="891" spans="1:30" x14ac:dyDescent="0.25">
      <c r="A891">
        <v>42</v>
      </c>
      <c r="B891" s="1">
        <v>35818</v>
      </c>
      <c r="C891" t="s">
        <v>2008</v>
      </c>
      <c r="D891" t="s">
        <v>89</v>
      </c>
      <c r="E891" t="s">
        <v>100</v>
      </c>
      <c r="F891" t="s">
        <v>137</v>
      </c>
      <c r="G891">
        <v>44</v>
      </c>
      <c r="H891">
        <v>10</v>
      </c>
      <c r="I891">
        <v>23</v>
      </c>
      <c r="J891">
        <v>0.435</v>
      </c>
      <c r="K891">
        <v>0</v>
      </c>
      <c r="L891">
        <v>1</v>
      </c>
      <c r="M891">
        <v>0</v>
      </c>
      <c r="N891">
        <v>12</v>
      </c>
      <c r="O891">
        <v>13</v>
      </c>
      <c r="P891">
        <v>0.92300000000000004</v>
      </c>
      <c r="Q891">
        <v>0</v>
      </c>
      <c r="R891">
        <v>5</v>
      </c>
      <c r="S891">
        <v>5</v>
      </c>
      <c r="T891">
        <v>1</v>
      </c>
      <c r="U891">
        <v>1</v>
      </c>
      <c r="V891">
        <v>1</v>
      </c>
      <c r="W891">
        <v>4</v>
      </c>
      <c r="X891">
        <v>32</v>
      </c>
      <c r="Y891">
        <v>18.600000000000001</v>
      </c>
      <c r="AA891" s="6" t="s">
        <v>2235</v>
      </c>
      <c r="AB891">
        <f>(Table2[[#This Row],[ast]]/(Table2[[#This Row],[fga]]+(0.44*Table2[[#This Row],[fta]])+Table2[[#This Row],[ast]]+Table2[[#This Row],[tov]]))*100</f>
        <v>2.9655990510083039</v>
      </c>
      <c r="AC891">
        <f>(Table2[[#This Row],[pts]]/(Table2[[#This Row],[fga]]+(0.44*Table2[[#This Row],[fta]])+Table2[[#This Row],[tov]]))</f>
        <v>0.97799511002444994</v>
      </c>
      <c r="AD8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92" spans="1:30" x14ac:dyDescent="0.25">
      <c r="A892">
        <v>43</v>
      </c>
      <c r="B892" s="1">
        <v>35820</v>
      </c>
      <c r="C892" t="s">
        <v>2009</v>
      </c>
      <c r="D892" t="s">
        <v>89</v>
      </c>
      <c r="E892" t="s">
        <v>115</v>
      </c>
      <c r="F892" t="s">
        <v>72</v>
      </c>
      <c r="G892">
        <v>44</v>
      </c>
      <c r="H892">
        <v>13</v>
      </c>
      <c r="I892">
        <v>26</v>
      </c>
      <c r="J892">
        <v>0.5</v>
      </c>
      <c r="K892">
        <v>0</v>
      </c>
      <c r="L892">
        <v>4</v>
      </c>
      <c r="M892">
        <v>0</v>
      </c>
      <c r="N892">
        <v>6</v>
      </c>
      <c r="O892">
        <v>7</v>
      </c>
      <c r="P892">
        <v>0.85699999999999998</v>
      </c>
      <c r="Q892">
        <v>3</v>
      </c>
      <c r="R892">
        <v>2</v>
      </c>
      <c r="S892">
        <v>5</v>
      </c>
      <c r="T892">
        <v>7</v>
      </c>
      <c r="U892">
        <v>2</v>
      </c>
      <c r="V892">
        <v>0</v>
      </c>
      <c r="W892">
        <v>3</v>
      </c>
      <c r="X892">
        <v>32</v>
      </c>
      <c r="Y892">
        <v>23.6</v>
      </c>
      <c r="AA892" s="6" t="s">
        <v>2234</v>
      </c>
      <c r="AB892">
        <f>(Table2[[#This Row],[ast]]/(Table2[[#This Row],[fga]]+(0.44*Table2[[#This Row],[fta]])+Table2[[#This Row],[ast]]+Table2[[#This Row],[tov]]))*100</f>
        <v>17.911975435005118</v>
      </c>
      <c r="AC892">
        <f>(Table2[[#This Row],[pts]]/(Table2[[#This Row],[fga]]+(0.44*Table2[[#This Row],[fta]])+Table2[[#This Row],[tov]]))</f>
        <v>0.99750623441396513</v>
      </c>
      <c r="AD8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0.65909090909090906</v>
      </c>
    </row>
    <row r="893" spans="1:30" x14ac:dyDescent="0.25">
      <c r="A893">
        <v>44</v>
      </c>
      <c r="B893" s="1">
        <v>35822</v>
      </c>
      <c r="C893" t="s">
        <v>2010</v>
      </c>
      <c r="D893" t="s">
        <v>89</v>
      </c>
      <c r="E893" t="s">
        <v>1878</v>
      </c>
      <c r="F893" t="s">
        <v>218</v>
      </c>
      <c r="G893">
        <v>32</v>
      </c>
      <c r="H893">
        <v>7</v>
      </c>
      <c r="I893">
        <v>15</v>
      </c>
      <c r="J893">
        <v>0.46700000000000003</v>
      </c>
      <c r="K893">
        <v>0</v>
      </c>
      <c r="L893">
        <v>0</v>
      </c>
      <c r="N893">
        <v>6</v>
      </c>
      <c r="O893">
        <v>6</v>
      </c>
      <c r="P893">
        <v>1</v>
      </c>
      <c r="Q893">
        <v>0</v>
      </c>
      <c r="R893">
        <v>0</v>
      </c>
      <c r="S893">
        <v>0</v>
      </c>
      <c r="T893">
        <v>3</v>
      </c>
      <c r="U893">
        <v>1</v>
      </c>
      <c r="V893">
        <v>1</v>
      </c>
      <c r="W893">
        <v>1</v>
      </c>
      <c r="X893">
        <v>20</v>
      </c>
      <c r="Y893">
        <v>15.1</v>
      </c>
      <c r="AA893" s="6" t="s">
        <v>2235</v>
      </c>
      <c r="AB893">
        <f>(Table2[[#This Row],[ast]]/(Table2[[#This Row],[fga]]+(0.44*Table2[[#This Row],[fta]])+Table2[[#This Row],[ast]]+Table2[[#This Row],[tov]]))*100</f>
        <v>13.863216266173753</v>
      </c>
      <c r="AC893">
        <f>(Table2[[#This Row],[pts]]/(Table2[[#This Row],[fga]]+(0.44*Table2[[#This Row],[fta]])+Table2[[#This Row],[tov]]))</f>
        <v>1.0729613733905579</v>
      </c>
      <c r="AD8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894" spans="1:30" x14ac:dyDescent="0.25">
      <c r="A894">
        <v>45</v>
      </c>
      <c r="B894" s="1">
        <v>35824</v>
      </c>
      <c r="C894" t="s">
        <v>1356</v>
      </c>
      <c r="D894" t="s">
        <v>89</v>
      </c>
      <c r="E894" t="s">
        <v>34</v>
      </c>
      <c r="F894" t="s">
        <v>44</v>
      </c>
      <c r="G894">
        <v>39</v>
      </c>
      <c r="H894">
        <v>11</v>
      </c>
      <c r="I894">
        <v>24</v>
      </c>
      <c r="J894">
        <v>0.45800000000000002</v>
      </c>
      <c r="K894">
        <v>0</v>
      </c>
      <c r="L894">
        <v>1</v>
      </c>
      <c r="M894">
        <v>0</v>
      </c>
      <c r="N894">
        <v>7</v>
      </c>
      <c r="O894">
        <v>7</v>
      </c>
      <c r="P894">
        <v>1</v>
      </c>
      <c r="Q894">
        <v>1</v>
      </c>
      <c r="R894">
        <v>4</v>
      </c>
      <c r="S894">
        <v>5</v>
      </c>
      <c r="T894">
        <v>4</v>
      </c>
      <c r="U894">
        <v>1</v>
      </c>
      <c r="V894">
        <v>0</v>
      </c>
      <c r="W894">
        <v>0</v>
      </c>
      <c r="X894">
        <v>29</v>
      </c>
      <c r="Y894">
        <v>21.9</v>
      </c>
      <c r="AA894" s="6" t="s">
        <v>2235</v>
      </c>
      <c r="AB894">
        <f>(Table2[[#This Row],[ast]]/(Table2[[#This Row],[fga]]+(0.44*Table2[[#This Row],[fta]])+Table2[[#This Row],[ast]]+Table2[[#This Row],[tov]]))*100</f>
        <v>12.87001287001287</v>
      </c>
      <c r="AC894">
        <f>(Table2[[#This Row],[pts]]/(Table2[[#This Row],[fga]]+(0.44*Table2[[#This Row],[fta]])+Table2[[#This Row],[tov]]))</f>
        <v>1.0709010339734122</v>
      </c>
      <c r="AD8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895" spans="1:30" x14ac:dyDescent="0.25">
      <c r="A895">
        <v>46</v>
      </c>
      <c r="B895" s="1">
        <v>35825</v>
      </c>
      <c r="C895" t="s">
        <v>2011</v>
      </c>
      <c r="D895" t="s">
        <v>89</v>
      </c>
      <c r="E895" t="s">
        <v>112</v>
      </c>
      <c r="F895" t="s">
        <v>87</v>
      </c>
      <c r="G895">
        <v>41</v>
      </c>
      <c r="H895">
        <v>2</v>
      </c>
      <c r="I895">
        <v>17</v>
      </c>
      <c r="J895">
        <v>0.11799999999999999</v>
      </c>
      <c r="K895">
        <v>0</v>
      </c>
      <c r="L895">
        <v>0</v>
      </c>
      <c r="N895">
        <v>10</v>
      </c>
      <c r="O895">
        <v>11</v>
      </c>
      <c r="P895">
        <v>0.90900000000000003</v>
      </c>
      <c r="Q895">
        <v>3</v>
      </c>
      <c r="R895">
        <v>5</v>
      </c>
      <c r="S895">
        <v>8</v>
      </c>
      <c r="T895">
        <v>3</v>
      </c>
      <c r="U895">
        <v>3</v>
      </c>
      <c r="V895">
        <v>1</v>
      </c>
      <c r="W895">
        <v>2</v>
      </c>
      <c r="X895">
        <v>14</v>
      </c>
      <c r="Y895">
        <v>9.9</v>
      </c>
      <c r="AA895" s="6" t="s">
        <v>2235</v>
      </c>
      <c r="AB895">
        <f>(Table2[[#This Row],[ast]]/(Table2[[#This Row],[fga]]+(0.44*Table2[[#This Row],[fta]])+Table2[[#This Row],[ast]]+Table2[[#This Row],[tov]]))*100</f>
        <v>11.177347242921014</v>
      </c>
      <c r="AC895">
        <f>(Table2[[#This Row],[pts]]/(Table2[[#This Row],[fga]]+(0.44*Table2[[#This Row],[fta]])+Table2[[#This Row],[tov]]))</f>
        <v>0.58724832214765099</v>
      </c>
      <c r="AD8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0.26829268292682928</v>
      </c>
    </row>
    <row r="896" spans="1:30" x14ac:dyDescent="0.25">
      <c r="A896">
        <v>47</v>
      </c>
      <c r="B896" s="1">
        <v>35827</v>
      </c>
      <c r="C896" t="s">
        <v>2012</v>
      </c>
      <c r="D896" t="s">
        <v>89</v>
      </c>
      <c r="E896" t="s">
        <v>108</v>
      </c>
      <c r="F896" t="s">
        <v>106</v>
      </c>
      <c r="G896">
        <v>37</v>
      </c>
      <c r="H896">
        <v>11</v>
      </c>
      <c r="I896">
        <v>26</v>
      </c>
      <c r="J896">
        <v>0.42299999999999999</v>
      </c>
      <c r="K896">
        <v>0</v>
      </c>
      <c r="L896">
        <v>1</v>
      </c>
      <c r="M896">
        <v>0</v>
      </c>
      <c r="N896">
        <v>9</v>
      </c>
      <c r="O896">
        <v>12</v>
      </c>
      <c r="P896">
        <v>0.75</v>
      </c>
      <c r="Q896">
        <v>0</v>
      </c>
      <c r="R896">
        <v>5</v>
      </c>
      <c r="S896">
        <v>5</v>
      </c>
      <c r="T896">
        <v>2</v>
      </c>
      <c r="U896">
        <v>1</v>
      </c>
      <c r="V896">
        <v>0</v>
      </c>
      <c r="W896">
        <v>1</v>
      </c>
      <c r="X896">
        <v>31</v>
      </c>
      <c r="Y896">
        <v>18.899999999999999</v>
      </c>
      <c r="AA896" s="6" t="s">
        <v>2234</v>
      </c>
      <c r="AB896">
        <f>(Table2[[#This Row],[ast]]/(Table2[[#This Row],[fga]]+(0.44*Table2[[#This Row],[fta]])+Table2[[#This Row],[ast]]+Table2[[#This Row],[tov]]))*100</f>
        <v>5.8343057176196034</v>
      </c>
      <c r="AC896">
        <f>(Table2[[#This Row],[pts]]/(Table2[[#This Row],[fga]]+(0.44*Table2[[#This Row],[fta]])+Table2[[#This Row],[tov]]))</f>
        <v>0.9603469640644362</v>
      </c>
      <c r="AD8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0.54054054054054057</v>
      </c>
    </row>
    <row r="897" spans="1:30" x14ac:dyDescent="0.25">
      <c r="A897">
        <v>48</v>
      </c>
      <c r="B897" s="1">
        <v>35828</v>
      </c>
      <c r="C897" t="s">
        <v>1358</v>
      </c>
      <c r="D897" t="s">
        <v>89</v>
      </c>
      <c r="E897" t="s">
        <v>37</v>
      </c>
      <c r="F897" t="s">
        <v>756</v>
      </c>
      <c r="G897">
        <v>33</v>
      </c>
      <c r="H897">
        <v>6</v>
      </c>
      <c r="I897">
        <v>12</v>
      </c>
      <c r="J897">
        <v>0.5</v>
      </c>
      <c r="K897">
        <v>0</v>
      </c>
      <c r="L897">
        <v>0</v>
      </c>
      <c r="N897">
        <v>3</v>
      </c>
      <c r="O897">
        <v>4</v>
      </c>
      <c r="P897">
        <v>0.75</v>
      </c>
      <c r="Q897">
        <v>1</v>
      </c>
      <c r="R897">
        <v>5</v>
      </c>
      <c r="S897">
        <v>6</v>
      </c>
      <c r="T897">
        <v>3</v>
      </c>
      <c r="U897">
        <v>1</v>
      </c>
      <c r="V897">
        <v>0</v>
      </c>
      <c r="W897">
        <v>0</v>
      </c>
      <c r="X897">
        <v>15</v>
      </c>
      <c r="Y897">
        <v>13.5</v>
      </c>
      <c r="AA897" s="6" t="s">
        <v>2235</v>
      </c>
      <c r="AB897">
        <f>(Table2[[#This Row],[ast]]/(Table2[[#This Row],[fga]]+(0.44*Table2[[#This Row],[fta]])+Table2[[#This Row],[ast]]+Table2[[#This Row],[tov]]))*100</f>
        <v>17.899761336515514</v>
      </c>
      <c r="AC897">
        <f>(Table2[[#This Row],[pts]]/(Table2[[#This Row],[fga]]+(0.44*Table2[[#This Row],[fta]])+Table2[[#This Row],[tov]]))</f>
        <v>1.0901162790697674</v>
      </c>
      <c r="AD8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0.54545454545454541</v>
      </c>
    </row>
    <row r="898" spans="1:30" x14ac:dyDescent="0.25">
      <c r="A898">
        <v>49</v>
      </c>
      <c r="B898" s="1">
        <v>35830</v>
      </c>
      <c r="C898" t="s">
        <v>1359</v>
      </c>
      <c r="D898" t="s">
        <v>89</v>
      </c>
      <c r="E898" t="s">
        <v>115</v>
      </c>
      <c r="F898" t="s">
        <v>159</v>
      </c>
      <c r="G898">
        <v>43</v>
      </c>
      <c r="H898">
        <v>17</v>
      </c>
      <c r="I898">
        <v>37</v>
      </c>
      <c r="J898">
        <v>0.45900000000000002</v>
      </c>
      <c r="K898">
        <v>1</v>
      </c>
      <c r="L898">
        <v>5</v>
      </c>
      <c r="M898">
        <v>0.2</v>
      </c>
      <c r="N898">
        <v>5</v>
      </c>
      <c r="O898">
        <v>6</v>
      </c>
      <c r="P898">
        <v>0.83299999999999996</v>
      </c>
      <c r="Q898">
        <v>2</v>
      </c>
      <c r="R898">
        <v>5</v>
      </c>
      <c r="S898">
        <v>7</v>
      </c>
      <c r="T898">
        <v>3</v>
      </c>
      <c r="U898">
        <v>2</v>
      </c>
      <c r="V898">
        <v>1</v>
      </c>
      <c r="W898">
        <v>1</v>
      </c>
      <c r="X898">
        <v>40</v>
      </c>
      <c r="Y898">
        <v>26.4</v>
      </c>
      <c r="AA898" s="6" t="s">
        <v>2234</v>
      </c>
      <c r="AB898">
        <f>(Table2[[#This Row],[ast]]/(Table2[[#This Row],[fga]]+(0.44*Table2[[#This Row],[fta]])+Table2[[#This Row],[ast]]+Table2[[#This Row],[tov]]))*100</f>
        <v>6.8744271310724105</v>
      </c>
      <c r="AC898">
        <f>(Table2[[#This Row],[pts]]/(Table2[[#This Row],[fga]]+(0.44*Table2[[#This Row],[fta]])+Table2[[#This Row],[tov]]))</f>
        <v>0.98425196850393704</v>
      </c>
      <c r="AD8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0.72093023255813948</v>
      </c>
    </row>
    <row r="899" spans="1:30" x14ac:dyDescent="0.25">
      <c r="A899">
        <v>50</v>
      </c>
      <c r="B899" s="1">
        <v>35836</v>
      </c>
      <c r="C899" t="s">
        <v>2013</v>
      </c>
      <c r="D899" t="s">
        <v>89</v>
      </c>
      <c r="E899" t="s">
        <v>79</v>
      </c>
      <c r="F899" t="s">
        <v>87</v>
      </c>
      <c r="G899">
        <v>34</v>
      </c>
      <c r="H899">
        <v>8</v>
      </c>
      <c r="I899">
        <v>21</v>
      </c>
      <c r="J899">
        <v>0.38100000000000001</v>
      </c>
      <c r="K899">
        <v>0</v>
      </c>
      <c r="L899">
        <v>3</v>
      </c>
      <c r="M899">
        <v>0</v>
      </c>
      <c r="N899">
        <v>2</v>
      </c>
      <c r="O899">
        <v>5</v>
      </c>
      <c r="P899">
        <v>0.4</v>
      </c>
      <c r="Q899">
        <v>2</v>
      </c>
      <c r="R899">
        <v>3</v>
      </c>
      <c r="S899">
        <v>5</v>
      </c>
      <c r="T899">
        <v>1</v>
      </c>
      <c r="U899">
        <v>2</v>
      </c>
      <c r="V899">
        <v>0</v>
      </c>
      <c r="W899">
        <v>2</v>
      </c>
      <c r="X899">
        <v>18</v>
      </c>
      <c r="Y899">
        <v>7.9</v>
      </c>
      <c r="AA899" s="6" t="s">
        <v>2235</v>
      </c>
      <c r="AB899">
        <f>(Table2[[#This Row],[ast]]/(Table2[[#This Row],[fga]]+(0.44*Table2[[#This Row],[fta]])+Table2[[#This Row],[ast]]+Table2[[#This Row],[tov]]))*100</f>
        <v>3.8167938931297711</v>
      </c>
      <c r="AC899">
        <f>(Table2[[#This Row],[pts]]/(Table2[[#This Row],[fga]]+(0.44*Table2[[#This Row],[fta]])+Table2[[#This Row],[tov]]))</f>
        <v>0.7142857142857143</v>
      </c>
      <c r="AD8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0.23529411764705882</v>
      </c>
    </row>
    <row r="900" spans="1:30" x14ac:dyDescent="0.25">
      <c r="A900">
        <v>51</v>
      </c>
      <c r="B900" s="1">
        <v>35837</v>
      </c>
      <c r="C900" t="s">
        <v>2014</v>
      </c>
      <c r="D900" t="s">
        <v>89</v>
      </c>
      <c r="E900" t="s">
        <v>1587</v>
      </c>
      <c r="F900" t="s">
        <v>137</v>
      </c>
      <c r="G900">
        <v>41</v>
      </c>
      <c r="H900">
        <v>11</v>
      </c>
      <c r="I900">
        <v>22</v>
      </c>
      <c r="J900">
        <v>0.5</v>
      </c>
      <c r="K900">
        <v>0</v>
      </c>
      <c r="L900">
        <v>0</v>
      </c>
      <c r="N900">
        <v>7</v>
      </c>
      <c r="O900">
        <v>9</v>
      </c>
      <c r="P900">
        <v>0.77800000000000002</v>
      </c>
      <c r="Q900">
        <v>1</v>
      </c>
      <c r="R900">
        <v>3</v>
      </c>
      <c r="S900">
        <v>4</v>
      </c>
      <c r="T900">
        <v>6</v>
      </c>
      <c r="U900">
        <v>0</v>
      </c>
      <c r="V900">
        <v>0</v>
      </c>
      <c r="W900">
        <v>1</v>
      </c>
      <c r="X900">
        <v>29</v>
      </c>
      <c r="Y900">
        <v>21.2</v>
      </c>
      <c r="AA900" s="6" t="s">
        <v>2235</v>
      </c>
      <c r="AB900">
        <f>(Table2[[#This Row],[ast]]/(Table2[[#This Row],[fga]]+(0.44*Table2[[#This Row],[fta]])+Table2[[#This Row],[ast]]+Table2[[#This Row],[tov]]))*100</f>
        <v>18.203883495145632</v>
      </c>
      <c r="AC900">
        <f>(Table2[[#This Row],[pts]]/(Table2[[#This Row],[fga]]+(0.44*Table2[[#This Row],[fta]])+Table2[[#This Row],[tov]]))</f>
        <v>1.07566765578635</v>
      </c>
      <c r="AD9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0.6097560975609756</v>
      </c>
    </row>
    <row r="901" spans="1:30" x14ac:dyDescent="0.25">
      <c r="A901">
        <v>52</v>
      </c>
      <c r="B901" s="1">
        <v>35839</v>
      </c>
      <c r="C901" t="s">
        <v>2015</v>
      </c>
      <c r="D901" t="s">
        <v>89</v>
      </c>
      <c r="E901" t="s">
        <v>64</v>
      </c>
      <c r="F901" t="s">
        <v>137</v>
      </c>
      <c r="G901">
        <v>36</v>
      </c>
      <c r="H901">
        <v>14</v>
      </c>
      <c r="I901">
        <v>22</v>
      </c>
      <c r="J901">
        <v>0.63600000000000001</v>
      </c>
      <c r="K901">
        <v>0</v>
      </c>
      <c r="L901">
        <v>1</v>
      </c>
      <c r="M901">
        <v>0</v>
      </c>
      <c r="N901">
        <v>9</v>
      </c>
      <c r="O901">
        <v>12</v>
      </c>
      <c r="P901">
        <v>0.75</v>
      </c>
      <c r="Q901">
        <v>3</v>
      </c>
      <c r="R901">
        <v>4</v>
      </c>
      <c r="S901">
        <v>7</v>
      </c>
      <c r="T901">
        <v>1</v>
      </c>
      <c r="U901">
        <v>1</v>
      </c>
      <c r="V901">
        <v>0</v>
      </c>
      <c r="W901">
        <v>2</v>
      </c>
      <c r="X901">
        <v>37</v>
      </c>
      <c r="Y901">
        <v>29</v>
      </c>
      <c r="AA901" s="6" t="s">
        <v>2235</v>
      </c>
      <c r="AB901">
        <f>(Table2[[#This Row],[ast]]/(Table2[[#This Row],[fga]]+(0.44*Table2[[#This Row],[fta]])+Table2[[#This Row],[ast]]+Table2[[#This Row],[tov]]))*100</f>
        <v>3.3025099075297222</v>
      </c>
      <c r="AC901">
        <f>(Table2[[#This Row],[pts]]/(Table2[[#This Row],[fga]]+(0.44*Table2[[#This Row],[fta]])+Table2[[#This Row],[tov]]))</f>
        <v>1.2636612021857923</v>
      </c>
      <c r="AD9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0.91666666666666663</v>
      </c>
    </row>
    <row r="902" spans="1:30" x14ac:dyDescent="0.25">
      <c r="A902">
        <v>53</v>
      </c>
      <c r="B902" s="1">
        <v>35841</v>
      </c>
      <c r="C902" t="s">
        <v>1362</v>
      </c>
      <c r="D902" t="s">
        <v>89</v>
      </c>
      <c r="E902" t="s">
        <v>69</v>
      </c>
      <c r="F902" t="s">
        <v>81</v>
      </c>
      <c r="G902">
        <v>41</v>
      </c>
      <c r="H902">
        <v>7</v>
      </c>
      <c r="I902">
        <v>17</v>
      </c>
      <c r="J902">
        <v>0.41199999999999998</v>
      </c>
      <c r="K902">
        <v>0</v>
      </c>
      <c r="L902">
        <v>1</v>
      </c>
      <c r="M902">
        <v>0</v>
      </c>
      <c r="N902">
        <v>7</v>
      </c>
      <c r="O902">
        <v>8</v>
      </c>
      <c r="P902">
        <v>0.875</v>
      </c>
      <c r="Q902">
        <v>1</v>
      </c>
      <c r="R902">
        <v>11</v>
      </c>
      <c r="S902">
        <v>12</v>
      </c>
      <c r="T902">
        <v>5</v>
      </c>
      <c r="U902">
        <v>3</v>
      </c>
      <c r="V902">
        <v>0</v>
      </c>
      <c r="W902">
        <v>3</v>
      </c>
      <c r="X902">
        <v>21</v>
      </c>
      <c r="Y902">
        <v>17.8</v>
      </c>
      <c r="AA902" s="6" t="s">
        <v>2235</v>
      </c>
      <c r="AB902">
        <f>(Table2[[#This Row],[ast]]/(Table2[[#This Row],[fga]]+(0.44*Table2[[#This Row],[fta]])+Table2[[#This Row],[ast]]+Table2[[#This Row],[tov]]))*100</f>
        <v>17.53155680224404</v>
      </c>
      <c r="AC902">
        <f>(Table2[[#This Row],[pts]]/(Table2[[#This Row],[fga]]+(0.44*Table2[[#This Row],[fta]])+Table2[[#This Row],[tov]]))</f>
        <v>0.8928571428571429</v>
      </c>
      <c r="AD9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0.65853658536585369</v>
      </c>
    </row>
    <row r="903" spans="1:30" x14ac:dyDescent="0.25">
      <c r="A903">
        <v>54</v>
      </c>
      <c r="B903" s="1">
        <v>35843</v>
      </c>
      <c r="C903" t="s">
        <v>2016</v>
      </c>
      <c r="D903" t="s">
        <v>89</v>
      </c>
      <c r="E903" t="s">
        <v>40</v>
      </c>
      <c r="F903" t="s">
        <v>58</v>
      </c>
      <c r="G903">
        <v>39</v>
      </c>
      <c r="H903">
        <v>13</v>
      </c>
      <c r="I903">
        <v>23</v>
      </c>
      <c r="J903">
        <v>0.56499999999999995</v>
      </c>
      <c r="K903">
        <v>0</v>
      </c>
      <c r="L903">
        <v>2</v>
      </c>
      <c r="M903">
        <v>0</v>
      </c>
      <c r="N903">
        <v>1</v>
      </c>
      <c r="O903">
        <v>3</v>
      </c>
      <c r="P903">
        <v>0.33300000000000002</v>
      </c>
      <c r="Q903">
        <v>2</v>
      </c>
      <c r="R903">
        <v>2</v>
      </c>
      <c r="S903">
        <v>4</v>
      </c>
      <c r="T903">
        <v>6</v>
      </c>
      <c r="U903">
        <v>1</v>
      </c>
      <c r="V903">
        <v>1</v>
      </c>
      <c r="W903">
        <v>2</v>
      </c>
      <c r="X903">
        <v>27</v>
      </c>
      <c r="Y903">
        <v>19.600000000000001</v>
      </c>
      <c r="AA903" s="6" t="s">
        <v>2235</v>
      </c>
      <c r="AB903">
        <f>(Table2[[#This Row],[ast]]/(Table2[[#This Row],[fga]]+(0.44*Table2[[#This Row],[fta]])+Table2[[#This Row],[ast]]+Table2[[#This Row],[tov]]))*100</f>
        <v>18.564356435643564</v>
      </c>
      <c r="AC903">
        <f>(Table2[[#This Row],[pts]]/(Table2[[#This Row],[fga]]+(0.44*Table2[[#This Row],[fta]])+Table2[[#This Row],[tov]]))</f>
        <v>1.0258358662613982</v>
      </c>
      <c r="AD9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904" spans="1:30" x14ac:dyDescent="0.25">
      <c r="A904">
        <v>55</v>
      </c>
      <c r="B904" s="1">
        <v>35845</v>
      </c>
      <c r="C904" t="s">
        <v>1364</v>
      </c>
      <c r="D904" t="s">
        <v>89</v>
      </c>
      <c r="E904" t="s">
        <v>79</v>
      </c>
      <c r="F904" t="s">
        <v>1757</v>
      </c>
      <c r="G904">
        <v>28</v>
      </c>
      <c r="H904">
        <v>5</v>
      </c>
      <c r="I904">
        <v>9</v>
      </c>
      <c r="J904">
        <v>0.55600000000000005</v>
      </c>
      <c r="K904">
        <v>1</v>
      </c>
      <c r="L904">
        <v>2</v>
      </c>
      <c r="M904">
        <v>0.5</v>
      </c>
      <c r="N904">
        <v>5</v>
      </c>
      <c r="O904">
        <v>6</v>
      </c>
      <c r="P904">
        <v>0.83299999999999996</v>
      </c>
      <c r="Q904">
        <v>0</v>
      </c>
      <c r="R904">
        <v>4</v>
      </c>
      <c r="S904">
        <v>4</v>
      </c>
      <c r="T904">
        <v>5</v>
      </c>
      <c r="U904">
        <v>0</v>
      </c>
      <c r="V904">
        <v>0</v>
      </c>
      <c r="W904">
        <v>1</v>
      </c>
      <c r="X904">
        <v>16</v>
      </c>
      <c r="Y904">
        <v>14.2</v>
      </c>
      <c r="AA904" s="6" t="s">
        <v>2235</v>
      </c>
      <c r="AB904">
        <f>(Table2[[#This Row],[ast]]/(Table2[[#This Row],[fga]]+(0.44*Table2[[#This Row],[fta]])+Table2[[#This Row],[ast]]+Table2[[#This Row],[tov]]))*100</f>
        <v>28.344671201814059</v>
      </c>
      <c r="AC904">
        <f>(Table2[[#This Row],[pts]]/(Table2[[#This Row],[fga]]+(0.44*Table2[[#This Row],[fta]])+Table2[[#This Row],[tov]]))</f>
        <v>1.2658227848101264</v>
      </c>
      <c r="AD9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0.6785714285714286</v>
      </c>
    </row>
    <row r="905" spans="1:30" x14ac:dyDescent="0.25">
      <c r="A905">
        <v>56</v>
      </c>
      <c r="B905" s="1">
        <v>35847</v>
      </c>
      <c r="C905" t="s">
        <v>1365</v>
      </c>
      <c r="D905" t="s">
        <v>89</v>
      </c>
      <c r="E905" t="s">
        <v>43</v>
      </c>
      <c r="F905" t="s">
        <v>116</v>
      </c>
      <c r="G905">
        <v>42</v>
      </c>
      <c r="H905">
        <v>8</v>
      </c>
      <c r="I905">
        <v>23</v>
      </c>
      <c r="J905">
        <v>0.34799999999999998</v>
      </c>
      <c r="K905">
        <v>0</v>
      </c>
      <c r="L905">
        <v>0</v>
      </c>
      <c r="N905">
        <v>3</v>
      </c>
      <c r="O905">
        <v>5</v>
      </c>
      <c r="P905">
        <v>0.6</v>
      </c>
      <c r="Q905">
        <v>3</v>
      </c>
      <c r="R905">
        <v>5</v>
      </c>
      <c r="S905">
        <v>8</v>
      </c>
      <c r="T905">
        <v>3</v>
      </c>
      <c r="U905">
        <v>1</v>
      </c>
      <c r="V905">
        <v>2</v>
      </c>
      <c r="W905">
        <v>1</v>
      </c>
      <c r="X905">
        <v>19</v>
      </c>
      <c r="Y905">
        <v>11.2</v>
      </c>
      <c r="AA905" s="6" t="s">
        <v>2235</v>
      </c>
      <c r="AB905">
        <f>(Table2[[#This Row],[ast]]/(Table2[[#This Row],[fga]]+(0.44*Table2[[#This Row],[fta]])+Table2[[#This Row],[ast]]+Table2[[#This Row],[tov]]))*100</f>
        <v>10.273972602739727</v>
      </c>
      <c r="AC905">
        <f>(Table2[[#This Row],[pts]]/(Table2[[#This Row],[fga]]+(0.44*Table2[[#This Row],[fta]])+Table2[[#This Row],[tov]]))</f>
        <v>0.72519083969465647</v>
      </c>
      <c r="AD9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0.35714285714285715</v>
      </c>
    </row>
    <row r="906" spans="1:30" x14ac:dyDescent="0.25">
      <c r="A906">
        <v>57</v>
      </c>
      <c r="B906" s="1">
        <v>35849</v>
      </c>
      <c r="C906" t="s">
        <v>1366</v>
      </c>
      <c r="D906" t="s">
        <v>89</v>
      </c>
      <c r="E906" t="s">
        <v>27</v>
      </c>
      <c r="F906" t="s">
        <v>186</v>
      </c>
      <c r="G906">
        <v>29</v>
      </c>
      <c r="H906">
        <v>7</v>
      </c>
      <c r="I906">
        <v>14</v>
      </c>
      <c r="J906">
        <v>0.5</v>
      </c>
      <c r="K906">
        <v>0</v>
      </c>
      <c r="L906">
        <v>1</v>
      </c>
      <c r="M906">
        <v>0</v>
      </c>
      <c r="N906">
        <v>3</v>
      </c>
      <c r="O906">
        <v>4</v>
      </c>
      <c r="P906">
        <v>0.75</v>
      </c>
      <c r="Q906">
        <v>2</v>
      </c>
      <c r="R906">
        <v>5</v>
      </c>
      <c r="S906">
        <v>7</v>
      </c>
      <c r="T906">
        <v>6</v>
      </c>
      <c r="U906">
        <v>0</v>
      </c>
      <c r="V906">
        <v>1</v>
      </c>
      <c r="W906">
        <v>2</v>
      </c>
      <c r="X906">
        <v>17</v>
      </c>
      <c r="Y906">
        <v>14.2</v>
      </c>
      <c r="AA906" s="6" t="s">
        <v>2235</v>
      </c>
      <c r="AB906">
        <f>(Table2[[#This Row],[ast]]/(Table2[[#This Row],[fga]]+(0.44*Table2[[#This Row],[fta]])+Table2[[#This Row],[ast]]+Table2[[#This Row],[tov]]))*100</f>
        <v>25.252525252525253</v>
      </c>
      <c r="AC906">
        <f>(Table2[[#This Row],[pts]]/(Table2[[#This Row],[fga]]+(0.44*Table2[[#This Row],[fta]])+Table2[[#This Row],[tov]]))</f>
        <v>0.95720720720720731</v>
      </c>
      <c r="AD9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0.72413793103448276</v>
      </c>
    </row>
    <row r="907" spans="1:30" x14ac:dyDescent="0.25">
      <c r="A907">
        <v>58</v>
      </c>
      <c r="B907" s="1">
        <v>35851</v>
      </c>
      <c r="C907" t="s">
        <v>1367</v>
      </c>
      <c r="D907" t="s">
        <v>89</v>
      </c>
      <c r="E907" t="s">
        <v>34</v>
      </c>
      <c r="F907" t="s">
        <v>50</v>
      </c>
      <c r="G907">
        <v>42</v>
      </c>
      <c r="H907">
        <v>9</v>
      </c>
      <c r="I907">
        <v>26</v>
      </c>
      <c r="J907">
        <v>0.34599999999999997</v>
      </c>
      <c r="K907">
        <v>0</v>
      </c>
      <c r="L907">
        <v>2</v>
      </c>
      <c r="M907">
        <v>0</v>
      </c>
      <c r="N907">
        <v>15</v>
      </c>
      <c r="O907">
        <v>17</v>
      </c>
      <c r="P907">
        <v>0.88200000000000001</v>
      </c>
      <c r="Q907">
        <v>1</v>
      </c>
      <c r="R907">
        <v>3</v>
      </c>
      <c r="S907">
        <v>4</v>
      </c>
      <c r="T907">
        <v>3</v>
      </c>
      <c r="U907">
        <v>4</v>
      </c>
      <c r="V907">
        <v>1</v>
      </c>
      <c r="W907">
        <v>3</v>
      </c>
      <c r="X907">
        <v>33</v>
      </c>
      <c r="Y907">
        <v>22.2</v>
      </c>
      <c r="AA907" s="6" t="s">
        <v>2234</v>
      </c>
      <c r="AB907">
        <f>(Table2[[#This Row],[ast]]/(Table2[[#This Row],[fga]]+(0.44*Table2[[#This Row],[fta]])+Table2[[#This Row],[ast]]+Table2[[#This Row],[tov]]))*100</f>
        <v>7.598784194528875</v>
      </c>
      <c r="AC907">
        <f>(Table2[[#This Row],[pts]]/(Table2[[#This Row],[fga]]+(0.44*Table2[[#This Row],[fta]])+Table2[[#This Row],[tov]]))</f>
        <v>0.90460526315789469</v>
      </c>
      <c r="AD9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908" spans="1:30" x14ac:dyDescent="0.25">
      <c r="A908">
        <v>59</v>
      </c>
      <c r="B908" s="1">
        <v>35854</v>
      </c>
      <c r="C908" t="s">
        <v>1368</v>
      </c>
      <c r="D908" t="s">
        <v>89</v>
      </c>
      <c r="E908" t="s">
        <v>28</v>
      </c>
      <c r="F908" t="s">
        <v>244</v>
      </c>
      <c r="G908">
        <v>39</v>
      </c>
      <c r="H908">
        <v>10</v>
      </c>
      <c r="I908">
        <v>17</v>
      </c>
      <c r="J908">
        <v>0.58799999999999997</v>
      </c>
      <c r="K908">
        <v>0</v>
      </c>
      <c r="L908">
        <v>1</v>
      </c>
      <c r="M908">
        <v>0</v>
      </c>
      <c r="N908">
        <v>8</v>
      </c>
      <c r="O908">
        <v>9</v>
      </c>
      <c r="P908">
        <v>0.88900000000000001</v>
      </c>
      <c r="Q908">
        <v>1</v>
      </c>
      <c r="R908">
        <v>1</v>
      </c>
      <c r="S908">
        <v>2</v>
      </c>
      <c r="T908">
        <v>2</v>
      </c>
      <c r="U908">
        <v>0</v>
      </c>
      <c r="V908">
        <v>0</v>
      </c>
      <c r="W908">
        <v>2</v>
      </c>
      <c r="X908">
        <v>28</v>
      </c>
      <c r="Y908">
        <v>19.7</v>
      </c>
      <c r="AA908" s="6" t="s">
        <v>2235</v>
      </c>
      <c r="AB908">
        <f>(Table2[[#This Row],[ast]]/(Table2[[#This Row],[fga]]+(0.44*Table2[[#This Row],[fta]])+Table2[[#This Row],[ast]]+Table2[[#This Row],[tov]]))*100</f>
        <v>8.0128205128205128</v>
      </c>
      <c r="AC908">
        <f>(Table2[[#This Row],[pts]]/(Table2[[#This Row],[fga]]+(0.44*Table2[[#This Row],[fta]])+Table2[[#This Row],[tov]]))</f>
        <v>1.2195121951219512</v>
      </c>
      <c r="AD9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909" spans="1:30" x14ac:dyDescent="0.25">
      <c r="A909">
        <v>60</v>
      </c>
      <c r="B909" s="1">
        <v>35857</v>
      </c>
      <c r="C909" t="s">
        <v>1369</v>
      </c>
      <c r="D909" t="s">
        <v>89</v>
      </c>
      <c r="E909" t="s">
        <v>37</v>
      </c>
      <c r="F909" t="s">
        <v>586</v>
      </c>
      <c r="G909">
        <v>40</v>
      </c>
      <c r="H909">
        <v>12</v>
      </c>
      <c r="I909">
        <v>19</v>
      </c>
      <c r="J909">
        <v>0.63200000000000001</v>
      </c>
      <c r="K909">
        <v>0</v>
      </c>
      <c r="L909">
        <v>0</v>
      </c>
      <c r="N909">
        <v>6</v>
      </c>
      <c r="O909">
        <v>6</v>
      </c>
      <c r="P909">
        <v>1</v>
      </c>
      <c r="Q909">
        <v>0</v>
      </c>
      <c r="R909">
        <v>7</v>
      </c>
      <c r="S909">
        <v>7</v>
      </c>
      <c r="T909">
        <v>2</v>
      </c>
      <c r="U909">
        <v>2</v>
      </c>
      <c r="V909">
        <v>0</v>
      </c>
      <c r="W909">
        <v>2</v>
      </c>
      <c r="X909">
        <v>30</v>
      </c>
      <c r="Y909">
        <v>24.6</v>
      </c>
      <c r="AA909" s="6" t="s">
        <v>2235</v>
      </c>
      <c r="AB909">
        <f>(Table2[[#This Row],[ast]]/(Table2[[#This Row],[fga]]+(0.44*Table2[[#This Row],[fta]])+Table2[[#This Row],[ast]]+Table2[[#This Row],[tov]]))*100</f>
        <v>7.8003120124804992</v>
      </c>
      <c r="AC909">
        <f>(Table2[[#This Row],[pts]]/(Table2[[#This Row],[fga]]+(0.44*Table2[[#This Row],[fta]])+Table2[[#This Row],[tov]]))</f>
        <v>1.2690355329949239</v>
      </c>
      <c r="AD9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</v>
      </c>
    </row>
    <row r="910" spans="1:30" x14ac:dyDescent="0.25">
      <c r="A910">
        <v>61</v>
      </c>
      <c r="B910" s="1">
        <v>35862</v>
      </c>
      <c r="C910" t="s">
        <v>1371</v>
      </c>
      <c r="D910" t="s">
        <v>89</v>
      </c>
      <c r="E910" t="s">
        <v>46</v>
      </c>
      <c r="F910" t="s">
        <v>44</v>
      </c>
      <c r="G910">
        <v>43</v>
      </c>
      <c r="H910">
        <v>17</v>
      </c>
      <c r="I910">
        <v>33</v>
      </c>
      <c r="J910">
        <v>0.51500000000000001</v>
      </c>
      <c r="K910">
        <v>1</v>
      </c>
      <c r="L910">
        <v>2</v>
      </c>
      <c r="M910">
        <v>0.5</v>
      </c>
      <c r="N910">
        <v>7</v>
      </c>
      <c r="O910">
        <v>9</v>
      </c>
      <c r="P910">
        <v>0.77800000000000002</v>
      </c>
      <c r="Q910">
        <v>3</v>
      </c>
      <c r="R910">
        <v>5</v>
      </c>
      <c r="S910">
        <v>8</v>
      </c>
      <c r="T910">
        <v>6</v>
      </c>
      <c r="U910">
        <v>3</v>
      </c>
      <c r="V910">
        <v>1</v>
      </c>
      <c r="W910">
        <v>2</v>
      </c>
      <c r="X910">
        <v>42</v>
      </c>
      <c r="Y910">
        <v>34</v>
      </c>
      <c r="AA910" s="6" t="s">
        <v>2235</v>
      </c>
      <c r="AB910">
        <f>(Table2[[#This Row],[ast]]/(Table2[[#This Row],[fga]]+(0.44*Table2[[#This Row],[fta]])+Table2[[#This Row],[ast]]+Table2[[#This Row],[tov]]))*100</f>
        <v>13.345195729537366</v>
      </c>
      <c r="AC910">
        <f>(Table2[[#This Row],[pts]]/(Table2[[#This Row],[fga]]+(0.44*Table2[[#This Row],[fta]])+Table2[[#This Row],[tov]]))</f>
        <v>1.0780287474332648</v>
      </c>
      <c r="AD9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0.93023255813953487</v>
      </c>
    </row>
    <row r="911" spans="1:30" x14ac:dyDescent="0.25">
      <c r="A911">
        <v>62</v>
      </c>
      <c r="B911" s="1">
        <v>35864</v>
      </c>
      <c r="C911" t="s">
        <v>1372</v>
      </c>
      <c r="D911" t="s">
        <v>89</v>
      </c>
      <c r="E911" t="s">
        <v>49</v>
      </c>
      <c r="F911" t="s">
        <v>244</v>
      </c>
      <c r="G911">
        <v>39</v>
      </c>
      <c r="H911">
        <v>17</v>
      </c>
      <c r="I911">
        <v>30</v>
      </c>
      <c r="J911">
        <v>0.56699999999999995</v>
      </c>
      <c r="K911">
        <v>1</v>
      </c>
      <c r="L911">
        <v>2</v>
      </c>
      <c r="M911">
        <v>0.5</v>
      </c>
      <c r="N911">
        <v>2</v>
      </c>
      <c r="O911">
        <v>2</v>
      </c>
      <c r="P911">
        <v>1</v>
      </c>
      <c r="Q911">
        <v>0</v>
      </c>
      <c r="R911">
        <v>4</v>
      </c>
      <c r="S911">
        <v>4</v>
      </c>
      <c r="T911">
        <v>4</v>
      </c>
      <c r="U911">
        <v>1</v>
      </c>
      <c r="V911">
        <v>1</v>
      </c>
      <c r="W911">
        <v>1</v>
      </c>
      <c r="X911">
        <v>37</v>
      </c>
      <c r="Y911">
        <v>26.7</v>
      </c>
      <c r="AA911" s="6" t="s">
        <v>2235</v>
      </c>
      <c r="AB911">
        <f>(Table2[[#This Row],[ast]]/(Table2[[#This Row],[fga]]+(0.44*Table2[[#This Row],[fta]])+Table2[[#This Row],[ast]]+Table2[[#This Row],[tov]]))*100</f>
        <v>11.148272017837236</v>
      </c>
      <c r="AC911">
        <f>(Table2[[#This Row],[pts]]/(Table2[[#This Row],[fga]]+(0.44*Table2[[#This Row],[fta]])+Table2[[#This Row],[tov]]))</f>
        <v>1.1606022584692597</v>
      </c>
      <c r="AD9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0.84615384615384615</v>
      </c>
    </row>
    <row r="912" spans="1:30" x14ac:dyDescent="0.25">
      <c r="A912">
        <v>63</v>
      </c>
      <c r="B912" s="1">
        <v>35866</v>
      </c>
      <c r="C912" t="s">
        <v>1373</v>
      </c>
      <c r="D912" t="s">
        <v>89</v>
      </c>
      <c r="E912" t="s">
        <v>133</v>
      </c>
      <c r="F912" t="s">
        <v>72</v>
      </c>
      <c r="G912">
        <v>47</v>
      </c>
      <c r="H912">
        <v>10</v>
      </c>
      <c r="I912">
        <v>24</v>
      </c>
      <c r="J912">
        <v>0.41699999999999998</v>
      </c>
      <c r="K912">
        <v>1</v>
      </c>
      <c r="L912">
        <v>3</v>
      </c>
      <c r="M912">
        <v>0.33300000000000002</v>
      </c>
      <c r="N912">
        <v>5</v>
      </c>
      <c r="O912">
        <v>11</v>
      </c>
      <c r="P912">
        <v>0.45500000000000002</v>
      </c>
      <c r="Q912">
        <v>4</v>
      </c>
      <c r="R912">
        <v>3</v>
      </c>
      <c r="S912">
        <v>7</v>
      </c>
      <c r="T912">
        <v>3</v>
      </c>
      <c r="U912">
        <v>1</v>
      </c>
      <c r="V912">
        <v>1</v>
      </c>
      <c r="W912">
        <v>1</v>
      </c>
      <c r="X912">
        <v>26</v>
      </c>
      <c r="Y912">
        <v>15.7</v>
      </c>
      <c r="AA912" s="6" t="s">
        <v>2234</v>
      </c>
      <c r="AB912">
        <f>(Table2[[#This Row],[ast]]/(Table2[[#This Row],[fga]]+(0.44*Table2[[#This Row],[fta]])+Table2[[#This Row],[ast]]+Table2[[#This Row],[tov]]))*100</f>
        <v>9.1352009744214371</v>
      </c>
      <c r="AC912">
        <f>(Table2[[#This Row],[pts]]/(Table2[[#This Row],[fga]]+(0.44*Table2[[#This Row],[fta]])+Table2[[#This Row],[tov]]))</f>
        <v>0.87131367292225204</v>
      </c>
      <c r="AD9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0.36170212765957449</v>
      </c>
    </row>
    <row r="913" spans="1:30" x14ac:dyDescent="0.25">
      <c r="A913">
        <v>64</v>
      </c>
      <c r="B913" s="1">
        <v>35868</v>
      </c>
      <c r="C913" t="s">
        <v>2017</v>
      </c>
      <c r="D913" t="s">
        <v>89</v>
      </c>
      <c r="E913" t="s">
        <v>136</v>
      </c>
      <c r="F913" t="s">
        <v>77</v>
      </c>
      <c r="G913">
        <v>42</v>
      </c>
      <c r="H913">
        <v>12</v>
      </c>
      <c r="I913">
        <v>22</v>
      </c>
      <c r="J913">
        <v>0.54500000000000004</v>
      </c>
      <c r="K913">
        <v>0</v>
      </c>
      <c r="L913">
        <v>0</v>
      </c>
      <c r="N913">
        <v>6</v>
      </c>
      <c r="O913">
        <v>7</v>
      </c>
      <c r="P913">
        <v>0.85699999999999998</v>
      </c>
      <c r="Q913">
        <v>2</v>
      </c>
      <c r="R913">
        <v>3</v>
      </c>
      <c r="S913">
        <v>5</v>
      </c>
      <c r="T913">
        <v>3</v>
      </c>
      <c r="U913">
        <v>2</v>
      </c>
      <c r="V913">
        <v>1</v>
      </c>
      <c r="W913">
        <v>3</v>
      </c>
      <c r="X913">
        <v>30</v>
      </c>
      <c r="Y913">
        <v>22.3</v>
      </c>
      <c r="AA913" s="6" t="s">
        <v>2235</v>
      </c>
      <c r="AB913">
        <f>(Table2[[#This Row],[ast]]/(Table2[[#This Row],[fga]]+(0.44*Table2[[#This Row],[fta]])+Table2[[#This Row],[ast]]+Table2[[#This Row],[tov]]))*100</f>
        <v>9.6525096525096519</v>
      </c>
      <c r="AC913">
        <f>(Table2[[#This Row],[pts]]/(Table2[[#This Row],[fga]]+(0.44*Table2[[#This Row],[fta]])+Table2[[#This Row],[tov]]))</f>
        <v>1.0683760683760684</v>
      </c>
      <c r="AD9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0.6428571428571429</v>
      </c>
    </row>
    <row r="914" spans="1:30" x14ac:dyDescent="0.25">
      <c r="A914">
        <v>65</v>
      </c>
      <c r="B914" s="1">
        <v>35870</v>
      </c>
      <c r="C914" t="s">
        <v>2018</v>
      </c>
      <c r="D914" t="s">
        <v>89</v>
      </c>
      <c r="E914" t="s">
        <v>100</v>
      </c>
      <c r="F914" t="s">
        <v>181</v>
      </c>
      <c r="G914">
        <v>33</v>
      </c>
      <c r="H914">
        <v>6</v>
      </c>
      <c r="I914">
        <v>15</v>
      </c>
      <c r="J914">
        <v>0.4</v>
      </c>
      <c r="K914">
        <v>0</v>
      </c>
      <c r="L914">
        <v>1</v>
      </c>
      <c r="M914">
        <v>0</v>
      </c>
      <c r="N914">
        <v>5</v>
      </c>
      <c r="O914">
        <v>8</v>
      </c>
      <c r="P914">
        <v>0.625</v>
      </c>
      <c r="Q914">
        <v>2</v>
      </c>
      <c r="R914">
        <v>5</v>
      </c>
      <c r="S914">
        <v>7</v>
      </c>
      <c r="T914">
        <v>1</v>
      </c>
      <c r="U914">
        <v>1</v>
      </c>
      <c r="V914">
        <v>0</v>
      </c>
      <c r="W914">
        <v>4</v>
      </c>
      <c r="X914">
        <v>17</v>
      </c>
      <c r="Y914">
        <v>7.9</v>
      </c>
      <c r="AA914" s="6" t="s">
        <v>2235</v>
      </c>
      <c r="AB914">
        <f>(Table2[[#This Row],[ast]]/(Table2[[#This Row],[fga]]+(0.44*Table2[[#This Row],[fta]])+Table2[[#This Row],[ast]]+Table2[[#This Row],[tov]]))*100</f>
        <v>4.2517006802721085</v>
      </c>
      <c r="AC914">
        <f>(Table2[[#This Row],[pts]]/(Table2[[#This Row],[fga]]+(0.44*Table2[[#This Row],[fta]])+Table2[[#This Row],[tov]]))</f>
        <v>0.75488454706927177</v>
      </c>
      <c r="AD9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0.30303030303030304</v>
      </c>
    </row>
    <row r="915" spans="1:30" x14ac:dyDescent="0.25">
      <c r="A915">
        <v>66</v>
      </c>
      <c r="B915" s="1">
        <v>35871</v>
      </c>
      <c r="C915" t="s">
        <v>2019</v>
      </c>
      <c r="D915" t="s">
        <v>89</v>
      </c>
      <c r="E915" t="s">
        <v>40</v>
      </c>
      <c r="F915" t="s">
        <v>116</v>
      </c>
      <c r="G915">
        <v>42</v>
      </c>
      <c r="H915">
        <v>14</v>
      </c>
      <c r="I915">
        <v>28</v>
      </c>
      <c r="J915">
        <v>0.5</v>
      </c>
      <c r="K915">
        <v>1</v>
      </c>
      <c r="L915">
        <v>3</v>
      </c>
      <c r="M915">
        <v>0.33300000000000002</v>
      </c>
      <c r="N915">
        <v>6</v>
      </c>
      <c r="O915">
        <v>9</v>
      </c>
      <c r="P915">
        <v>0.66700000000000004</v>
      </c>
      <c r="Q915">
        <v>1</v>
      </c>
      <c r="R915">
        <v>3</v>
      </c>
      <c r="S915">
        <v>4</v>
      </c>
      <c r="T915">
        <v>2</v>
      </c>
      <c r="U915">
        <v>1</v>
      </c>
      <c r="V915">
        <v>0</v>
      </c>
      <c r="W915">
        <v>2</v>
      </c>
      <c r="X915">
        <v>35</v>
      </c>
      <c r="Y915">
        <v>21.4</v>
      </c>
      <c r="AA915" s="6" t="s">
        <v>2235</v>
      </c>
      <c r="AB915">
        <f>(Table2[[#This Row],[ast]]/(Table2[[#This Row],[fga]]+(0.44*Table2[[#This Row],[fta]])+Table2[[#This Row],[ast]]+Table2[[#This Row],[tov]]))*100</f>
        <v>5.5617352614015569</v>
      </c>
      <c r="AC915">
        <f>(Table2[[#This Row],[pts]]/(Table2[[#This Row],[fga]]+(0.44*Table2[[#This Row],[fta]])+Table2[[#This Row],[tov]]))</f>
        <v>1.0306242638398115</v>
      </c>
      <c r="AD9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916" spans="1:30" x14ac:dyDescent="0.25">
      <c r="A916">
        <v>67</v>
      </c>
      <c r="B916" s="1">
        <v>35874</v>
      </c>
      <c r="C916" t="s">
        <v>2020</v>
      </c>
      <c r="D916" t="s">
        <v>89</v>
      </c>
      <c r="E916" t="s">
        <v>1878</v>
      </c>
      <c r="F916" t="s">
        <v>116</v>
      </c>
      <c r="G916">
        <v>39</v>
      </c>
      <c r="H916">
        <v>8</v>
      </c>
      <c r="I916">
        <v>13</v>
      </c>
      <c r="J916">
        <v>0.61499999999999999</v>
      </c>
      <c r="K916">
        <v>1</v>
      </c>
      <c r="L916">
        <v>2</v>
      </c>
      <c r="M916">
        <v>0.5</v>
      </c>
      <c r="N916">
        <v>7</v>
      </c>
      <c r="O916">
        <v>10</v>
      </c>
      <c r="P916">
        <v>0.7</v>
      </c>
      <c r="Q916">
        <v>0</v>
      </c>
      <c r="R916">
        <v>4</v>
      </c>
      <c r="S916">
        <v>4</v>
      </c>
      <c r="T916">
        <v>3</v>
      </c>
      <c r="U916">
        <v>0</v>
      </c>
      <c r="V916">
        <v>1</v>
      </c>
      <c r="W916">
        <v>3</v>
      </c>
      <c r="X916">
        <v>24</v>
      </c>
      <c r="Y916">
        <v>17.5</v>
      </c>
      <c r="AA916" s="6" t="s">
        <v>2235</v>
      </c>
      <c r="AB916">
        <f>(Table2[[#This Row],[ast]]/(Table2[[#This Row],[fga]]+(0.44*Table2[[#This Row],[fta]])+Table2[[#This Row],[ast]]+Table2[[#This Row],[tov]]))*100</f>
        <v>12.820512820512823</v>
      </c>
      <c r="AC916">
        <f>(Table2[[#This Row],[pts]]/(Table2[[#This Row],[fga]]+(0.44*Table2[[#This Row],[fta]])+Table2[[#This Row],[tov]]))</f>
        <v>1.1764705882352942</v>
      </c>
      <c r="AD9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917" spans="1:30" x14ac:dyDescent="0.25">
      <c r="A917">
        <v>68</v>
      </c>
      <c r="B917" s="1">
        <v>35876</v>
      </c>
      <c r="C917" t="s">
        <v>1377</v>
      </c>
      <c r="D917" t="s">
        <v>89</v>
      </c>
      <c r="E917" t="s">
        <v>79</v>
      </c>
      <c r="F917" t="s">
        <v>137</v>
      </c>
      <c r="G917">
        <v>41</v>
      </c>
      <c r="H917">
        <v>13</v>
      </c>
      <c r="I917">
        <v>28</v>
      </c>
      <c r="J917">
        <v>0.46400000000000002</v>
      </c>
      <c r="K917">
        <v>0</v>
      </c>
      <c r="L917">
        <v>2</v>
      </c>
      <c r="M917">
        <v>0</v>
      </c>
      <c r="N917">
        <v>7</v>
      </c>
      <c r="O917">
        <v>7</v>
      </c>
      <c r="P917">
        <v>1</v>
      </c>
      <c r="Q917">
        <v>0</v>
      </c>
      <c r="R917">
        <v>4</v>
      </c>
      <c r="S917">
        <v>4</v>
      </c>
      <c r="T917">
        <v>3</v>
      </c>
      <c r="U917">
        <v>5</v>
      </c>
      <c r="V917">
        <v>3</v>
      </c>
      <c r="W917">
        <v>2</v>
      </c>
      <c r="X917">
        <v>33</v>
      </c>
      <c r="Y917">
        <v>25.8</v>
      </c>
      <c r="AA917" s="6" t="s">
        <v>2235</v>
      </c>
      <c r="AB917">
        <f>(Table2[[#This Row],[ast]]/(Table2[[#This Row],[fga]]+(0.44*Table2[[#This Row],[fta]])+Table2[[#This Row],[ast]]+Table2[[#This Row],[tov]]))*100</f>
        <v>8.314855875831487</v>
      </c>
      <c r="AC917">
        <f>(Table2[[#This Row],[pts]]/(Table2[[#This Row],[fga]]+(0.44*Table2[[#This Row],[fta]])+Table2[[#This Row],[tov]]))</f>
        <v>0.99758162031438946</v>
      </c>
      <c r="AD9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0.75609756097560976</v>
      </c>
    </row>
    <row r="918" spans="1:30" x14ac:dyDescent="0.25">
      <c r="A918">
        <v>69</v>
      </c>
      <c r="B918" s="1">
        <v>35877</v>
      </c>
      <c r="C918" t="s">
        <v>2021</v>
      </c>
      <c r="D918" t="s">
        <v>89</v>
      </c>
      <c r="E918" t="s">
        <v>52</v>
      </c>
      <c r="F918" t="s">
        <v>409</v>
      </c>
      <c r="G918">
        <v>36</v>
      </c>
      <c r="H918">
        <v>11</v>
      </c>
      <c r="I918">
        <v>22</v>
      </c>
      <c r="J918">
        <v>0.5</v>
      </c>
      <c r="K918">
        <v>0</v>
      </c>
      <c r="L918">
        <v>1</v>
      </c>
      <c r="M918">
        <v>0</v>
      </c>
      <c r="N918">
        <v>2</v>
      </c>
      <c r="O918">
        <v>2</v>
      </c>
      <c r="P918">
        <v>1</v>
      </c>
      <c r="Q918">
        <v>1</v>
      </c>
      <c r="R918">
        <v>6</v>
      </c>
      <c r="S918">
        <v>7</v>
      </c>
      <c r="T918">
        <v>2</v>
      </c>
      <c r="U918">
        <v>2</v>
      </c>
      <c r="V918">
        <v>1</v>
      </c>
      <c r="W918">
        <v>2</v>
      </c>
      <c r="X918">
        <v>24</v>
      </c>
      <c r="Y918">
        <v>17.2</v>
      </c>
      <c r="AA918" s="6" t="s">
        <v>2235</v>
      </c>
      <c r="AB918">
        <f>(Table2[[#This Row],[ast]]/(Table2[[#This Row],[fga]]+(0.44*Table2[[#This Row],[fta]])+Table2[[#This Row],[ast]]+Table2[[#This Row],[tov]]))*100</f>
        <v>7.4404761904761907</v>
      </c>
      <c r="AC918">
        <f>(Table2[[#This Row],[pts]]/(Table2[[#This Row],[fga]]+(0.44*Table2[[#This Row],[fta]])+Table2[[#This Row],[tov]]))</f>
        <v>0.96463022508038587</v>
      </c>
      <c r="AD9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0.63888888888888884</v>
      </c>
    </row>
    <row r="919" spans="1:30" x14ac:dyDescent="0.25">
      <c r="A919">
        <v>70</v>
      </c>
      <c r="B919" s="1">
        <v>35879</v>
      </c>
      <c r="C919" t="s">
        <v>1378</v>
      </c>
      <c r="D919" t="s">
        <v>89</v>
      </c>
      <c r="E919" t="s">
        <v>93</v>
      </c>
      <c r="F919" t="s">
        <v>244</v>
      </c>
      <c r="G919">
        <v>38</v>
      </c>
      <c r="H919">
        <v>8</v>
      </c>
      <c r="I919">
        <v>21</v>
      </c>
      <c r="J919">
        <v>0.38100000000000001</v>
      </c>
      <c r="K919">
        <v>1</v>
      </c>
      <c r="L919">
        <v>3</v>
      </c>
      <c r="M919">
        <v>0.33300000000000002</v>
      </c>
      <c r="N919">
        <v>0</v>
      </c>
      <c r="O919">
        <v>1</v>
      </c>
      <c r="P919">
        <v>0</v>
      </c>
      <c r="Q919">
        <v>2</v>
      </c>
      <c r="R919">
        <v>5</v>
      </c>
      <c r="S919">
        <v>7</v>
      </c>
      <c r="T919">
        <v>8</v>
      </c>
      <c r="U919">
        <v>5</v>
      </c>
      <c r="V919">
        <v>0</v>
      </c>
      <c r="W919">
        <v>0</v>
      </c>
      <c r="X919">
        <v>17</v>
      </c>
      <c r="Y919">
        <v>17.8</v>
      </c>
      <c r="AA919" s="6" t="s">
        <v>2235</v>
      </c>
      <c r="AB919">
        <f>(Table2[[#This Row],[ast]]/(Table2[[#This Row],[fga]]+(0.44*Table2[[#This Row],[fta]])+Table2[[#This Row],[ast]]+Table2[[#This Row],[tov]]))*100</f>
        <v>27.173913043478258</v>
      </c>
      <c r="AC919">
        <f>(Table2[[#This Row],[pts]]/(Table2[[#This Row],[fga]]+(0.44*Table2[[#This Row],[fta]])+Table2[[#This Row],[tov]]))</f>
        <v>0.79291044776119401</v>
      </c>
      <c r="AD9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0.60526315789473684</v>
      </c>
    </row>
    <row r="920" spans="1:30" x14ac:dyDescent="0.25">
      <c r="A920">
        <v>71</v>
      </c>
      <c r="B920" s="1">
        <v>35881</v>
      </c>
      <c r="C920" t="s">
        <v>1379</v>
      </c>
      <c r="D920" t="s">
        <v>89</v>
      </c>
      <c r="E920" t="s">
        <v>64</v>
      </c>
      <c r="F920" t="s">
        <v>244</v>
      </c>
      <c r="G920">
        <v>43</v>
      </c>
      <c r="H920">
        <v>13</v>
      </c>
      <c r="I920">
        <v>26</v>
      </c>
      <c r="J920">
        <v>0.5</v>
      </c>
      <c r="K920">
        <v>0</v>
      </c>
      <c r="L920">
        <v>0</v>
      </c>
      <c r="N920">
        <v>8</v>
      </c>
      <c r="O920">
        <v>12</v>
      </c>
      <c r="P920">
        <v>0.66700000000000004</v>
      </c>
      <c r="Q920">
        <v>1</v>
      </c>
      <c r="R920">
        <v>4</v>
      </c>
      <c r="S920">
        <v>5</v>
      </c>
      <c r="T920">
        <v>4</v>
      </c>
      <c r="U920">
        <v>0</v>
      </c>
      <c r="V920">
        <v>1</v>
      </c>
      <c r="W920">
        <v>2</v>
      </c>
      <c r="X920">
        <v>34</v>
      </c>
      <c r="Y920">
        <v>21.6</v>
      </c>
      <c r="AA920" s="6" t="s">
        <v>2235</v>
      </c>
      <c r="AB920">
        <f>(Table2[[#This Row],[ast]]/(Table2[[#This Row],[fga]]+(0.44*Table2[[#This Row],[fta]])+Table2[[#This Row],[ast]]+Table2[[#This Row],[tov]]))*100</f>
        <v>10.72961373390558</v>
      </c>
      <c r="AC920">
        <f>(Table2[[#This Row],[pts]]/(Table2[[#This Row],[fga]]+(0.44*Table2[[#This Row],[fta]])+Table2[[#This Row],[tov]]))</f>
        <v>1.0216346153846154</v>
      </c>
      <c r="AD9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0.58139534883720934</v>
      </c>
    </row>
    <row r="921" spans="1:30" x14ac:dyDescent="0.25">
      <c r="A921">
        <v>72</v>
      </c>
      <c r="B921" s="1">
        <v>35883</v>
      </c>
      <c r="C921" t="s">
        <v>1380</v>
      </c>
      <c r="D921" t="s">
        <v>89</v>
      </c>
      <c r="E921" t="s">
        <v>121</v>
      </c>
      <c r="F921" t="s">
        <v>179</v>
      </c>
      <c r="G921">
        <v>35</v>
      </c>
      <c r="H921">
        <v>13</v>
      </c>
      <c r="I921">
        <v>24</v>
      </c>
      <c r="J921">
        <v>0.54200000000000004</v>
      </c>
      <c r="K921">
        <v>0</v>
      </c>
      <c r="L921">
        <v>1</v>
      </c>
      <c r="M921">
        <v>0</v>
      </c>
      <c r="N921">
        <v>4</v>
      </c>
      <c r="O921">
        <v>5</v>
      </c>
      <c r="P921">
        <v>0.8</v>
      </c>
      <c r="Q921">
        <v>1</v>
      </c>
      <c r="R921">
        <v>1</v>
      </c>
      <c r="S921">
        <v>2</v>
      </c>
      <c r="T921">
        <v>0</v>
      </c>
      <c r="U921">
        <v>2</v>
      </c>
      <c r="V921">
        <v>0</v>
      </c>
      <c r="W921">
        <v>0</v>
      </c>
      <c r="X921">
        <v>30</v>
      </c>
      <c r="Y921">
        <v>19.8</v>
      </c>
      <c r="AA921" s="6" t="s">
        <v>2235</v>
      </c>
      <c r="AB921">
        <f>(Table2[[#This Row],[ast]]/(Table2[[#This Row],[fga]]+(0.44*Table2[[#This Row],[fta]])+Table2[[#This Row],[ast]]+Table2[[#This Row],[tov]]))*100</f>
        <v>0</v>
      </c>
      <c r="AC921">
        <f>(Table2[[#This Row],[pts]]/(Table2[[#This Row],[fga]]+(0.44*Table2[[#This Row],[fta]])+Table2[[#This Row],[tov]]))</f>
        <v>1.1450381679389314</v>
      </c>
      <c r="AD9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0.62857142857142856</v>
      </c>
    </row>
    <row r="922" spans="1:30" x14ac:dyDescent="0.25">
      <c r="A922">
        <v>73</v>
      </c>
      <c r="B922" s="1">
        <v>35885</v>
      </c>
      <c r="C922" t="s">
        <v>1381</v>
      </c>
      <c r="D922" t="s">
        <v>89</v>
      </c>
      <c r="E922" t="s">
        <v>69</v>
      </c>
      <c r="F922" t="s">
        <v>142</v>
      </c>
      <c r="G922">
        <v>47</v>
      </c>
      <c r="H922">
        <v>11</v>
      </c>
      <c r="I922">
        <v>26</v>
      </c>
      <c r="J922">
        <v>0.42299999999999999</v>
      </c>
      <c r="K922">
        <v>0</v>
      </c>
      <c r="L922">
        <v>2</v>
      </c>
      <c r="M922">
        <v>0</v>
      </c>
      <c r="N922">
        <v>4</v>
      </c>
      <c r="O922">
        <v>4</v>
      </c>
      <c r="P922">
        <v>1</v>
      </c>
      <c r="Q922">
        <v>1</v>
      </c>
      <c r="R922">
        <v>2</v>
      </c>
      <c r="S922">
        <v>3</v>
      </c>
      <c r="T922">
        <v>8</v>
      </c>
      <c r="U922">
        <v>4</v>
      </c>
      <c r="V922">
        <v>2</v>
      </c>
      <c r="W922">
        <v>4</v>
      </c>
      <c r="X922">
        <v>26</v>
      </c>
      <c r="Y922">
        <v>18.5</v>
      </c>
      <c r="AA922" s="6" t="s">
        <v>2235</v>
      </c>
      <c r="AB922">
        <f>(Table2[[#This Row],[ast]]/(Table2[[#This Row],[fga]]+(0.44*Table2[[#This Row],[fta]])+Table2[[#This Row],[ast]]+Table2[[#This Row],[tov]]))*100</f>
        <v>20.120724346076457</v>
      </c>
      <c r="AC922">
        <f>(Table2[[#This Row],[pts]]/(Table2[[#This Row],[fga]]+(0.44*Table2[[#This Row],[fta]])+Table2[[#This Row],[tov]]))</f>
        <v>0.81863979848866497</v>
      </c>
      <c r="AD9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0.51063829787234039</v>
      </c>
    </row>
    <row r="923" spans="1:30" x14ac:dyDescent="0.25">
      <c r="A923">
        <v>74</v>
      </c>
      <c r="B923" s="1">
        <v>35888</v>
      </c>
      <c r="C923" t="s">
        <v>2022</v>
      </c>
      <c r="D923" t="s">
        <v>89</v>
      </c>
      <c r="E923" t="s">
        <v>62</v>
      </c>
      <c r="F923" t="s">
        <v>47</v>
      </c>
      <c r="G923">
        <v>38</v>
      </c>
      <c r="H923">
        <v>16</v>
      </c>
      <c r="I923">
        <v>25</v>
      </c>
      <c r="J923">
        <v>0.64</v>
      </c>
      <c r="K923">
        <v>2</v>
      </c>
      <c r="L923">
        <v>6</v>
      </c>
      <c r="M923">
        <v>0.33300000000000002</v>
      </c>
      <c r="N923">
        <v>7</v>
      </c>
      <c r="O923">
        <v>8</v>
      </c>
      <c r="P923">
        <v>0.875</v>
      </c>
      <c r="Q923">
        <v>3</v>
      </c>
      <c r="R923">
        <v>3</v>
      </c>
      <c r="S923">
        <v>6</v>
      </c>
      <c r="T923">
        <v>4</v>
      </c>
      <c r="U923">
        <v>1</v>
      </c>
      <c r="V923">
        <v>0</v>
      </c>
      <c r="W923">
        <v>0</v>
      </c>
      <c r="X923">
        <v>41</v>
      </c>
      <c r="Y923">
        <v>35.9</v>
      </c>
      <c r="AA923" s="6" t="s">
        <v>2235</v>
      </c>
      <c r="AB923">
        <f>(Table2[[#This Row],[ast]]/(Table2[[#This Row],[fga]]+(0.44*Table2[[#This Row],[fta]])+Table2[[#This Row],[ast]]+Table2[[#This Row],[tov]]))*100</f>
        <v>12.300123001230014</v>
      </c>
      <c r="AC923">
        <f>(Table2[[#This Row],[pts]]/(Table2[[#This Row],[fga]]+(0.44*Table2[[#This Row],[fta]])+Table2[[#This Row],[tov]]))</f>
        <v>1.4375876577840112</v>
      </c>
      <c r="AD9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1.1052631578947369</v>
      </c>
    </row>
    <row r="924" spans="1:30" x14ac:dyDescent="0.25">
      <c r="A924">
        <v>75</v>
      </c>
      <c r="B924" s="1">
        <v>35890</v>
      </c>
      <c r="C924" t="s">
        <v>2023</v>
      </c>
      <c r="D924" t="s">
        <v>89</v>
      </c>
      <c r="E924" t="s">
        <v>85</v>
      </c>
      <c r="F924" t="s">
        <v>244</v>
      </c>
      <c r="G924">
        <v>37</v>
      </c>
      <c r="H924">
        <v>18</v>
      </c>
      <c r="I924">
        <v>31</v>
      </c>
      <c r="J924">
        <v>0.58099999999999996</v>
      </c>
      <c r="K924">
        <v>0</v>
      </c>
      <c r="L924">
        <v>0</v>
      </c>
      <c r="N924">
        <v>4</v>
      </c>
      <c r="O924">
        <v>4</v>
      </c>
      <c r="P924">
        <v>1</v>
      </c>
      <c r="Q924">
        <v>2</v>
      </c>
      <c r="R924">
        <v>2</v>
      </c>
      <c r="S924">
        <v>4</v>
      </c>
      <c r="T924">
        <v>3</v>
      </c>
      <c r="U924">
        <v>3</v>
      </c>
      <c r="V924">
        <v>0</v>
      </c>
      <c r="W924">
        <v>2</v>
      </c>
      <c r="X924">
        <v>40</v>
      </c>
      <c r="Y924">
        <v>29.4</v>
      </c>
      <c r="AA924" s="6" t="s">
        <v>2235</v>
      </c>
      <c r="AB924">
        <f>(Table2[[#This Row],[ast]]/(Table2[[#This Row],[fga]]+(0.44*Table2[[#This Row],[fta]])+Table2[[#This Row],[ast]]+Table2[[#This Row],[tov]]))*100</f>
        <v>7.9449152542372889</v>
      </c>
      <c r="AC924">
        <f>(Table2[[#This Row],[pts]]/(Table2[[#This Row],[fga]]+(0.44*Table2[[#This Row],[fta]])+Table2[[#This Row],[tov]]))</f>
        <v>1.1507479861910241</v>
      </c>
      <c r="AD9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0.94594594594594594</v>
      </c>
    </row>
    <row r="925" spans="1:30" x14ac:dyDescent="0.25">
      <c r="A925">
        <v>76</v>
      </c>
      <c r="B925" s="1">
        <v>35892</v>
      </c>
      <c r="C925" t="s">
        <v>2024</v>
      </c>
      <c r="D925" t="s">
        <v>89</v>
      </c>
      <c r="E925" t="s">
        <v>43</v>
      </c>
      <c r="F925" t="s">
        <v>218</v>
      </c>
      <c r="G925">
        <v>33</v>
      </c>
      <c r="H925">
        <v>11</v>
      </c>
      <c r="I925">
        <v>21</v>
      </c>
      <c r="J925">
        <v>0.52400000000000002</v>
      </c>
      <c r="K925">
        <v>1</v>
      </c>
      <c r="L925">
        <v>2</v>
      </c>
      <c r="M925">
        <v>0.5</v>
      </c>
      <c r="N925">
        <v>7</v>
      </c>
      <c r="O925">
        <v>8</v>
      </c>
      <c r="P925">
        <v>0.875</v>
      </c>
      <c r="Q925">
        <v>1</v>
      </c>
      <c r="R925">
        <v>3</v>
      </c>
      <c r="S925">
        <v>4</v>
      </c>
      <c r="T925">
        <v>3</v>
      </c>
      <c r="U925">
        <v>1</v>
      </c>
      <c r="V925">
        <v>1</v>
      </c>
      <c r="W925">
        <v>2</v>
      </c>
      <c r="X925">
        <v>30</v>
      </c>
      <c r="Y925">
        <v>22.7</v>
      </c>
      <c r="AA925" s="6" t="s">
        <v>2235</v>
      </c>
      <c r="AB925">
        <f>(Table2[[#This Row],[ast]]/(Table2[[#This Row],[fga]]+(0.44*Table2[[#This Row],[fta]])+Table2[[#This Row],[ast]]+Table2[[#This Row],[tov]]))*100</f>
        <v>10.16260162601626</v>
      </c>
      <c r="AC925">
        <f>(Table2[[#This Row],[pts]]/(Table2[[#This Row],[fga]]+(0.44*Table2[[#This Row],[fta]])+Table2[[#This Row],[tov]]))</f>
        <v>1.1312217194570136</v>
      </c>
      <c r="AD9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0.78787878787878785</v>
      </c>
    </row>
    <row r="926" spans="1:30" x14ac:dyDescent="0.25">
      <c r="A926">
        <v>77</v>
      </c>
      <c r="B926" s="1">
        <v>35894</v>
      </c>
      <c r="C926" t="s">
        <v>2025</v>
      </c>
      <c r="D926" t="s">
        <v>89</v>
      </c>
      <c r="E926" t="s">
        <v>27</v>
      </c>
      <c r="F926" t="s">
        <v>104</v>
      </c>
      <c r="G926">
        <v>37</v>
      </c>
      <c r="H926">
        <v>10</v>
      </c>
      <c r="I926">
        <v>24</v>
      </c>
      <c r="J926">
        <v>0.41699999999999998</v>
      </c>
      <c r="K926">
        <v>0</v>
      </c>
      <c r="L926">
        <v>2</v>
      </c>
      <c r="M926">
        <v>0</v>
      </c>
      <c r="N926">
        <v>9</v>
      </c>
      <c r="O926">
        <v>12</v>
      </c>
      <c r="P926">
        <v>0.75</v>
      </c>
      <c r="Q926">
        <v>0</v>
      </c>
      <c r="R926">
        <v>6</v>
      </c>
      <c r="S926">
        <v>6</v>
      </c>
      <c r="T926">
        <v>4</v>
      </c>
      <c r="U926">
        <v>0</v>
      </c>
      <c r="V926">
        <v>0</v>
      </c>
      <c r="W926">
        <v>4</v>
      </c>
      <c r="X926">
        <v>29</v>
      </c>
      <c r="Y926">
        <v>14.4</v>
      </c>
      <c r="AA926" s="6" t="s">
        <v>2234</v>
      </c>
      <c r="AB926">
        <f>(Table2[[#This Row],[ast]]/(Table2[[#This Row],[fga]]+(0.44*Table2[[#This Row],[fta]])+Table2[[#This Row],[ast]]+Table2[[#This Row],[tov]]))*100</f>
        <v>10.72961373390558</v>
      </c>
      <c r="AC926">
        <f>(Table2[[#This Row],[pts]]/(Table2[[#This Row],[fga]]+(0.44*Table2[[#This Row],[fta]])+Table2[[#This Row],[tov]]))</f>
        <v>0.87139423076923073</v>
      </c>
      <c r="AD9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0.48648648648648651</v>
      </c>
    </row>
    <row r="927" spans="1:30" x14ac:dyDescent="0.25">
      <c r="A927">
        <v>78</v>
      </c>
      <c r="B927" s="1">
        <v>35896</v>
      </c>
      <c r="C927" t="s">
        <v>1383</v>
      </c>
      <c r="D927" t="s">
        <v>89</v>
      </c>
      <c r="E927" t="s">
        <v>93</v>
      </c>
      <c r="F927" t="s">
        <v>81</v>
      </c>
      <c r="G927">
        <v>35</v>
      </c>
      <c r="H927">
        <v>15</v>
      </c>
      <c r="I927">
        <v>25</v>
      </c>
      <c r="J927">
        <v>0.6</v>
      </c>
      <c r="K927">
        <v>3</v>
      </c>
      <c r="L927">
        <v>5</v>
      </c>
      <c r="M927">
        <v>0.6</v>
      </c>
      <c r="N927">
        <v>4</v>
      </c>
      <c r="O927">
        <v>10</v>
      </c>
      <c r="P927">
        <v>0.4</v>
      </c>
      <c r="Q927">
        <v>1</v>
      </c>
      <c r="R927">
        <v>3</v>
      </c>
      <c r="S927">
        <v>4</v>
      </c>
      <c r="T927">
        <v>2</v>
      </c>
      <c r="U927">
        <v>4</v>
      </c>
      <c r="V927">
        <v>0</v>
      </c>
      <c r="W927">
        <v>0</v>
      </c>
      <c r="X927">
        <v>37</v>
      </c>
      <c r="Y927">
        <v>29.3</v>
      </c>
      <c r="AA927" s="6" t="s">
        <v>2235</v>
      </c>
      <c r="AB927">
        <f>(Table2[[#This Row],[ast]]/(Table2[[#This Row],[fga]]+(0.44*Table2[[#This Row],[fta]])+Table2[[#This Row],[ast]]+Table2[[#This Row],[tov]]))*100</f>
        <v>6.369426751592357</v>
      </c>
      <c r="AC927">
        <f>(Table2[[#This Row],[pts]]/(Table2[[#This Row],[fga]]+(0.44*Table2[[#This Row],[fta]])+Table2[[#This Row],[tov]]))</f>
        <v>1.2585034013605443</v>
      </c>
      <c r="AD9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928" spans="1:30" x14ac:dyDescent="0.25">
      <c r="A928">
        <v>79</v>
      </c>
      <c r="B928" s="1">
        <v>35898</v>
      </c>
      <c r="C928" t="s">
        <v>1384</v>
      </c>
      <c r="D928" t="s">
        <v>89</v>
      </c>
      <c r="E928" t="s">
        <v>40</v>
      </c>
      <c r="F928" t="s">
        <v>32</v>
      </c>
      <c r="G928">
        <v>41</v>
      </c>
      <c r="H928">
        <v>7</v>
      </c>
      <c r="I928">
        <v>19</v>
      </c>
      <c r="J928">
        <v>0.36799999999999999</v>
      </c>
      <c r="K928">
        <v>1</v>
      </c>
      <c r="L928">
        <v>1</v>
      </c>
      <c r="M928">
        <v>1</v>
      </c>
      <c r="N928">
        <v>12</v>
      </c>
      <c r="O928">
        <v>14</v>
      </c>
      <c r="P928">
        <v>0.85699999999999998</v>
      </c>
      <c r="Q928">
        <v>0</v>
      </c>
      <c r="R928">
        <v>4</v>
      </c>
      <c r="S928">
        <v>4</v>
      </c>
      <c r="T928">
        <v>3</v>
      </c>
      <c r="U928">
        <v>3</v>
      </c>
      <c r="V928">
        <v>0</v>
      </c>
      <c r="W928">
        <v>4</v>
      </c>
      <c r="X928">
        <v>27</v>
      </c>
      <c r="Y928">
        <v>18</v>
      </c>
      <c r="AA928" s="6" t="s">
        <v>2234</v>
      </c>
      <c r="AB928">
        <f>(Table2[[#This Row],[ast]]/(Table2[[#This Row],[fga]]+(0.44*Table2[[#This Row],[fta]])+Table2[[#This Row],[ast]]+Table2[[#This Row],[tov]]))*100</f>
        <v>9.3283582089552244</v>
      </c>
      <c r="AC928">
        <f>(Table2[[#This Row],[pts]]/(Table2[[#This Row],[fga]]+(0.44*Table2[[#This Row],[fta]])+Table2[[#This Row],[tov]]))</f>
        <v>0.92592592592592593</v>
      </c>
      <c r="AD9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929" spans="1:30" x14ac:dyDescent="0.25">
      <c r="A929">
        <v>80</v>
      </c>
      <c r="B929" s="1">
        <v>35900</v>
      </c>
      <c r="C929" t="s">
        <v>1385</v>
      </c>
      <c r="D929" t="s">
        <v>89</v>
      </c>
      <c r="E929" t="s">
        <v>69</v>
      </c>
      <c r="F929" t="s">
        <v>159</v>
      </c>
      <c r="G929">
        <v>43</v>
      </c>
      <c r="H929">
        <v>7</v>
      </c>
      <c r="I929">
        <v>25</v>
      </c>
      <c r="J929">
        <v>0.28000000000000003</v>
      </c>
      <c r="K929">
        <v>0</v>
      </c>
      <c r="L929">
        <v>3</v>
      </c>
      <c r="M929">
        <v>0</v>
      </c>
      <c r="N929">
        <v>5</v>
      </c>
      <c r="O929">
        <v>10</v>
      </c>
      <c r="P929">
        <v>0.5</v>
      </c>
      <c r="Q929">
        <v>4</v>
      </c>
      <c r="R929">
        <v>2</v>
      </c>
      <c r="S929">
        <v>6</v>
      </c>
      <c r="T929">
        <v>4</v>
      </c>
      <c r="U929">
        <v>1</v>
      </c>
      <c r="V929">
        <v>0</v>
      </c>
      <c r="W929">
        <v>2</v>
      </c>
      <c r="X929">
        <v>19</v>
      </c>
      <c r="Y929">
        <v>5.9</v>
      </c>
      <c r="AA929" s="6" t="s">
        <v>2234</v>
      </c>
      <c r="AB929">
        <f>(Table2[[#This Row],[ast]]/(Table2[[#This Row],[fga]]+(0.44*Table2[[#This Row],[fta]])+Table2[[#This Row],[ast]]+Table2[[#This Row],[tov]]))*100</f>
        <v>11.299435028248588</v>
      </c>
      <c r="AC929">
        <f>(Table2[[#This Row],[pts]]/(Table2[[#This Row],[fga]]+(0.44*Table2[[#This Row],[fta]])+Table2[[#This Row],[tov]]))</f>
        <v>0.60509554140127386</v>
      </c>
      <c r="AD9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0.11627906976744186</v>
      </c>
    </row>
    <row r="930" spans="1:30" x14ac:dyDescent="0.25">
      <c r="A930">
        <v>81</v>
      </c>
      <c r="B930" s="1">
        <v>35902</v>
      </c>
      <c r="C930" t="s">
        <v>2026</v>
      </c>
      <c r="D930" t="s">
        <v>89</v>
      </c>
      <c r="E930" t="s">
        <v>54</v>
      </c>
      <c r="F930" t="s">
        <v>87</v>
      </c>
      <c r="G930">
        <v>39</v>
      </c>
      <c r="H930">
        <v>9</v>
      </c>
      <c r="I930">
        <v>19</v>
      </c>
      <c r="J930">
        <v>0.47399999999999998</v>
      </c>
      <c r="K930">
        <v>0</v>
      </c>
      <c r="L930">
        <v>2</v>
      </c>
      <c r="M930">
        <v>0</v>
      </c>
      <c r="N930">
        <v>6</v>
      </c>
      <c r="O930">
        <v>8</v>
      </c>
      <c r="P930">
        <v>0.75</v>
      </c>
      <c r="Q930">
        <v>1</v>
      </c>
      <c r="R930">
        <v>5</v>
      </c>
      <c r="S930">
        <v>6</v>
      </c>
      <c r="T930">
        <v>2</v>
      </c>
      <c r="U930">
        <v>5</v>
      </c>
      <c r="V930">
        <v>0</v>
      </c>
      <c r="W930">
        <v>4</v>
      </c>
      <c r="X930">
        <v>24</v>
      </c>
      <c r="Y930">
        <v>16.100000000000001</v>
      </c>
      <c r="AA930" s="6" t="s">
        <v>2235</v>
      </c>
      <c r="AB930">
        <f>(Table2[[#This Row],[ast]]/(Table2[[#This Row],[fga]]+(0.44*Table2[[#This Row],[fta]])+Table2[[#This Row],[ast]]+Table2[[#This Row],[tov]]))*100</f>
        <v>7.0126227208976157</v>
      </c>
      <c r="AC930">
        <f>(Table2[[#This Row],[pts]]/(Table2[[#This Row],[fga]]+(0.44*Table2[[#This Row],[fta]])+Table2[[#This Row],[tov]]))</f>
        <v>0.90497737556561086</v>
      </c>
      <c r="AD9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0.53846153846153844</v>
      </c>
    </row>
    <row r="931" spans="1:30" x14ac:dyDescent="0.25">
      <c r="A931">
        <v>82</v>
      </c>
      <c r="B931" s="1">
        <v>35903</v>
      </c>
      <c r="C931" t="s">
        <v>2027</v>
      </c>
      <c r="D931" t="s">
        <v>89</v>
      </c>
      <c r="E931" t="s">
        <v>46</v>
      </c>
      <c r="F931" t="s">
        <v>137</v>
      </c>
      <c r="G931">
        <v>40</v>
      </c>
      <c r="H931">
        <v>11</v>
      </c>
      <c r="I931">
        <v>24</v>
      </c>
      <c r="J931">
        <v>0.45800000000000002</v>
      </c>
      <c r="K931">
        <v>0</v>
      </c>
      <c r="L931">
        <v>0</v>
      </c>
      <c r="N931">
        <v>22</v>
      </c>
      <c r="O931">
        <v>24</v>
      </c>
      <c r="P931">
        <v>0.91700000000000004</v>
      </c>
      <c r="Q931">
        <v>0</v>
      </c>
      <c r="R931">
        <v>3</v>
      </c>
      <c r="S931">
        <v>3</v>
      </c>
      <c r="T931">
        <v>3</v>
      </c>
      <c r="U931">
        <v>1</v>
      </c>
      <c r="V931">
        <v>0</v>
      </c>
      <c r="W931">
        <v>1</v>
      </c>
      <c r="X931">
        <v>44</v>
      </c>
      <c r="Y931">
        <v>33.4</v>
      </c>
      <c r="AA931" s="6" t="s">
        <v>2235</v>
      </c>
      <c r="AB931">
        <f>(Table2[[#This Row],[ast]]/(Table2[[#This Row],[fga]]+(0.44*Table2[[#This Row],[fta]])+Table2[[#This Row],[ast]]+Table2[[#This Row],[tov]]))*100</f>
        <v>7.7800829875518671</v>
      </c>
      <c r="AC931">
        <f>(Table2[[#This Row],[pts]]/(Table2[[#This Row],[fga]]+(0.44*Table2[[#This Row],[fta]])+Table2[[#This Row],[tov]]))</f>
        <v>1.2373453318335208</v>
      </c>
      <c r="AD9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0.875</v>
      </c>
    </row>
    <row r="932" spans="1:30" x14ac:dyDescent="0.25">
      <c r="A932">
        <v>1</v>
      </c>
      <c r="B932" s="1">
        <v>37194</v>
      </c>
      <c r="C932" t="s">
        <v>2028</v>
      </c>
      <c r="D932" t="s">
        <v>43</v>
      </c>
      <c r="E932" t="s">
        <v>46</v>
      </c>
      <c r="F932" t="s">
        <v>202</v>
      </c>
      <c r="G932">
        <v>37</v>
      </c>
      <c r="H932">
        <v>7</v>
      </c>
      <c r="I932">
        <v>21</v>
      </c>
      <c r="J932">
        <v>0.33300000000000002</v>
      </c>
      <c r="K932">
        <v>0</v>
      </c>
      <c r="L932">
        <v>3</v>
      </c>
      <c r="M932">
        <v>0</v>
      </c>
      <c r="N932">
        <v>5</v>
      </c>
      <c r="O932">
        <v>6</v>
      </c>
      <c r="P932">
        <v>0.83299999999999996</v>
      </c>
      <c r="Q932">
        <v>3</v>
      </c>
      <c r="R932">
        <v>2</v>
      </c>
      <c r="S932">
        <v>5</v>
      </c>
      <c r="T932">
        <v>6</v>
      </c>
      <c r="U932">
        <v>4</v>
      </c>
      <c r="V932">
        <v>0</v>
      </c>
      <c r="W932">
        <v>3</v>
      </c>
      <c r="X932">
        <v>19</v>
      </c>
      <c r="Y932">
        <v>13.4</v>
      </c>
      <c r="AA932" s="6" t="s">
        <v>2234</v>
      </c>
      <c r="AB932">
        <f>(Table2[[#This Row],[ast]]/(Table2[[#This Row],[fga]]+(0.44*Table2[[#This Row],[fta]])+Table2[[#This Row],[ast]]+Table2[[#This Row],[tov]]))*100</f>
        <v>18.382352941176467</v>
      </c>
      <c r="AC932">
        <f>(Table2[[#This Row],[pts]]/(Table2[[#This Row],[fga]]+(0.44*Table2[[#This Row],[fta]])+Table2[[#This Row],[tov]]))</f>
        <v>0.71321321321321318</v>
      </c>
      <c r="AD9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933" spans="1:30" x14ac:dyDescent="0.25">
      <c r="A933">
        <v>2</v>
      </c>
      <c r="B933" s="1">
        <v>37196</v>
      </c>
      <c r="C933" t="s">
        <v>2029</v>
      </c>
      <c r="D933" t="s">
        <v>43</v>
      </c>
      <c r="E933" t="s">
        <v>64</v>
      </c>
      <c r="F933" t="s">
        <v>77</v>
      </c>
      <c r="G933">
        <v>40</v>
      </c>
      <c r="H933">
        <v>13</v>
      </c>
      <c r="I933">
        <v>30</v>
      </c>
      <c r="J933">
        <v>0.433</v>
      </c>
      <c r="K933">
        <v>0</v>
      </c>
      <c r="L933">
        <v>3</v>
      </c>
      <c r="M933">
        <v>0</v>
      </c>
      <c r="N933">
        <v>5</v>
      </c>
      <c r="O933">
        <v>6</v>
      </c>
      <c r="P933">
        <v>0.83299999999999996</v>
      </c>
      <c r="Q933">
        <v>0</v>
      </c>
      <c r="R933">
        <v>6</v>
      </c>
      <c r="S933">
        <v>6</v>
      </c>
      <c r="T933">
        <v>6</v>
      </c>
      <c r="U933">
        <v>2</v>
      </c>
      <c r="V933">
        <v>0</v>
      </c>
      <c r="W933">
        <v>1</v>
      </c>
      <c r="X933">
        <v>31</v>
      </c>
      <c r="Y933">
        <v>21</v>
      </c>
      <c r="AA933" s="6" t="s">
        <v>2235</v>
      </c>
      <c r="AB933">
        <f>(Table2[[#This Row],[ast]]/(Table2[[#This Row],[fga]]+(0.44*Table2[[#This Row],[fta]])+Table2[[#This Row],[ast]]+Table2[[#This Row],[tov]]))*100</f>
        <v>15.136226034308779</v>
      </c>
      <c r="AC933">
        <f>(Table2[[#This Row],[pts]]/(Table2[[#This Row],[fga]]+(0.44*Table2[[#This Row],[fta]])+Table2[[#This Row],[tov]]))</f>
        <v>0.9215219976218787</v>
      </c>
      <c r="AD9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934" spans="1:30" x14ac:dyDescent="0.25">
      <c r="A934">
        <v>3</v>
      </c>
      <c r="B934" s="1">
        <v>37198</v>
      </c>
      <c r="C934" t="s">
        <v>2030</v>
      </c>
      <c r="D934" t="s">
        <v>43</v>
      </c>
      <c r="E934" t="s">
        <v>54</v>
      </c>
      <c r="F934" t="s">
        <v>47</v>
      </c>
      <c r="G934">
        <v>38</v>
      </c>
      <c r="H934">
        <v>7</v>
      </c>
      <c r="I934">
        <v>21</v>
      </c>
      <c r="J934">
        <v>0.33300000000000002</v>
      </c>
      <c r="K934">
        <v>0</v>
      </c>
      <c r="L934">
        <v>0</v>
      </c>
      <c r="N934">
        <v>6</v>
      </c>
      <c r="O934">
        <v>9</v>
      </c>
      <c r="P934">
        <v>0.66700000000000004</v>
      </c>
      <c r="Q934">
        <v>2</v>
      </c>
      <c r="R934">
        <v>4</v>
      </c>
      <c r="S934">
        <v>6</v>
      </c>
      <c r="T934">
        <v>9</v>
      </c>
      <c r="U934">
        <v>2</v>
      </c>
      <c r="V934">
        <v>1</v>
      </c>
      <c r="W934">
        <v>2</v>
      </c>
      <c r="X934">
        <v>20</v>
      </c>
      <c r="Y934">
        <v>16.100000000000001</v>
      </c>
      <c r="AA934" s="6" t="s">
        <v>2235</v>
      </c>
      <c r="AB934">
        <f>(Table2[[#This Row],[ast]]/(Table2[[#This Row],[fga]]+(0.44*Table2[[#This Row],[fta]])+Table2[[#This Row],[ast]]+Table2[[#This Row],[tov]]))*100</f>
        <v>25.027808676307007</v>
      </c>
      <c r="AC934">
        <f>(Table2[[#This Row],[pts]]/(Table2[[#This Row],[fga]]+(0.44*Table2[[#This Row],[fta]])+Table2[[#This Row],[tov]]))</f>
        <v>0.74183976261127593</v>
      </c>
      <c r="AD9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35" spans="1:30" x14ac:dyDescent="0.25">
      <c r="A935">
        <v>4</v>
      </c>
      <c r="B935" s="1">
        <v>37199</v>
      </c>
      <c r="C935" t="s">
        <v>2031</v>
      </c>
      <c r="D935" t="s">
        <v>43</v>
      </c>
      <c r="E935" t="s">
        <v>69</v>
      </c>
      <c r="F935" t="s">
        <v>280</v>
      </c>
      <c r="G935">
        <v>22</v>
      </c>
      <c r="H935">
        <v>8</v>
      </c>
      <c r="I935">
        <v>18</v>
      </c>
      <c r="J935">
        <v>0.44400000000000001</v>
      </c>
      <c r="K935">
        <v>0</v>
      </c>
      <c r="L935">
        <v>0</v>
      </c>
      <c r="N935">
        <v>3</v>
      </c>
      <c r="O935">
        <v>3</v>
      </c>
      <c r="P935">
        <v>1</v>
      </c>
      <c r="Q935">
        <v>0</v>
      </c>
      <c r="R935">
        <v>8</v>
      </c>
      <c r="S935">
        <v>8</v>
      </c>
      <c r="T935">
        <v>2</v>
      </c>
      <c r="U935">
        <v>1</v>
      </c>
      <c r="V935">
        <v>0</v>
      </c>
      <c r="W935">
        <v>1</v>
      </c>
      <c r="X935">
        <v>19</v>
      </c>
      <c r="Y935">
        <v>13</v>
      </c>
      <c r="AA935" s="6" t="s">
        <v>2234</v>
      </c>
      <c r="AB935">
        <f>(Table2[[#This Row],[ast]]/(Table2[[#This Row],[fga]]+(0.44*Table2[[#This Row],[fta]])+Table2[[#This Row],[ast]]+Table2[[#This Row],[tov]]))*100</f>
        <v>8.9605734767025087</v>
      </c>
      <c r="AC935">
        <f>(Table2[[#This Row],[pts]]/(Table2[[#This Row],[fga]]+(0.44*Table2[[#This Row],[fta]])+Table2[[#This Row],[tov]]))</f>
        <v>0.93503937007874016</v>
      </c>
      <c r="AD9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936" spans="1:30" x14ac:dyDescent="0.25">
      <c r="A936">
        <v>5</v>
      </c>
      <c r="B936" s="1">
        <v>37202</v>
      </c>
      <c r="C936" t="s">
        <v>2032</v>
      </c>
      <c r="D936" t="s">
        <v>43</v>
      </c>
      <c r="E936" t="s">
        <v>52</v>
      </c>
      <c r="F936" t="s">
        <v>32</v>
      </c>
      <c r="G936">
        <v>41</v>
      </c>
      <c r="H936">
        <v>12</v>
      </c>
      <c r="I936">
        <v>26</v>
      </c>
      <c r="J936">
        <v>0.46200000000000002</v>
      </c>
      <c r="K936">
        <v>0</v>
      </c>
      <c r="L936">
        <v>1</v>
      </c>
      <c r="M936">
        <v>0</v>
      </c>
      <c r="N936">
        <v>8</v>
      </c>
      <c r="O936">
        <v>10</v>
      </c>
      <c r="P936">
        <v>0.8</v>
      </c>
      <c r="Q936">
        <v>2</v>
      </c>
      <c r="R936">
        <v>6</v>
      </c>
      <c r="S936">
        <v>8</v>
      </c>
      <c r="T936">
        <v>2</v>
      </c>
      <c r="U936">
        <v>2</v>
      </c>
      <c r="V936">
        <v>0</v>
      </c>
      <c r="W936">
        <v>5</v>
      </c>
      <c r="X936">
        <v>32</v>
      </c>
      <c r="Y936">
        <v>18.600000000000001</v>
      </c>
      <c r="AA936" s="6" t="s">
        <v>2234</v>
      </c>
      <c r="AB936">
        <f>(Table2[[#This Row],[ast]]/(Table2[[#This Row],[fga]]+(0.44*Table2[[#This Row],[fta]])+Table2[[#This Row],[ast]]+Table2[[#This Row],[tov]]))*100</f>
        <v>5.3475935828877006</v>
      </c>
      <c r="AC936">
        <f>(Table2[[#This Row],[pts]]/(Table2[[#This Row],[fga]]+(0.44*Table2[[#This Row],[fta]])+Table2[[#This Row],[tov]]))</f>
        <v>0.903954802259887</v>
      </c>
      <c r="AD9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0.56097560975609762</v>
      </c>
    </row>
    <row r="937" spans="1:30" x14ac:dyDescent="0.25">
      <c r="A937">
        <v>6</v>
      </c>
      <c r="B937" s="1">
        <v>37204</v>
      </c>
      <c r="C937" t="s">
        <v>2033</v>
      </c>
      <c r="D937" t="s">
        <v>43</v>
      </c>
      <c r="E937" t="s">
        <v>112</v>
      </c>
      <c r="F937" t="s">
        <v>32</v>
      </c>
      <c r="G937">
        <v>38</v>
      </c>
      <c r="H937">
        <v>13</v>
      </c>
      <c r="I937">
        <v>30</v>
      </c>
      <c r="J937">
        <v>0.433</v>
      </c>
      <c r="K937">
        <v>0</v>
      </c>
      <c r="L937">
        <v>1</v>
      </c>
      <c r="M937">
        <v>0</v>
      </c>
      <c r="N937">
        <v>6</v>
      </c>
      <c r="O937">
        <v>8</v>
      </c>
      <c r="P937">
        <v>0.75</v>
      </c>
      <c r="Q937">
        <v>0</v>
      </c>
      <c r="R937">
        <v>3</v>
      </c>
      <c r="S937">
        <v>3</v>
      </c>
      <c r="T937">
        <v>3</v>
      </c>
      <c r="U937">
        <v>3</v>
      </c>
      <c r="V937">
        <v>0</v>
      </c>
      <c r="W937">
        <v>3</v>
      </c>
      <c r="X937">
        <v>32</v>
      </c>
      <c r="Y937">
        <v>17.2</v>
      </c>
      <c r="AA937" s="6" t="s">
        <v>2234</v>
      </c>
      <c r="AB937">
        <f>(Table2[[#This Row],[ast]]/(Table2[[#This Row],[fga]]+(0.44*Table2[[#This Row],[fta]])+Table2[[#This Row],[ast]]+Table2[[#This Row],[tov]]))*100</f>
        <v>7.5910931174089065</v>
      </c>
      <c r="AC937">
        <f>(Table2[[#This Row],[pts]]/(Table2[[#This Row],[fga]]+(0.44*Table2[[#This Row],[fta]])+Table2[[#This Row],[tov]]))</f>
        <v>0.87623220153340631</v>
      </c>
      <c r="AD9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38" spans="1:30" x14ac:dyDescent="0.25">
      <c r="A938">
        <v>7</v>
      </c>
      <c r="B938" s="1">
        <v>37206</v>
      </c>
      <c r="C938" t="s">
        <v>2034</v>
      </c>
      <c r="D938" t="s">
        <v>43</v>
      </c>
      <c r="E938" t="s">
        <v>110</v>
      </c>
      <c r="F938" t="s">
        <v>101</v>
      </c>
      <c r="G938">
        <v>39</v>
      </c>
      <c r="H938">
        <v>5</v>
      </c>
      <c r="I938">
        <v>26</v>
      </c>
      <c r="J938">
        <v>0.192</v>
      </c>
      <c r="K938">
        <v>0</v>
      </c>
      <c r="L938">
        <v>1</v>
      </c>
      <c r="M938">
        <v>0</v>
      </c>
      <c r="N938">
        <v>6</v>
      </c>
      <c r="O938">
        <v>6</v>
      </c>
      <c r="P938">
        <v>1</v>
      </c>
      <c r="Q938">
        <v>3</v>
      </c>
      <c r="R938">
        <v>9</v>
      </c>
      <c r="S938">
        <v>12</v>
      </c>
      <c r="T938">
        <v>4</v>
      </c>
      <c r="U938">
        <v>1</v>
      </c>
      <c r="V938">
        <v>2</v>
      </c>
      <c r="W938">
        <v>1</v>
      </c>
      <c r="X938">
        <v>16</v>
      </c>
      <c r="Y938">
        <v>7.2</v>
      </c>
      <c r="AA938" s="6" t="s">
        <v>2234</v>
      </c>
      <c r="AB938">
        <f>(Table2[[#This Row],[ast]]/(Table2[[#This Row],[fga]]+(0.44*Table2[[#This Row],[fta]])+Table2[[#This Row],[ast]]+Table2[[#This Row],[tov]]))*100</f>
        <v>11.890606420927467</v>
      </c>
      <c r="AC938">
        <f>(Table2[[#This Row],[pts]]/(Table2[[#This Row],[fga]]+(0.44*Table2[[#This Row],[fta]])+Table2[[#This Row],[tov]]))</f>
        <v>0.53981106612685559</v>
      </c>
      <c r="AD9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939" spans="1:30" x14ac:dyDescent="0.25">
      <c r="A939">
        <v>8</v>
      </c>
      <c r="B939" s="1">
        <v>37209</v>
      </c>
      <c r="C939" t="s">
        <v>2035</v>
      </c>
      <c r="D939" t="s">
        <v>43</v>
      </c>
      <c r="E939" t="s">
        <v>121</v>
      </c>
      <c r="F939" t="s">
        <v>32</v>
      </c>
      <c r="G939">
        <v>41</v>
      </c>
      <c r="H939">
        <v>12</v>
      </c>
      <c r="I939">
        <v>24</v>
      </c>
      <c r="J939">
        <v>0.5</v>
      </c>
      <c r="K939">
        <v>0</v>
      </c>
      <c r="L939">
        <v>1</v>
      </c>
      <c r="M939">
        <v>0</v>
      </c>
      <c r="N939">
        <v>7</v>
      </c>
      <c r="O939">
        <v>8</v>
      </c>
      <c r="P939">
        <v>0.875</v>
      </c>
      <c r="Q939">
        <v>1</v>
      </c>
      <c r="R939">
        <v>3</v>
      </c>
      <c r="S939">
        <v>4</v>
      </c>
      <c r="T939">
        <v>3</v>
      </c>
      <c r="U939">
        <v>2</v>
      </c>
      <c r="V939">
        <v>1</v>
      </c>
      <c r="W939">
        <v>3</v>
      </c>
      <c r="X939">
        <v>31</v>
      </c>
      <c r="Y939">
        <v>20.8</v>
      </c>
      <c r="AA939" s="6" t="s">
        <v>2234</v>
      </c>
      <c r="AB939">
        <f>(Table2[[#This Row],[ast]]/(Table2[[#This Row],[fga]]+(0.44*Table2[[#This Row],[fta]])+Table2[[#This Row],[ast]]+Table2[[#This Row],[tov]]))*100</f>
        <v>8.949880668257757</v>
      </c>
      <c r="AC939">
        <f>(Table2[[#This Row],[pts]]/(Table2[[#This Row],[fga]]+(0.44*Table2[[#This Row],[fta]])+Table2[[#This Row],[tov]]))</f>
        <v>1.0157273918741809</v>
      </c>
      <c r="AD9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0.6097560975609756</v>
      </c>
    </row>
    <row r="940" spans="1:30" x14ac:dyDescent="0.25">
      <c r="A940">
        <v>9</v>
      </c>
      <c r="B940" s="1">
        <v>37211</v>
      </c>
      <c r="C940" t="s">
        <v>2036</v>
      </c>
      <c r="D940" t="s">
        <v>43</v>
      </c>
      <c r="E940" t="s">
        <v>115</v>
      </c>
      <c r="F940" t="s">
        <v>32</v>
      </c>
      <c r="G940">
        <v>41</v>
      </c>
      <c r="H940">
        <v>17</v>
      </c>
      <c r="I940">
        <v>33</v>
      </c>
      <c r="J940">
        <v>0.51500000000000001</v>
      </c>
      <c r="K940">
        <v>1</v>
      </c>
      <c r="L940">
        <v>2</v>
      </c>
      <c r="M940">
        <v>0.5</v>
      </c>
      <c r="N940">
        <v>9</v>
      </c>
      <c r="O940">
        <v>11</v>
      </c>
      <c r="P940">
        <v>0.81799999999999995</v>
      </c>
      <c r="Q940">
        <v>3</v>
      </c>
      <c r="R940">
        <v>4</v>
      </c>
      <c r="S940">
        <v>7</v>
      </c>
      <c r="T940">
        <v>3</v>
      </c>
      <c r="U940">
        <v>1</v>
      </c>
      <c r="V940">
        <v>0</v>
      </c>
      <c r="W940">
        <v>0</v>
      </c>
      <c r="X940">
        <v>44</v>
      </c>
      <c r="Y940">
        <v>33.299999999999997</v>
      </c>
      <c r="AA940" s="6" t="s">
        <v>2234</v>
      </c>
      <c r="AB940">
        <f>(Table2[[#This Row],[ast]]/(Table2[[#This Row],[fga]]+(0.44*Table2[[#This Row],[fta]])+Table2[[#This Row],[ast]]+Table2[[#This Row],[tov]]))*100</f>
        <v>7.3457394711067572</v>
      </c>
      <c r="AC940">
        <f>(Table2[[#This Row],[pts]]/(Table2[[#This Row],[fga]]+(0.44*Table2[[#This Row],[fta]])+Table2[[#This Row],[tov]]))</f>
        <v>1.1627906976744184</v>
      </c>
      <c r="AD9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0.90243902439024393</v>
      </c>
    </row>
    <row r="941" spans="1:30" x14ac:dyDescent="0.25">
      <c r="A941">
        <v>10</v>
      </c>
      <c r="B941" s="1">
        <v>37215</v>
      </c>
      <c r="C941" t="s">
        <v>2037</v>
      </c>
      <c r="D941" t="s">
        <v>43</v>
      </c>
      <c r="E941" t="s">
        <v>1587</v>
      </c>
      <c r="F941" t="s">
        <v>72</v>
      </c>
      <c r="G941">
        <v>41</v>
      </c>
      <c r="H941">
        <v>13</v>
      </c>
      <c r="I941">
        <v>23</v>
      </c>
      <c r="J941">
        <v>0.56499999999999995</v>
      </c>
      <c r="K941">
        <v>1</v>
      </c>
      <c r="L941">
        <v>2</v>
      </c>
      <c r="M941">
        <v>0.5</v>
      </c>
      <c r="N941">
        <v>3</v>
      </c>
      <c r="O941">
        <v>4</v>
      </c>
      <c r="P941">
        <v>0.75</v>
      </c>
      <c r="Q941">
        <v>0</v>
      </c>
      <c r="R941">
        <v>4</v>
      </c>
      <c r="S941">
        <v>4</v>
      </c>
      <c r="T941">
        <v>6</v>
      </c>
      <c r="U941">
        <v>2</v>
      </c>
      <c r="V941">
        <v>0</v>
      </c>
      <c r="W941">
        <v>5</v>
      </c>
      <c r="X941">
        <v>30</v>
      </c>
      <c r="Y941">
        <v>19.5</v>
      </c>
      <c r="AA941" s="6" t="s">
        <v>2234</v>
      </c>
      <c r="AB941">
        <f>(Table2[[#This Row],[ast]]/(Table2[[#This Row],[fga]]+(0.44*Table2[[#This Row],[fta]])+Table2[[#This Row],[ast]]+Table2[[#This Row],[tov]]))*100</f>
        <v>16.778523489932883</v>
      </c>
      <c r="AC941">
        <f>(Table2[[#This Row],[pts]]/(Table2[[#This Row],[fga]]+(0.44*Table2[[#This Row],[fta]])+Table2[[#This Row],[tov]]))</f>
        <v>1.0080645161290323</v>
      </c>
      <c r="AD9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942" spans="1:30" x14ac:dyDescent="0.25">
      <c r="A942">
        <v>11</v>
      </c>
      <c r="B942" s="1">
        <v>37217</v>
      </c>
      <c r="C942" t="s">
        <v>2038</v>
      </c>
      <c r="D942" t="s">
        <v>43</v>
      </c>
      <c r="E942" t="s">
        <v>40</v>
      </c>
      <c r="F942" t="s">
        <v>72</v>
      </c>
      <c r="G942">
        <v>40</v>
      </c>
      <c r="H942">
        <v>8</v>
      </c>
      <c r="I942">
        <v>26</v>
      </c>
      <c r="J942">
        <v>0.308</v>
      </c>
      <c r="K942">
        <v>0</v>
      </c>
      <c r="L942">
        <v>1</v>
      </c>
      <c r="M942">
        <v>0</v>
      </c>
      <c r="N942">
        <v>5</v>
      </c>
      <c r="O942">
        <v>5</v>
      </c>
      <c r="P942">
        <v>1</v>
      </c>
      <c r="Q942">
        <v>0</v>
      </c>
      <c r="R942">
        <v>5</v>
      </c>
      <c r="S942">
        <v>5</v>
      </c>
      <c r="T942">
        <v>6</v>
      </c>
      <c r="U942">
        <v>2</v>
      </c>
      <c r="V942">
        <v>1</v>
      </c>
      <c r="W942">
        <v>3</v>
      </c>
      <c r="X942">
        <v>21</v>
      </c>
      <c r="Y942">
        <v>11</v>
      </c>
      <c r="AA942" s="6" t="s">
        <v>2234</v>
      </c>
      <c r="AB942">
        <f>(Table2[[#This Row],[ast]]/(Table2[[#This Row],[fga]]+(0.44*Table2[[#This Row],[fta]])+Table2[[#This Row],[ast]]+Table2[[#This Row],[tov]]))*100</f>
        <v>16.129032258064516</v>
      </c>
      <c r="AC942">
        <f>(Table2[[#This Row],[pts]]/(Table2[[#This Row],[fga]]+(0.44*Table2[[#This Row],[fta]])+Table2[[#This Row],[tov]]))</f>
        <v>0.67307692307692313</v>
      </c>
      <c r="AD9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943" spans="1:30" x14ac:dyDescent="0.25">
      <c r="A943">
        <v>12</v>
      </c>
      <c r="B943" s="1">
        <v>37219</v>
      </c>
      <c r="C943" t="s">
        <v>2039</v>
      </c>
      <c r="D943" t="s">
        <v>43</v>
      </c>
      <c r="E943" t="s">
        <v>52</v>
      </c>
      <c r="F943" t="s">
        <v>123</v>
      </c>
      <c r="G943">
        <v>45</v>
      </c>
      <c r="H943">
        <v>7</v>
      </c>
      <c r="I943">
        <v>24</v>
      </c>
      <c r="J943">
        <v>0.29199999999999998</v>
      </c>
      <c r="K943">
        <v>0</v>
      </c>
      <c r="L943">
        <v>1</v>
      </c>
      <c r="M943">
        <v>0</v>
      </c>
      <c r="N943">
        <v>3</v>
      </c>
      <c r="O943">
        <v>3</v>
      </c>
      <c r="P943">
        <v>1</v>
      </c>
      <c r="Q943">
        <v>1</v>
      </c>
      <c r="R943">
        <v>10</v>
      </c>
      <c r="S943">
        <v>11</v>
      </c>
      <c r="T943">
        <v>6</v>
      </c>
      <c r="U943">
        <v>1</v>
      </c>
      <c r="V943">
        <v>0</v>
      </c>
      <c r="W943">
        <v>2</v>
      </c>
      <c r="X943">
        <v>17</v>
      </c>
      <c r="Y943">
        <v>8.6999999999999993</v>
      </c>
      <c r="AA943" s="6" t="s">
        <v>2235</v>
      </c>
      <c r="AB943">
        <f>(Table2[[#This Row],[ast]]/(Table2[[#This Row],[fga]]+(0.44*Table2[[#This Row],[fta]])+Table2[[#This Row],[ast]]+Table2[[#This Row],[tov]]))*100</f>
        <v>18.007202881152462</v>
      </c>
      <c r="AC943">
        <f>(Table2[[#This Row],[pts]]/(Table2[[#This Row],[fga]]+(0.44*Table2[[#This Row],[fta]])+Table2[[#This Row],[tov]]))</f>
        <v>0.62225475841874089</v>
      </c>
      <c r="AD9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0.35555555555555557</v>
      </c>
    </row>
    <row r="944" spans="1:30" x14ac:dyDescent="0.25">
      <c r="A944">
        <v>13</v>
      </c>
      <c r="B944" s="1">
        <v>37222</v>
      </c>
      <c r="C944" t="s">
        <v>2040</v>
      </c>
      <c r="D944" t="s">
        <v>43</v>
      </c>
      <c r="E944" t="s">
        <v>27</v>
      </c>
      <c r="F944" t="s">
        <v>35</v>
      </c>
      <c r="G944">
        <v>31</v>
      </c>
      <c r="H944">
        <v>9</v>
      </c>
      <c r="I944">
        <v>24</v>
      </c>
      <c r="J944">
        <v>0.375</v>
      </c>
      <c r="K944">
        <v>0</v>
      </c>
      <c r="L944">
        <v>0</v>
      </c>
      <c r="N944">
        <v>0</v>
      </c>
      <c r="O944">
        <v>0</v>
      </c>
      <c r="Q944">
        <v>1</v>
      </c>
      <c r="R944">
        <v>3</v>
      </c>
      <c r="S944">
        <v>4</v>
      </c>
      <c r="T944">
        <v>5</v>
      </c>
      <c r="U944">
        <v>1</v>
      </c>
      <c r="V944">
        <v>0</v>
      </c>
      <c r="W944">
        <v>0</v>
      </c>
      <c r="X944">
        <v>18</v>
      </c>
      <c r="Y944">
        <v>10.1</v>
      </c>
      <c r="AA944" s="6" t="s">
        <v>2234</v>
      </c>
      <c r="AB944">
        <f>(Table2[[#This Row],[ast]]/(Table2[[#This Row],[fga]]+(0.44*Table2[[#This Row],[fta]])+Table2[[#This Row],[ast]]+Table2[[#This Row],[tov]]))*100</f>
        <v>17.241379310344829</v>
      </c>
      <c r="AC944">
        <f>(Table2[[#This Row],[pts]]/(Table2[[#This Row],[fga]]+(0.44*Table2[[#This Row],[fta]])+Table2[[#This Row],[tov]]))</f>
        <v>0.75</v>
      </c>
      <c r="AD9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0.41935483870967744</v>
      </c>
    </row>
    <row r="945" spans="1:30" x14ac:dyDescent="0.25">
      <c r="A945">
        <v>14</v>
      </c>
      <c r="B945" s="1">
        <v>37223</v>
      </c>
      <c r="C945" t="s">
        <v>2041</v>
      </c>
      <c r="D945" t="s">
        <v>43</v>
      </c>
      <c r="E945" t="s">
        <v>54</v>
      </c>
      <c r="F945" t="s">
        <v>87</v>
      </c>
      <c r="G945">
        <v>38</v>
      </c>
      <c r="H945">
        <v>11</v>
      </c>
      <c r="I945">
        <v>27</v>
      </c>
      <c r="J945">
        <v>0.40699999999999997</v>
      </c>
      <c r="K945">
        <v>0</v>
      </c>
      <c r="L945">
        <v>1</v>
      </c>
      <c r="M945">
        <v>0</v>
      </c>
      <c r="N945">
        <v>8</v>
      </c>
      <c r="O945">
        <v>10</v>
      </c>
      <c r="P945">
        <v>0.8</v>
      </c>
      <c r="Q945">
        <v>0</v>
      </c>
      <c r="R945">
        <v>6</v>
      </c>
      <c r="S945">
        <v>6</v>
      </c>
      <c r="T945">
        <v>7</v>
      </c>
      <c r="U945">
        <v>5</v>
      </c>
      <c r="V945">
        <v>1</v>
      </c>
      <c r="W945">
        <v>1</v>
      </c>
      <c r="X945">
        <v>30</v>
      </c>
      <c r="Y945">
        <v>25.3</v>
      </c>
      <c r="AA945" s="6" t="s">
        <v>2235</v>
      </c>
      <c r="AB945">
        <f>(Table2[[#This Row],[ast]]/(Table2[[#This Row],[fga]]+(0.44*Table2[[#This Row],[fta]])+Table2[[#This Row],[ast]]+Table2[[#This Row],[tov]]))*100</f>
        <v>17.766497461928935</v>
      </c>
      <c r="AC945">
        <f>(Table2[[#This Row],[pts]]/(Table2[[#This Row],[fga]]+(0.44*Table2[[#This Row],[fta]])+Table2[[#This Row],[tov]]))</f>
        <v>0.92592592592592593</v>
      </c>
      <c r="AD9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946" spans="1:30" x14ac:dyDescent="0.25">
      <c r="A946">
        <v>15</v>
      </c>
      <c r="B946" s="1">
        <v>37225</v>
      </c>
      <c r="C946" t="s">
        <v>2042</v>
      </c>
      <c r="D946" t="s">
        <v>43</v>
      </c>
      <c r="E946" t="s">
        <v>49</v>
      </c>
      <c r="F946" t="s">
        <v>81</v>
      </c>
      <c r="G946">
        <v>38</v>
      </c>
      <c r="H946">
        <v>10</v>
      </c>
      <c r="I946">
        <v>20</v>
      </c>
      <c r="J946">
        <v>0.5</v>
      </c>
      <c r="K946">
        <v>0</v>
      </c>
      <c r="L946">
        <v>1</v>
      </c>
      <c r="M946">
        <v>0</v>
      </c>
      <c r="N946">
        <v>2</v>
      </c>
      <c r="O946">
        <v>3</v>
      </c>
      <c r="P946">
        <v>0.66700000000000004</v>
      </c>
      <c r="Q946">
        <v>1</v>
      </c>
      <c r="R946">
        <v>6</v>
      </c>
      <c r="S946">
        <v>7</v>
      </c>
      <c r="T946">
        <v>5</v>
      </c>
      <c r="U946">
        <v>0</v>
      </c>
      <c r="V946">
        <v>0</v>
      </c>
      <c r="W946">
        <v>2</v>
      </c>
      <c r="X946">
        <v>22</v>
      </c>
      <c r="Y946">
        <v>14.8</v>
      </c>
      <c r="AA946" s="6" t="s">
        <v>2235</v>
      </c>
      <c r="AB946">
        <f>(Table2[[#This Row],[ast]]/(Table2[[#This Row],[fga]]+(0.44*Table2[[#This Row],[fta]])+Table2[[#This Row],[ast]]+Table2[[#This Row],[tov]]))*100</f>
        <v>17.655367231638419</v>
      </c>
      <c r="AC946">
        <f>(Table2[[#This Row],[pts]]/(Table2[[#This Row],[fga]]+(0.44*Table2[[#This Row],[fta]])+Table2[[#This Row],[tov]]))</f>
        <v>0.94339622641509435</v>
      </c>
      <c r="AD9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947" spans="1:30" x14ac:dyDescent="0.25">
      <c r="A947">
        <v>16</v>
      </c>
      <c r="B947" s="1">
        <v>37226</v>
      </c>
      <c r="C947" t="s">
        <v>2043</v>
      </c>
      <c r="D947" t="s">
        <v>43</v>
      </c>
      <c r="E947" t="s">
        <v>93</v>
      </c>
      <c r="F947" t="s">
        <v>32</v>
      </c>
      <c r="G947">
        <v>33</v>
      </c>
      <c r="H947">
        <v>6</v>
      </c>
      <c r="I947">
        <v>19</v>
      </c>
      <c r="J947">
        <v>0.316</v>
      </c>
      <c r="K947">
        <v>0</v>
      </c>
      <c r="L947">
        <v>0</v>
      </c>
      <c r="N947">
        <v>3</v>
      </c>
      <c r="O947">
        <v>3</v>
      </c>
      <c r="P947">
        <v>1</v>
      </c>
      <c r="Q947">
        <v>0</v>
      </c>
      <c r="R947">
        <v>7</v>
      </c>
      <c r="S947">
        <v>7</v>
      </c>
      <c r="T947">
        <v>7</v>
      </c>
      <c r="U947">
        <v>0</v>
      </c>
      <c r="V947">
        <v>2</v>
      </c>
      <c r="W947">
        <v>2</v>
      </c>
      <c r="X947">
        <v>15</v>
      </c>
      <c r="Y947">
        <v>8.9</v>
      </c>
      <c r="AA947" s="6" t="s">
        <v>2234</v>
      </c>
      <c r="AB947">
        <f>(Table2[[#This Row],[ast]]/(Table2[[#This Row],[fga]]+(0.44*Table2[[#This Row],[fta]])+Table2[[#This Row],[ast]]+Table2[[#This Row],[tov]]))*100</f>
        <v>23.874488403819917</v>
      </c>
      <c r="AC947">
        <f>(Table2[[#This Row],[pts]]/(Table2[[#This Row],[fga]]+(0.44*Table2[[#This Row],[fta]])+Table2[[#This Row],[tov]]))</f>
        <v>0.67204301075268813</v>
      </c>
      <c r="AD9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0.48484848484848486</v>
      </c>
    </row>
    <row r="948" spans="1:30" x14ac:dyDescent="0.25">
      <c r="A948">
        <v>17</v>
      </c>
      <c r="B948" s="1">
        <v>37231</v>
      </c>
      <c r="C948" t="s">
        <v>2044</v>
      </c>
      <c r="D948" t="s">
        <v>43</v>
      </c>
      <c r="E948" t="s">
        <v>85</v>
      </c>
      <c r="F948" t="s">
        <v>55</v>
      </c>
      <c r="G948">
        <v>33</v>
      </c>
      <c r="H948">
        <v>9</v>
      </c>
      <c r="I948">
        <v>23</v>
      </c>
      <c r="J948">
        <v>0.39100000000000001</v>
      </c>
      <c r="K948">
        <v>0</v>
      </c>
      <c r="L948">
        <v>0</v>
      </c>
      <c r="N948">
        <v>0</v>
      </c>
      <c r="O948">
        <v>0</v>
      </c>
      <c r="Q948">
        <v>0</v>
      </c>
      <c r="R948">
        <v>6</v>
      </c>
      <c r="S948">
        <v>6</v>
      </c>
      <c r="T948">
        <v>7</v>
      </c>
      <c r="U948">
        <v>0</v>
      </c>
      <c r="V948">
        <v>0</v>
      </c>
      <c r="W948">
        <v>4</v>
      </c>
      <c r="X948">
        <v>18</v>
      </c>
      <c r="Y948">
        <v>7.4</v>
      </c>
      <c r="AA948" s="6" t="s">
        <v>2235</v>
      </c>
      <c r="AB948">
        <f>(Table2[[#This Row],[ast]]/(Table2[[#This Row],[fga]]+(0.44*Table2[[#This Row],[fta]])+Table2[[#This Row],[ast]]+Table2[[#This Row],[tov]]))*100</f>
        <v>20.588235294117645</v>
      </c>
      <c r="AC948">
        <f>(Table2[[#This Row],[pts]]/(Table2[[#This Row],[fga]]+(0.44*Table2[[#This Row],[fta]])+Table2[[#This Row],[tov]]))</f>
        <v>0.66666666666666663</v>
      </c>
      <c r="AD9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0.39393939393939392</v>
      </c>
    </row>
    <row r="949" spans="1:30" x14ac:dyDescent="0.25">
      <c r="A949">
        <v>18</v>
      </c>
      <c r="B949" s="1">
        <v>37233</v>
      </c>
      <c r="C949" t="s">
        <v>2045</v>
      </c>
      <c r="D949" t="s">
        <v>43</v>
      </c>
      <c r="E949" t="s">
        <v>133</v>
      </c>
      <c r="F949" t="s">
        <v>87</v>
      </c>
      <c r="G949">
        <v>35</v>
      </c>
      <c r="H949">
        <v>7</v>
      </c>
      <c r="I949">
        <v>21</v>
      </c>
      <c r="J949">
        <v>0.33300000000000002</v>
      </c>
      <c r="K949">
        <v>0</v>
      </c>
      <c r="L949">
        <v>1</v>
      </c>
      <c r="M949">
        <v>0</v>
      </c>
      <c r="N949">
        <v>7</v>
      </c>
      <c r="O949">
        <v>9</v>
      </c>
      <c r="P949">
        <v>0.77800000000000002</v>
      </c>
      <c r="Q949">
        <v>2</v>
      </c>
      <c r="R949">
        <v>10</v>
      </c>
      <c r="S949">
        <v>12</v>
      </c>
      <c r="T949">
        <v>4</v>
      </c>
      <c r="U949">
        <v>4</v>
      </c>
      <c r="V949">
        <v>0</v>
      </c>
      <c r="W949">
        <v>1</v>
      </c>
      <c r="X949">
        <v>21</v>
      </c>
      <c r="Y949">
        <v>17.3</v>
      </c>
      <c r="AA949" s="6" t="s">
        <v>2235</v>
      </c>
      <c r="AB949">
        <f>(Table2[[#This Row],[ast]]/(Table2[[#This Row],[fga]]+(0.44*Table2[[#This Row],[fta]])+Table2[[#This Row],[ast]]+Table2[[#This Row],[tov]]))*100</f>
        <v>13.351134846461948</v>
      </c>
      <c r="AC949">
        <f>(Table2[[#This Row],[pts]]/(Table2[[#This Row],[fga]]+(0.44*Table2[[#This Row],[fta]])+Table2[[#This Row],[tov]]))</f>
        <v>0.80893682588597837</v>
      </c>
      <c r="AD9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0.68571428571428572</v>
      </c>
    </row>
    <row r="950" spans="1:30" x14ac:dyDescent="0.25">
      <c r="A950">
        <v>19</v>
      </c>
      <c r="B950" s="1">
        <v>37236</v>
      </c>
      <c r="C950" t="s">
        <v>2046</v>
      </c>
      <c r="D950" t="s">
        <v>43</v>
      </c>
      <c r="E950" t="s">
        <v>71</v>
      </c>
      <c r="F950" t="s">
        <v>77</v>
      </c>
      <c r="G950">
        <v>31</v>
      </c>
      <c r="H950">
        <v>8</v>
      </c>
      <c r="I950">
        <v>19</v>
      </c>
      <c r="J950">
        <v>0.42099999999999999</v>
      </c>
      <c r="K950">
        <v>0</v>
      </c>
      <c r="L950">
        <v>1</v>
      </c>
      <c r="M950">
        <v>0</v>
      </c>
      <c r="N950">
        <v>0</v>
      </c>
      <c r="O950">
        <v>0</v>
      </c>
      <c r="Q950">
        <v>0</v>
      </c>
      <c r="R950">
        <v>6</v>
      </c>
      <c r="S950">
        <v>6</v>
      </c>
      <c r="T950">
        <v>9</v>
      </c>
      <c r="U950">
        <v>0</v>
      </c>
      <c r="V950">
        <v>0</v>
      </c>
      <c r="W950">
        <v>0</v>
      </c>
      <c r="X950">
        <v>16</v>
      </c>
      <c r="Y950">
        <v>13.2</v>
      </c>
      <c r="AA950" s="6" t="s">
        <v>2235</v>
      </c>
      <c r="AB950">
        <f>(Table2[[#This Row],[ast]]/(Table2[[#This Row],[fga]]+(0.44*Table2[[#This Row],[fta]])+Table2[[#This Row],[ast]]+Table2[[#This Row],[tov]]))*100</f>
        <v>32.142857142857146</v>
      </c>
      <c r="AC950">
        <f>(Table2[[#This Row],[pts]]/(Table2[[#This Row],[fga]]+(0.44*Table2[[#This Row],[fta]])+Table2[[#This Row],[tov]]))</f>
        <v>0.84210526315789469</v>
      </c>
      <c r="AD9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0.64516129032258063</v>
      </c>
    </row>
    <row r="951" spans="1:30" x14ac:dyDescent="0.25">
      <c r="A951">
        <v>20</v>
      </c>
      <c r="B951" s="1">
        <v>37237</v>
      </c>
      <c r="C951" t="s">
        <v>2047</v>
      </c>
      <c r="D951" t="s">
        <v>43</v>
      </c>
      <c r="E951" t="s">
        <v>49</v>
      </c>
      <c r="F951" t="s">
        <v>137</v>
      </c>
      <c r="G951">
        <v>34</v>
      </c>
      <c r="H951">
        <v>9</v>
      </c>
      <c r="I951">
        <v>23</v>
      </c>
      <c r="J951">
        <v>0.39100000000000001</v>
      </c>
      <c r="K951">
        <v>0</v>
      </c>
      <c r="L951">
        <v>1</v>
      </c>
      <c r="M951">
        <v>0</v>
      </c>
      <c r="N951">
        <v>7</v>
      </c>
      <c r="O951">
        <v>11</v>
      </c>
      <c r="P951">
        <v>0.63600000000000001</v>
      </c>
      <c r="Q951">
        <v>0</v>
      </c>
      <c r="R951">
        <v>6</v>
      </c>
      <c r="S951">
        <v>6</v>
      </c>
      <c r="T951">
        <v>7</v>
      </c>
      <c r="U951">
        <v>1</v>
      </c>
      <c r="V951">
        <v>1</v>
      </c>
      <c r="W951">
        <v>1</v>
      </c>
      <c r="X951">
        <v>25</v>
      </c>
      <c r="Y951">
        <v>18.3</v>
      </c>
      <c r="AA951" s="6" t="s">
        <v>2235</v>
      </c>
      <c r="AB951">
        <f>(Table2[[#This Row],[ast]]/(Table2[[#This Row],[fga]]+(0.44*Table2[[#This Row],[fta]])+Table2[[#This Row],[ast]]+Table2[[#This Row],[tov]]))*100</f>
        <v>19.531249999999996</v>
      </c>
      <c r="AC951">
        <f>(Table2[[#This Row],[pts]]/(Table2[[#This Row],[fga]]+(0.44*Table2[[#This Row],[fta]])+Table2[[#This Row],[tov]]))</f>
        <v>0.86685159500693487</v>
      </c>
      <c r="AD9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0.61764705882352944</v>
      </c>
    </row>
    <row r="952" spans="1:30" x14ac:dyDescent="0.25">
      <c r="A952">
        <v>21</v>
      </c>
      <c r="B952" s="1">
        <v>37239</v>
      </c>
      <c r="C952" t="s">
        <v>2048</v>
      </c>
      <c r="D952" t="s">
        <v>43</v>
      </c>
      <c r="E952" t="s">
        <v>46</v>
      </c>
      <c r="F952" t="s">
        <v>181</v>
      </c>
      <c r="G952">
        <v>34</v>
      </c>
      <c r="H952">
        <v>8</v>
      </c>
      <c r="I952">
        <v>19</v>
      </c>
      <c r="J952">
        <v>0.42099999999999999</v>
      </c>
      <c r="K952">
        <v>0</v>
      </c>
      <c r="L952">
        <v>1</v>
      </c>
      <c r="M952">
        <v>0</v>
      </c>
      <c r="N952">
        <v>3</v>
      </c>
      <c r="O952">
        <v>3</v>
      </c>
      <c r="P952">
        <v>1</v>
      </c>
      <c r="Q952">
        <v>0</v>
      </c>
      <c r="R952">
        <v>6</v>
      </c>
      <c r="S952">
        <v>6</v>
      </c>
      <c r="T952">
        <v>6</v>
      </c>
      <c r="U952">
        <v>1</v>
      </c>
      <c r="V952">
        <v>2</v>
      </c>
      <c r="W952">
        <v>5</v>
      </c>
      <c r="X952">
        <v>19</v>
      </c>
      <c r="Y952">
        <v>10.7</v>
      </c>
      <c r="AA952" s="6" t="s">
        <v>2235</v>
      </c>
      <c r="AB952">
        <f>(Table2[[#This Row],[ast]]/(Table2[[#This Row],[fga]]+(0.44*Table2[[#This Row],[fta]])+Table2[[#This Row],[ast]]+Table2[[#This Row],[tov]]))*100</f>
        <v>19.157088122605366</v>
      </c>
      <c r="AC952">
        <f>(Table2[[#This Row],[pts]]/(Table2[[#This Row],[fga]]+(0.44*Table2[[#This Row],[fta]])+Table2[[#This Row],[tov]]))</f>
        <v>0.75039494470774093</v>
      </c>
      <c r="AD9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0.52941176470588236</v>
      </c>
    </row>
    <row r="953" spans="1:30" x14ac:dyDescent="0.25">
      <c r="A953">
        <v>22</v>
      </c>
      <c r="B953" s="1">
        <v>37241</v>
      </c>
      <c r="C953" t="s">
        <v>2049</v>
      </c>
      <c r="D953" t="s">
        <v>43</v>
      </c>
      <c r="E953" t="s">
        <v>79</v>
      </c>
      <c r="F953" t="s">
        <v>142</v>
      </c>
      <c r="G953">
        <v>36</v>
      </c>
      <c r="H953">
        <v>8</v>
      </c>
      <c r="I953">
        <v>21</v>
      </c>
      <c r="J953">
        <v>0.38100000000000001</v>
      </c>
      <c r="K953">
        <v>0</v>
      </c>
      <c r="L953">
        <v>0</v>
      </c>
      <c r="N953">
        <v>5</v>
      </c>
      <c r="O953">
        <v>6</v>
      </c>
      <c r="P953">
        <v>0.83299999999999996</v>
      </c>
      <c r="Q953">
        <v>2</v>
      </c>
      <c r="R953">
        <v>2</v>
      </c>
      <c r="S953">
        <v>4</v>
      </c>
      <c r="T953">
        <v>3</v>
      </c>
      <c r="U953">
        <v>3</v>
      </c>
      <c r="V953">
        <v>0</v>
      </c>
      <c r="W953">
        <v>4</v>
      </c>
      <c r="X953">
        <v>21</v>
      </c>
      <c r="Y953">
        <v>11</v>
      </c>
      <c r="AA953" s="6" t="s">
        <v>2235</v>
      </c>
      <c r="AB953">
        <f>(Table2[[#This Row],[ast]]/(Table2[[#This Row],[fga]]+(0.44*Table2[[#This Row],[fta]])+Table2[[#This Row],[ast]]+Table2[[#This Row],[tov]]))*100</f>
        <v>9.7911227154047005</v>
      </c>
      <c r="AC953">
        <f>(Table2[[#This Row],[pts]]/(Table2[[#This Row],[fga]]+(0.44*Table2[[#This Row],[fta]])+Table2[[#This Row],[tov]]))</f>
        <v>0.75976845151953687</v>
      </c>
      <c r="AD9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0.3611111111111111</v>
      </c>
    </row>
    <row r="954" spans="1:30" x14ac:dyDescent="0.25">
      <c r="A954">
        <v>23</v>
      </c>
      <c r="B954" s="1">
        <v>37244</v>
      </c>
      <c r="C954" t="s">
        <v>2050</v>
      </c>
      <c r="D954" t="s">
        <v>43</v>
      </c>
      <c r="E954" t="s">
        <v>64</v>
      </c>
      <c r="F954" t="s">
        <v>272</v>
      </c>
      <c r="G954">
        <v>27</v>
      </c>
      <c r="H954">
        <v>11</v>
      </c>
      <c r="I954">
        <v>19</v>
      </c>
      <c r="J954">
        <v>0.57899999999999996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3</v>
      </c>
      <c r="S954">
        <v>4</v>
      </c>
      <c r="T954">
        <v>6</v>
      </c>
      <c r="U954">
        <v>1</v>
      </c>
      <c r="V954">
        <v>1</v>
      </c>
      <c r="W954">
        <v>2</v>
      </c>
      <c r="X954">
        <v>23</v>
      </c>
      <c r="Y954">
        <v>18.8</v>
      </c>
      <c r="AA954" s="6" t="s">
        <v>2235</v>
      </c>
      <c r="AB954">
        <f>(Table2[[#This Row],[ast]]/(Table2[[#This Row],[fga]]+(0.44*Table2[[#This Row],[fta]])+Table2[[#This Row],[ast]]+Table2[[#This Row],[tov]]))*100</f>
        <v>21.865889212827987</v>
      </c>
      <c r="AC954">
        <f>(Table2[[#This Row],[pts]]/(Table2[[#This Row],[fga]]+(0.44*Table2[[#This Row],[fta]])+Table2[[#This Row],[tov]]))</f>
        <v>1.0727611940298507</v>
      </c>
      <c r="AD9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0.92592592592592593</v>
      </c>
    </row>
    <row r="955" spans="1:30" x14ac:dyDescent="0.25">
      <c r="A955">
        <v>24</v>
      </c>
      <c r="B955" s="1">
        <v>37246</v>
      </c>
      <c r="C955" t="s">
        <v>2051</v>
      </c>
      <c r="D955" t="s">
        <v>43</v>
      </c>
      <c r="E955" t="s">
        <v>93</v>
      </c>
      <c r="F955" t="s">
        <v>218</v>
      </c>
      <c r="G955">
        <v>34</v>
      </c>
      <c r="H955">
        <v>3</v>
      </c>
      <c r="I955">
        <v>16</v>
      </c>
      <c r="J955">
        <v>0.188</v>
      </c>
      <c r="K955">
        <v>0</v>
      </c>
      <c r="L955">
        <v>0</v>
      </c>
      <c r="N955">
        <v>6</v>
      </c>
      <c r="O955">
        <v>6</v>
      </c>
      <c r="P955">
        <v>1</v>
      </c>
      <c r="Q955">
        <v>3</v>
      </c>
      <c r="R955">
        <v>3</v>
      </c>
      <c r="S955">
        <v>6</v>
      </c>
      <c r="T955">
        <v>8</v>
      </c>
      <c r="U955">
        <v>1</v>
      </c>
      <c r="V955">
        <v>0</v>
      </c>
      <c r="W955">
        <v>3</v>
      </c>
      <c r="X955">
        <v>12</v>
      </c>
      <c r="Y955">
        <v>8.1999999999999993</v>
      </c>
      <c r="AA955" s="6" t="s">
        <v>2235</v>
      </c>
      <c r="AB955">
        <f>(Table2[[#This Row],[ast]]/(Table2[[#This Row],[fga]]+(0.44*Table2[[#This Row],[fta]])+Table2[[#This Row],[ast]]+Table2[[#This Row],[tov]]))*100</f>
        <v>26.990553306342779</v>
      </c>
      <c r="AC955">
        <f>(Table2[[#This Row],[pts]]/(Table2[[#This Row],[fga]]+(0.44*Table2[[#This Row],[fta]])+Table2[[#This Row],[tov]]))</f>
        <v>0.55452865064695012</v>
      </c>
      <c r="AD9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0.3235294117647059</v>
      </c>
    </row>
    <row r="956" spans="1:30" x14ac:dyDescent="0.25">
      <c r="A956">
        <v>25</v>
      </c>
      <c r="B956" s="1">
        <v>37247</v>
      </c>
      <c r="C956" t="s">
        <v>2052</v>
      </c>
      <c r="D956" t="s">
        <v>43</v>
      </c>
      <c r="E956" t="s">
        <v>46</v>
      </c>
      <c r="F956" t="s">
        <v>118</v>
      </c>
      <c r="G956">
        <v>36</v>
      </c>
      <c r="H956">
        <v>11</v>
      </c>
      <c r="I956">
        <v>22</v>
      </c>
      <c r="J956">
        <v>0.5</v>
      </c>
      <c r="K956">
        <v>0</v>
      </c>
      <c r="L956">
        <v>0</v>
      </c>
      <c r="N956">
        <v>4</v>
      </c>
      <c r="O956">
        <v>7</v>
      </c>
      <c r="P956">
        <v>0.57099999999999995</v>
      </c>
      <c r="Q956">
        <v>0</v>
      </c>
      <c r="R956">
        <v>1</v>
      </c>
      <c r="S956">
        <v>1</v>
      </c>
      <c r="T956">
        <v>3</v>
      </c>
      <c r="U956">
        <v>1</v>
      </c>
      <c r="V956">
        <v>0</v>
      </c>
      <c r="W956">
        <v>4</v>
      </c>
      <c r="X956">
        <v>26</v>
      </c>
      <c r="Y956">
        <v>12.4</v>
      </c>
      <c r="AA956" s="6" t="s">
        <v>2235</v>
      </c>
      <c r="AB956">
        <f>(Table2[[#This Row],[ast]]/(Table2[[#This Row],[fga]]+(0.44*Table2[[#This Row],[fta]])+Table2[[#This Row],[ast]]+Table2[[#This Row],[tov]]))*100</f>
        <v>9.3516209476309236</v>
      </c>
      <c r="AC956">
        <f>(Table2[[#This Row],[pts]]/(Table2[[#This Row],[fga]]+(0.44*Table2[[#This Row],[fta]])+Table2[[#This Row],[tov]]))</f>
        <v>0.89408528198074289</v>
      </c>
      <c r="AD9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0.3611111111111111</v>
      </c>
    </row>
    <row r="957" spans="1:30" x14ac:dyDescent="0.25">
      <c r="A957">
        <v>26</v>
      </c>
      <c r="B957" s="1">
        <v>37251</v>
      </c>
      <c r="C957" t="s">
        <v>2053</v>
      </c>
      <c r="D957" t="s">
        <v>43</v>
      </c>
      <c r="E957" t="s">
        <v>1587</v>
      </c>
      <c r="F957" t="s">
        <v>104</v>
      </c>
      <c r="G957">
        <v>35</v>
      </c>
      <c r="H957">
        <v>11</v>
      </c>
      <c r="I957">
        <v>28</v>
      </c>
      <c r="J957">
        <v>0.39300000000000002</v>
      </c>
      <c r="K957">
        <v>1</v>
      </c>
      <c r="L957">
        <v>2</v>
      </c>
      <c r="M957">
        <v>0.5</v>
      </c>
      <c r="N957">
        <v>5</v>
      </c>
      <c r="O957">
        <v>6</v>
      </c>
      <c r="P957">
        <v>0.83299999999999996</v>
      </c>
      <c r="Q957">
        <v>1</v>
      </c>
      <c r="R957">
        <v>3</v>
      </c>
      <c r="S957">
        <v>4</v>
      </c>
      <c r="T957">
        <v>7</v>
      </c>
      <c r="U957">
        <v>1</v>
      </c>
      <c r="V957">
        <v>0</v>
      </c>
      <c r="W957">
        <v>3</v>
      </c>
      <c r="X957">
        <v>28</v>
      </c>
      <c r="Y957">
        <v>15.3</v>
      </c>
      <c r="AA957" s="6" t="s">
        <v>2234</v>
      </c>
      <c r="AB957">
        <f>(Table2[[#This Row],[ast]]/(Table2[[#This Row],[fga]]+(0.44*Table2[[#This Row],[fta]])+Table2[[#This Row],[ast]]+Table2[[#This Row],[tov]]))*100</f>
        <v>17.224409448818896</v>
      </c>
      <c r="AC957">
        <f>(Table2[[#This Row],[pts]]/(Table2[[#This Row],[fga]]+(0.44*Table2[[#This Row],[fta]])+Table2[[#This Row],[tov]]))</f>
        <v>0.83234244946492275</v>
      </c>
      <c r="AD9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0.54285714285714282</v>
      </c>
    </row>
    <row r="958" spans="1:30" x14ac:dyDescent="0.25">
      <c r="A958">
        <v>27</v>
      </c>
      <c r="B958" s="1">
        <v>37252</v>
      </c>
      <c r="C958" t="s">
        <v>2054</v>
      </c>
      <c r="D958" t="s">
        <v>43</v>
      </c>
      <c r="E958" t="s">
        <v>40</v>
      </c>
      <c r="F958" t="s">
        <v>216</v>
      </c>
      <c r="G958">
        <v>25</v>
      </c>
      <c r="H958">
        <v>2</v>
      </c>
      <c r="I958">
        <v>10</v>
      </c>
      <c r="J958">
        <v>0.2</v>
      </c>
      <c r="K958">
        <v>1</v>
      </c>
      <c r="L958">
        <v>2</v>
      </c>
      <c r="M958">
        <v>0.5</v>
      </c>
      <c r="N958">
        <v>1</v>
      </c>
      <c r="O958">
        <v>2</v>
      </c>
      <c r="P958">
        <v>0.5</v>
      </c>
      <c r="Q958">
        <v>2</v>
      </c>
      <c r="R958">
        <v>2</v>
      </c>
      <c r="S958">
        <v>4</v>
      </c>
      <c r="T958">
        <v>4</v>
      </c>
      <c r="U958">
        <v>0</v>
      </c>
      <c r="V958">
        <v>0</v>
      </c>
      <c r="W958">
        <v>4</v>
      </c>
      <c r="X958">
        <v>6</v>
      </c>
      <c r="Y958">
        <v>-0.2</v>
      </c>
      <c r="AA958" s="6" t="s">
        <v>2234</v>
      </c>
      <c r="AB958">
        <f>(Table2[[#This Row],[ast]]/(Table2[[#This Row],[fga]]+(0.44*Table2[[#This Row],[fta]])+Table2[[#This Row],[ast]]+Table2[[#This Row],[tov]]))*100</f>
        <v>21.186440677966097</v>
      </c>
      <c r="AC958">
        <f>(Table2[[#This Row],[pts]]/(Table2[[#This Row],[fga]]+(0.44*Table2[[#This Row],[fta]])+Table2[[#This Row],[tov]]))</f>
        <v>0.40322580645161288</v>
      </c>
      <c r="AD9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0.04</v>
      </c>
    </row>
    <row r="959" spans="1:30" x14ac:dyDescent="0.25">
      <c r="A959">
        <v>28</v>
      </c>
      <c r="B959" s="1">
        <v>37254</v>
      </c>
      <c r="C959" t="s">
        <v>2055</v>
      </c>
      <c r="D959" t="s">
        <v>43</v>
      </c>
      <c r="E959" t="s">
        <v>1587</v>
      </c>
      <c r="F959" t="s">
        <v>179</v>
      </c>
      <c r="G959">
        <v>38</v>
      </c>
      <c r="H959">
        <v>21</v>
      </c>
      <c r="I959">
        <v>38</v>
      </c>
      <c r="J959">
        <v>0.55300000000000005</v>
      </c>
      <c r="K959">
        <v>0</v>
      </c>
      <c r="L959">
        <v>2</v>
      </c>
      <c r="M959">
        <v>0</v>
      </c>
      <c r="N959">
        <v>9</v>
      </c>
      <c r="O959">
        <v>10</v>
      </c>
      <c r="P959">
        <v>0.9</v>
      </c>
      <c r="Q959">
        <v>2</v>
      </c>
      <c r="R959">
        <v>5</v>
      </c>
      <c r="S959">
        <v>7</v>
      </c>
      <c r="T959">
        <v>4</v>
      </c>
      <c r="U959">
        <v>3</v>
      </c>
      <c r="V959">
        <v>0</v>
      </c>
      <c r="W959">
        <v>4</v>
      </c>
      <c r="X959">
        <v>51</v>
      </c>
      <c r="Y959">
        <v>35.9</v>
      </c>
      <c r="AA959" s="6" t="s">
        <v>2235</v>
      </c>
      <c r="AB959">
        <f>(Table2[[#This Row],[ast]]/(Table2[[#This Row],[fga]]+(0.44*Table2[[#This Row],[fta]])+Table2[[#This Row],[ast]]+Table2[[#This Row],[tov]]))*100</f>
        <v>7.9365079365079358</v>
      </c>
      <c r="AC959">
        <f>(Table2[[#This Row],[pts]]/(Table2[[#This Row],[fga]]+(0.44*Table2[[#This Row],[fta]])+Table2[[#This Row],[tov]]))</f>
        <v>1.0991379310344829</v>
      </c>
      <c r="AD9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1.131578947368421</v>
      </c>
    </row>
    <row r="960" spans="1:30" x14ac:dyDescent="0.25">
      <c r="A960">
        <v>29</v>
      </c>
      <c r="B960" s="1">
        <v>37256</v>
      </c>
      <c r="C960" t="s">
        <v>2056</v>
      </c>
      <c r="D960" t="s">
        <v>43</v>
      </c>
      <c r="E960" t="s">
        <v>100</v>
      </c>
      <c r="F960" t="s">
        <v>186</v>
      </c>
      <c r="G960">
        <v>39</v>
      </c>
      <c r="H960">
        <v>16</v>
      </c>
      <c r="I960">
        <v>32</v>
      </c>
      <c r="J960">
        <v>0.5</v>
      </c>
      <c r="K960">
        <v>1</v>
      </c>
      <c r="L960">
        <v>3</v>
      </c>
      <c r="M960">
        <v>0.33300000000000002</v>
      </c>
      <c r="N960">
        <v>12</v>
      </c>
      <c r="O960">
        <v>13</v>
      </c>
      <c r="P960">
        <v>0.92300000000000004</v>
      </c>
      <c r="Q960">
        <v>0</v>
      </c>
      <c r="R960">
        <v>10</v>
      </c>
      <c r="S960">
        <v>10</v>
      </c>
      <c r="T960">
        <v>7</v>
      </c>
      <c r="U960">
        <v>3</v>
      </c>
      <c r="V960">
        <v>0</v>
      </c>
      <c r="W960">
        <v>3</v>
      </c>
      <c r="X960">
        <v>45</v>
      </c>
      <c r="Y960">
        <v>35.700000000000003</v>
      </c>
      <c r="AA960" s="6" t="s">
        <v>2235</v>
      </c>
      <c r="AB960">
        <f>(Table2[[#This Row],[ast]]/(Table2[[#This Row],[fga]]+(0.44*Table2[[#This Row],[fta]])+Table2[[#This Row],[ast]]+Table2[[#This Row],[tov]]))*100</f>
        <v>14.668901927912826</v>
      </c>
      <c r="AC960">
        <f>(Table2[[#This Row],[pts]]/(Table2[[#This Row],[fga]]+(0.44*Table2[[#This Row],[fta]])+Table2[[#This Row],[tov]]))</f>
        <v>1.1051080550098231</v>
      </c>
      <c r="AD9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1.1538461538461537</v>
      </c>
    </row>
    <row r="961" spans="1:30" x14ac:dyDescent="0.25">
      <c r="A961">
        <v>30</v>
      </c>
      <c r="B961" s="1">
        <v>37260</v>
      </c>
      <c r="C961" t="s">
        <v>2057</v>
      </c>
      <c r="D961" t="s">
        <v>43</v>
      </c>
      <c r="E961" t="s">
        <v>89</v>
      </c>
      <c r="F961" t="s">
        <v>116</v>
      </c>
      <c r="G961">
        <v>38</v>
      </c>
      <c r="H961">
        <v>9</v>
      </c>
      <c r="I961">
        <v>24</v>
      </c>
      <c r="J961">
        <v>0.375</v>
      </c>
      <c r="K961">
        <v>0</v>
      </c>
      <c r="L961">
        <v>2</v>
      </c>
      <c r="M961">
        <v>0</v>
      </c>
      <c r="N961">
        <v>11</v>
      </c>
      <c r="O961">
        <v>13</v>
      </c>
      <c r="P961">
        <v>0.84599999999999997</v>
      </c>
      <c r="Q961">
        <v>0</v>
      </c>
      <c r="R961">
        <v>7</v>
      </c>
      <c r="S961">
        <v>7</v>
      </c>
      <c r="T961">
        <v>3</v>
      </c>
      <c r="U961">
        <v>2</v>
      </c>
      <c r="V961">
        <v>2</v>
      </c>
      <c r="W961">
        <v>5</v>
      </c>
      <c r="X961">
        <v>29</v>
      </c>
      <c r="Y961">
        <v>16</v>
      </c>
      <c r="AA961" s="6" t="s">
        <v>2235</v>
      </c>
      <c r="AB961">
        <f>(Table2[[#This Row],[ast]]/(Table2[[#This Row],[fga]]+(0.44*Table2[[#This Row],[fta]])+Table2[[#This Row],[ast]]+Table2[[#This Row],[tov]]))*100</f>
        <v>7.9533404029692472</v>
      </c>
      <c r="AC961">
        <f>(Table2[[#This Row],[pts]]/(Table2[[#This Row],[fga]]+(0.44*Table2[[#This Row],[fta]])+Table2[[#This Row],[tov]]))</f>
        <v>0.83525345622119818</v>
      </c>
      <c r="AD9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0.55263157894736847</v>
      </c>
    </row>
    <row r="962" spans="1:30" x14ac:dyDescent="0.25">
      <c r="A962">
        <v>31</v>
      </c>
      <c r="B962" s="1">
        <v>37264</v>
      </c>
      <c r="C962" t="s">
        <v>2058</v>
      </c>
      <c r="D962" t="s">
        <v>43</v>
      </c>
      <c r="E962" t="s">
        <v>57</v>
      </c>
      <c r="F962" t="s">
        <v>58</v>
      </c>
      <c r="G962">
        <v>42</v>
      </c>
      <c r="H962">
        <v>9</v>
      </c>
      <c r="I962">
        <v>24</v>
      </c>
      <c r="J962">
        <v>0.375</v>
      </c>
      <c r="K962">
        <v>0</v>
      </c>
      <c r="L962">
        <v>0</v>
      </c>
      <c r="N962">
        <v>0</v>
      </c>
      <c r="O962">
        <v>1</v>
      </c>
      <c r="P962">
        <v>0</v>
      </c>
      <c r="Q962">
        <v>2</v>
      </c>
      <c r="R962">
        <v>8</v>
      </c>
      <c r="S962">
        <v>10</v>
      </c>
      <c r="T962">
        <v>8</v>
      </c>
      <c r="U962">
        <v>1</v>
      </c>
      <c r="V962">
        <v>0</v>
      </c>
      <c r="W962">
        <v>4</v>
      </c>
      <c r="X962">
        <v>18</v>
      </c>
      <c r="Y962">
        <v>10.4</v>
      </c>
      <c r="AA962" s="6" t="s">
        <v>2235</v>
      </c>
      <c r="AB962">
        <f>(Table2[[#This Row],[ast]]/(Table2[[#This Row],[fga]]+(0.44*Table2[[#This Row],[fta]])+Table2[[#This Row],[ast]]+Table2[[#This Row],[tov]]))*100</f>
        <v>21.953896816684964</v>
      </c>
      <c r="AC962">
        <f>(Table2[[#This Row],[pts]]/(Table2[[#This Row],[fga]]+(0.44*Table2[[#This Row],[fta]])+Table2[[#This Row],[tov]]))</f>
        <v>0.63291139240506322</v>
      </c>
      <c r="AD9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0.40476190476190477</v>
      </c>
    </row>
    <row r="963" spans="1:30" x14ac:dyDescent="0.25">
      <c r="A963">
        <v>32</v>
      </c>
      <c r="B963" s="1">
        <v>37267</v>
      </c>
      <c r="C963" t="s">
        <v>2059</v>
      </c>
      <c r="D963" t="s">
        <v>43</v>
      </c>
      <c r="E963" t="s">
        <v>121</v>
      </c>
      <c r="F963" t="s">
        <v>35</v>
      </c>
      <c r="G963">
        <v>33</v>
      </c>
      <c r="H963">
        <v>10</v>
      </c>
      <c r="I963">
        <v>24</v>
      </c>
      <c r="J963">
        <v>0.41699999999999998</v>
      </c>
      <c r="K963">
        <v>0</v>
      </c>
      <c r="L963">
        <v>0</v>
      </c>
      <c r="N963">
        <v>2</v>
      </c>
      <c r="O963">
        <v>4</v>
      </c>
      <c r="P963">
        <v>0.5</v>
      </c>
      <c r="Q963">
        <v>0</v>
      </c>
      <c r="R963">
        <v>3</v>
      </c>
      <c r="S963">
        <v>3</v>
      </c>
      <c r="T963">
        <v>3</v>
      </c>
      <c r="U963">
        <v>1</v>
      </c>
      <c r="V963">
        <v>0</v>
      </c>
      <c r="W963">
        <v>6</v>
      </c>
      <c r="X963">
        <v>22</v>
      </c>
      <c r="Y963">
        <v>5.6</v>
      </c>
      <c r="AA963" s="6" t="s">
        <v>2234</v>
      </c>
      <c r="AB963">
        <f>(Table2[[#This Row],[ast]]/(Table2[[#This Row],[fga]]+(0.44*Table2[[#This Row],[fta]])+Table2[[#This Row],[ast]]+Table2[[#This Row],[tov]]))*100</f>
        <v>8.630609896432679</v>
      </c>
      <c r="AC963">
        <f>(Table2[[#This Row],[pts]]/(Table2[[#This Row],[fga]]+(0.44*Table2[[#This Row],[fta]])+Table2[[#This Row],[tov]]))</f>
        <v>0.69269521410579338</v>
      </c>
      <c r="AD9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0.21212121212121213</v>
      </c>
    </row>
    <row r="964" spans="1:30" x14ac:dyDescent="0.25">
      <c r="A964">
        <v>33</v>
      </c>
      <c r="B964" s="1">
        <v>37268</v>
      </c>
      <c r="C964" t="s">
        <v>2060</v>
      </c>
      <c r="D964" t="s">
        <v>43</v>
      </c>
      <c r="E964" t="s">
        <v>62</v>
      </c>
      <c r="F964" t="s">
        <v>159</v>
      </c>
      <c r="G964">
        <v>40</v>
      </c>
      <c r="H964">
        <v>14</v>
      </c>
      <c r="I964">
        <v>30</v>
      </c>
      <c r="J964">
        <v>0.46700000000000003</v>
      </c>
      <c r="K964">
        <v>0</v>
      </c>
      <c r="L964">
        <v>0</v>
      </c>
      <c r="N964">
        <v>7</v>
      </c>
      <c r="O964">
        <v>7</v>
      </c>
      <c r="P964">
        <v>1</v>
      </c>
      <c r="Q964">
        <v>0</v>
      </c>
      <c r="R964">
        <v>6</v>
      </c>
      <c r="S964">
        <v>6</v>
      </c>
      <c r="T964">
        <v>4</v>
      </c>
      <c r="U964">
        <v>1</v>
      </c>
      <c r="V964">
        <v>1</v>
      </c>
      <c r="W964">
        <v>5</v>
      </c>
      <c r="X964">
        <v>35</v>
      </c>
      <c r="Y964">
        <v>20.100000000000001</v>
      </c>
      <c r="AA964" s="6" t="s">
        <v>2234</v>
      </c>
      <c r="AB964">
        <f>(Table2[[#This Row],[ast]]/(Table2[[#This Row],[fga]]+(0.44*Table2[[#This Row],[fta]])+Table2[[#This Row],[ast]]+Table2[[#This Row],[tov]]))*100</f>
        <v>9.5057034220532319</v>
      </c>
      <c r="AC964">
        <f>(Table2[[#This Row],[pts]]/(Table2[[#This Row],[fga]]+(0.44*Table2[[#This Row],[fta]])+Table2[[#This Row],[tov]]))</f>
        <v>0.91911764705882359</v>
      </c>
      <c r="AD9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965" spans="1:30" x14ac:dyDescent="0.25">
      <c r="A965">
        <v>34</v>
      </c>
      <c r="B965" s="1">
        <v>37271</v>
      </c>
      <c r="C965" t="s">
        <v>2061</v>
      </c>
      <c r="D965" t="s">
        <v>43</v>
      </c>
      <c r="E965" t="s">
        <v>136</v>
      </c>
      <c r="F965" t="s">
        <v>50</v>
      </c>
      <c r="G965">
        <v>40</v>
      </c>
      <c r="H965">
        <v>5</v>
      </c>
      <c r="I965">
        <v>21</v>
      </c>
      <c r="J965">
        <v>0.23799999999999999</v>
      </c>
      <c r="K965">
        <v>0</v>
      </c>
      <c r="L965">
        <v>0</v>
      </c>
      <c r="N965">
        <v>10</v>
      </c>
      <c r="O965">
        <v>16</v>
      </c>
      <c r="P965">
        <v>0.625</v>
      </c>
      <c r="Q965">
        <v>0</v>
      </c>
      <c r="R965">
        <v>1</v>
      </c>
      <c r="S965">
        <v>1</v>
      </c>
      <c r="T965">
        <v>4</v>
      </c>
      <c r="U965">
        <v>0</v>
      </c>
      <c r="V965">
        <v>1</v>
      </c>
      <c r="W965">
        <v>4</v>
      </c>
      <c r="X965">
        <v>20</v>
      </c>
      <c r="Y965">
        <v>4.7</v>
      </c>
      <c r="AA965" s="6" t="s">
        <v>2234</v>
      </c>
      <c r="AB965">
        <f>(Table2[[#This Row],[ast]]/(Table2[[#This Row],[fga]]+(0.44*Table2[[#This Row],[fta]])+Table2[[#This Row],[ast]]+Table2[[#This Row],[tov]]))*100</f>
        <v>11.098779134295228</v>
      </c>
      <c r="AC965">
        <f>(Table2[[#This Row],[pts]]/(Table2[[#This Row],[fga]]+(0.44*Table2[[#This Row],[fta]])+Table2[[#This Row],[tov]]))</f>
        <v>0.62421972534332082</v>
      </c>
      <c r="AD9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</v>
      </c>
    </row>
    <row r="966" spans="1:30" x14ac:dyDescent="0.25">
      <c r="A966">
        <v>35</v>
      </c>
      <c r="B966" s="1">
        <v>37272</v>
      </c>
      <c r="C966" t="s">
        <v>2062</v>
      </c>
      <c r="D966" t="s">
        <v>43</v>
      </c>
      <c r="E966" t="s">
        <v>100</v>
      </c>
      <c r="F966" t="s">
        <v>2063</v>
      </c>
      <c r="G966">
        <v>18</v>
      </c>
      <c r="H966">
        <v>4</v>
      </c>
      <c r="I966">
        <v>14</v>
      </c>
      <c r="J966">
        <v>0.28599999999999998</v>
      </c>
      <c r="K966">
        <v>0</v>
      </c>
      <c r="L966">
        <v>0</v>
      </c>
      <c r="N966">
        <v>2</v>
      </c>
      <c r="O966">
        <v>2</v>
      </c>
      <c r="P966">
        <v>1</v>
      </c>
      <c r="Q966">
        <v>0</v>
      </c>
      <c r="R966">
        <v>2</v>
      </c>
      <c r="S966">
        <v>2</v>
      </c>
      <c r="T966">
        <v>1</v>
      </c>
      <c r="U966">
        <v>1</v>
      </c>
      <c r="V966">
        <v>1</v>
      </c>
      <c r="W966">
        <v>1</v>
      </c>
      <c r="X966">
        <v>10</v>
      </c>
      <c r="Y966">
        <v>3.4</v>
      </c>
      <c r="AA966" s="6" t="s">
        <v>2234</v>
      </c>
      <c r="AB966">
        <f>(Table2[[#This Row],[ast]]/(Table2[[#This Row],[fga]]+(0.44*Table2[[#This Row],[fta]])+Table2[[#This Row],[ast]]+Table2[[#This Row],[tov]]))*100</f>
        <v>5.9241706161137433</v>
      </c>
      <c r="AC966">
        <f>(Table2[[#This Row],[pts]]/(Table2[[#This Row],[fga]]+(0.44*Table2[[#This Row],[fta]])+Table2[[#This Row],[tov]]))</f>
        <v>0.62972292191435764</v>
      </c>
      <c r="AD9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0.22222222222222221</v>
      </c>
    </row>
    <row r="967" spans="1:30" x14ac:dyDescent="0.25">
      <c r="A967">
        <v>36</v>
      </c>
      <c r="B967" s="1">
        <v>37275</v>
      </c>
      <c r="C967" t="s">
        <v>2064</v>
      </c>
      <c r="D967" t="s">
        <v>43</v>
      </c>
      <c r="E967" t="s">
        <v>89</v>
      </c>
      <c r="F967" t="s">
        <v>58</v>
      </c>
      <c r="G967">
        <v>41</v>
      </c>
      <c r="H967">
        <v>7</v>
      </c>
      <c r="I967">
        <v>21</v>
      </c>
      <c r="J967">
        <v>0.33300000000000002</v>
      </c>
      <c r="K967">
        <v>0</v>
      </c>
      <c r="L967">
        <v>2</v>
      </c>
      <c r="M967">
        <v>0</v>
      </c>
      <c r="N967">
        <v>2</v>
      </c>
      <c r="O967">
        <v>6</v>
      </c>
      <c r="P967">
        <v>0.33300000000000002</v>
      </c>
      <c r="Q967">
        <v>0</v>
      </c>
      <c r="R967">
        <v>12</v>
      </c>
      <c r="S967">
        <v>12</v>
      </c>
      <c r="T967">
        <v>4</v>
      </c>
      <c r="U967">
        <v>2</v>
      </c>
      <c r="V967">
        <v>2</v>
      </c>
      <c r="W967">
        <v>9</v>
      </c>
      <c r="X967">
        <v>16</v>
      </c>
      <c r="Y967">
        <v>1.7</v>
      </c>
      <c r="AA967" s="6" t="s">
        <v>2235</v>
      </c>
      <c r="AB967">
        <f>(Table2[[#This Row],[ast]]/(Table2[[#This Row],[fga]]+(0.44*Table2[[#This Row],[fta]])+Table2[[#This Row],[ast]]+Table2[[#This Row],[tov]]))*100</f>
        <v>10.91703056768559</v>
      </c>
      <c r="AC967">
        <f>(Table2[[#This Row],[pts]]/(Table2[[#This Row],[fga]]+(0.44*Table2[[#This Row],[fta]])+Table2[[#This Row],[tov]]))</f>
        <v>0.49019607843137253</v>
      </c>
      <c r="AD9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0.21951219512195122</v>
      </c>
    </row>
    <row r="968" spans="1:30" x14ac:dyDescent="0.25">
      <c r="A968">
        <v>37</v>
      </c>
      <c r="B968" s="1">
        <v>37277</v>
      </c>
      <c r="C968" t="s">
        <v>2065</v>
      </c>
      <c r="D968" t="s">
        <v>43</v>
      </c>
      <c r="E968" t="s">
        <v>62</v>
      </c>
      <c r="F968" t="s">
        <v>38</v>
      </c>
      <c r="G968">
        <v>39</v>
      </c>
      <c r="H968">
        <v>12</v>
      </c>
      <c r="I968">
        <v>34</v>
      </c>
      <c r="J968">
        <v>0.35299999999999998</v>
      </c>
      <c r="K968">
        <v>1</v>
      </c>
      <c r="L968">
        <v>4</v>
      </c>
      <c r="M968">
        <v>0.25</v>
      </c>
      <c r="N968">
        <v>4</v>
      </c>
      <c r="O968">
        <v>5</v>
      </c>
      <c r="P968">
        <v>0.8</v>
      </c>
      <c r="Q968">
        <v>4</v>
      </c>
      <c r="R968">
        <v>10</v>
      </c>
      <c r="S968">
        <v>14</v>
      </c>
      <c r="T968">
        <v>3</v>
      </c>
      <c r="U968">
        <v>0</v>
      </c>
      <c r="V968">
        <v>0</v>
      </c>
      <c r="W968">
        <v>1</v>
      </c>
      <c r="X968">
        <v>29</v>
      </c>
      <c r="Y968">
        <v>16.100000000000001</v>
      </c>
      <c r="AA968" s="6" t="s">
        <v>2234</v>
      </c>
      <c r="AB968">
        <f>(Table2[[#This Row],[ast]]/(Table2[[#This Row],[fga]]+(0.44*Table2[[#This Row],[fta]])+Table2[[#This Row],[ast]]+Table2[[#This Row],[tov]]))*100</f>
        <v>7.4626865671641784</v>
      </c>
      <c r="AC968">
        <f>(Table2[[#This Row],[pts]]/(Table2[[#This Row],[fga]]+(0.44*Table2[[#This Row],[fta]])+Table2[[#This Row],[tov]]))</f>
        <v>0.77956989247311825</v>
      </c>
      <c r="AD9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0.5641025641025641</v>
      </c>
    </row>
    <row r="969" spans="1:30" x14ac:dyDescent="0.25">
      <c r="A969">
        <v>38</v>
      </c>
      <c r="B969" s="1">
        <v>37278</v>
      </c>
      <c r="C969" t="s">
        <v>2066</v>
      </c>
      <c r="D969" t="s">
        <v>43</v>
      </c>
      <c r="E969" t="s">
        <v>54</v>
      </c>
      <c r="F969" t="s">
        <v>72</v>
      </c>
      <c r="G969">
        <v>42</v>
      </c>
      <c r="H969">
        <v>14</v>
      </c>
      <c r="I969">
        <v>27</v>
      </c>
      <c r="J969">
        <v>0.51900000000000002</v>
      </c>
      <c r="K969">
        <v>1</v>
      </c>
      <c r="L969">
        <v>2</v>
      </c>
      <c r="M969">
        <v>0.5</v>
      </c>
      <c r="N969">
        <v>1</v>
      </c>
      <c r="O969">
        <v>1</v>
      </c>
      <c r="P969">
        <v>1</v>
      </c>
      <c r="Q969">
        <v>2</v>
      </c>
      <c r="R969">
        <v>6</v>
      </c>
      <c r="S969">
        <v>8</v>
      </c>
      <c r="T969">
        <v>6</v>
      </c>
      <c r="U969">
        <v>2</v>
      </c>
      <c r="V969">
        <v>1</v>
      </c>
      <c r="W969">
        <v>5</v>
      </c>
      <c r="X969">
        <v>30</v>
      </c>
      <c r="Y969">
        <v>20.2</v>
      </c>
      <c r="AA969" s="6" t="s">
        <v>2234</v>
      </c>
      <c r="AB969">
        <f>(Table2[[#This Row],[ast]]/(Table2[[#This Row],[fga]]+(0.44*Table2[[#This Row],[fta]])+Table2[[#This Row],[ast]]+Table2[[#This Row],[tov]]))*100</f>
        <v>15.608740894901146</v>
      </c>
      <c r="AC969">
        <f>(Table2[[#This Row],[pts]]/(Table2[[#This Row],[fga]]+(0.44*Table2[[#This Row],[fta]])+Table2[[#This Row],[tov]]))</f>
        <v>0.92478421701602964</v>
      </c>
      <c r="AD9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0.69047619047619047</v>
      </c>
    </row>
    <row r="970" spans="1:30" x14ac:dyDescent="0.25">
      <c r="A970">
        <v>39</v>
      </c>
      <c r="B970" s="1">
        <v>37280</v>
      </c>
      <c r="C970" t="s">
        <v>2067</v>
      </c>
      <c r="D970" t="s">
        <v>43</v>
      </c>
      <c r="E970" t="s">
        <v>27</v>
      </c>
      <c r="F970" t="s">
        <v>81</v>
      </c>
      <c r="G970">
        <v>40</v>
      </c>
      <c r="H970">
        <v>18</v>
      </c>
      <c r="I970">
        <v>29</v>
      </c>
      <c r="J970">
        <v>0.621</v>
      </c>
      <c r="K970">
        <v>0</v>
      </c>
      <c r="L970">
        <v>0</v>
      </c>
      <c r="N970">
        <v>4</v>
      </c>
      <c r="O970">
        <v>7</v>
      </c>
      <c r="P970">
        <v>0.57099999999999995</v>
      </c>
      <c r="Q970">
        <v>1</v>
      </c>
      <c r="R970">
        <v>7</v>
      </c>
      <c r="S970">
        <v>8</v>
      </c>
      <c r="T970">
        <v>2</v>
      </c>
      <c r="U970">
        <v>2</v>
      </c>
      <c r="V970">
        <v>0</v>
      </c>
      <c r="W970">
        <v>0</v>
      </c>
      <c r="X970">
        <v>40</v>
      </c>
      <c r="Y970">
        <v>31.1</v>
      </c>
      <c r="AA970" s="6" t="s">
        <v>2235</v>
      </c>
      <c r="AB970">
        <f>(Table2[[#This Row],[ast]]/(Table2[[#This Row],[fga]]+(0.44*Table2[[#This Row],[fta]])+Table2[[#This Row],[ast]]+Table2[[#This Row],[tov]]))*100</f>
        <v>5.868544600938967</v>
      </c>
      <c r="AC970">
        <f>(Table2[[#This Row],[pts]]/(Table2[[#This Row],[fga]]+(0.44*Table2[[#This Row],[fta]])+Table2[[#This Row],[tov]]))</f>
        <v>1.2468827930174564</v>
      </c>
      <c r="AD9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0.95</v>
      </c>
    </row>
    <row r="971" spans="1:30" x14ac:dyDescent="0.25">
      <c r="A971">
        <v>40</v>
      </c>
      <c r="B971" s="1">
        <v>37282</v>
      </c>
      <c r="C971" t="s">
        <v>2068</v>
      </c>
      <c r="D971" t="s">
        <v>43</v>
      </c>
      <c r="E971" t="s">
        <v>31</v>
      </c>
      <c r="F971" t="s">
        <v>77</v>
      </c>
      <c r="G971">
        <v>40</v>
      </c>
      <c r="H971">
        <v>17</v>
      </c>
      <c r="I971">
        <v>30</v>
      </c>
      <c r="J971">
        <v>0.56699999999999995</v>
      </c>
      <c r="K971">
        <v>0</v>
      </c>
      <c r="L971">
        <v>0</v>
      </c>
      <c r="N971">
        <v>7</v>
      </c>
      <c r="O971">
        <v>9</v>
      </c>
      <c r="P971">
        <v>0.77800000000000002</v>
      </c>
      <c r="Q971">
        <v>2</v>
      </c>
      <c r="R971">
        <v>2</v>
      </c>
      <c r="S971">
        <v>4</v>
      </c>
      <c r="T971">
        <v>7</v>
      </c>
      <c r="U971">
        <v>2</v>
      </c>
      <c r="V971">
        <v>0</v>
      </c>
      <c r="W971">
        <v>2</v>
      </c>
      <c r="X971">
        <v>41</v>
      </c>
      <c r="Y971">
        <v>32.1</v>
      </c>
      <c r="AA971" s="6" t="s">
        <v>2235</v>
      </c>
      <c r="AB971">
        <f>(Table2[[#This Row],[ast]]/(Table2[[#This Row],[fga]]+(0.44*Table2[[#This Row],[fta]])+Table2[[#This Row],[ast]]+Table2[[#This Row],[tov]]))*100</f>
        <v>16.294227188081937</v>
      </c>
      <c r="AC971">
        <f>(Table2[[#This Row],[pts]]/(Table2[[#This Row],[fga]]+(0.44*Table2[[#This Row],[fta]])+Table2[[#This Row],[tov]]))</f>
        <v>1.1401557285873192</v>
      </c>
      <c r="AD9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0.92500000000000004</v>
      </c>
    </row>
    <row r="972" spans="1:30" x14ac:dyDescent="0.25">
      <c r="A972">
        <v>41</v>
      </c>
      <c r="B972" s="1">
        <v>37285</v>
      </c>
      <c r="C972" t="s">
        <v>2069</v>
      </c>
      <c r="D972" t="s">
        <v>43</v>
      </c>
      <c r="E972" t="s">
        <v>69</v>
      </c>
      <c r="F972" t="s">
        <v>98</v>
      </c>
      <c r="G972">
        <v>42</v>
      </c>
      <c r="H972">
        <v>13</v>
      </c>
      <c r="I972">
        <v>30</v>
      </c>
      <c r="J972">
        <v>0.433</v>
      </c>
      <c r="K972">
        <v>0</v>
      </c>
      <c r="L972">
        <v>0</v>
      </c>
      <c r="N972">
        <v>6</v>
      </c>
      <c r="O972">
        <v>8</v>
      </c>
      <c r="P972">
        <v>0.75</v>
      </c>
      <c r="Q972">
        <v>0</v>
      </c>
      <c r="R972">
        <v>5</v>
      </c>
      <c r="S972">
        <v>5</v>
      </c>
      <c r="T972">
        <v>7</v>
      </c>
      <c r="U972">
        <v>2</v>
      </c>
      <c r="V972">
        <v>0</v>
      </c>
      <c r="W972">
        <v>3</v>
      </c>
      <c r="X972">
        <v>32</v>
      </c>
      <c r="Y972">
        <v>20.8</v>
      </c>
      <c r="AA972" s="6" t="s">
        <v>2234</v>
      </c>
      <c r="AB972">
        <f>(Table2[[#This Row],[ast]]/(Table2[[#This Row],[fga]]+(0.44*Table2[[#This Row],[fta]])+Table2[[#This Row],[ast]]+Table2[[#This Row],[tov]]))*100</f>
        <v>16.084558823529409</v>
      </c>
      <c r="AC972">
        <f>(Table2[[#This Row],[pts]]/(Table2[[#This Row],[fga]]+(0.44*Table2[[#This Row],[fta]])+Table2[[#This Row],[tov]]))</f>
        <v>0.87623220153340631</v>
      </c>
      <c r="AD9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0.5714285714285714</v>
      </c>
    </row>
    <row r="973" spans="1:30" x14ac:dyDescent="0.25">
      <c r="A973">
        <v>42</v>
      </c>
      <c r="B973" s="1">
        <v>37287</v>
      </c>
      <c r="C973" t="s">
        <v>2070</v>
      </c>
      <c r="D973" t="s">
        <v>43</v>
      </c>
      <c r="E973" t="s">
        <v>27</v>
      </c>
      <c r="F973" t="s">
        <v>118</v>
      </c>
      <c r="G973">
        <v>40</v>
      </c>
      <c r="H973">
        <v>11</v>
      </c>
      <c r="I973">
        <v>27</v>
      </c>
      <c r="J973">
        <v>0.40699999999999997</v>
      </c>
      <c r="K973">
        <v>0</v>
      </c>
      <c r="L973">
        <v>1</v>
      </c>
      <c r="M973">
        <v>0</v>
      </c>
      <c r="N973">
        <v>4</v>
      </c>
      <c r="O973">
        <v>4</v>
      </c>
      <c r="P973">
        <v>1</v>
      </c>
      <c r="Q973">
        <v>1</v>
      </c>
      <c r="R973">
        <v>4</v>
      </c>
      <c r="S973">
        <v>5</v>
      </c>
      <c r="T973">
        <v>8</v>
      </c>
      <c r="U973">
        <v>1</v>
      </c>
      <c r="V973">
        <v>0</v>
      </c>
      <c r="W973">
        <v>4</v>
      </c>
      <c r="X973">
        <v>26</v>
      </c>
      <c r="Y973">
        <v>16</v>
      </c>
      <c r="AA973" s="6" t="s">
        <v>2235</v>
      </c>
      <c r="AB973">
        <f>(Table2[[#This Row],[ast]]/(Table2[[#This Row],[fga]]+(0.44*Table2[[#This Row],[fta]])+Table2[[#This Row],[ast]]+Table2[[#This Row],[tov]]))*100</f>
        <v>19.627085377821391</v>
      </c>
      <c r="AC973">
        <f>(Table2[[#This Row],[pts]]/(Table2[[#This Row],[fga]]+(0.44*Table2[[#This Row],[fta]])+Table2[[#This Row],[tov]]))</f>
        <v>0.7936507936507935</v>
      </c>
      <c r="AD9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74" spans="1:30" x14ac:dyDescent="0.25">
      <c r="A974">
        <v>43</v>
      </c>
      <c r="B974" s="1">
        <v>37288</v>
      </c>
      <c r="C974" t="s">
        <v>2071</v>
      </c>
      <c r="D974" t="s">
        <v>43</v>
      </c>
      <c r="E974" t="s">
        <v>64</v>
      </c>
      <c r="F974" t="s">
        <v>87</v>
      </c>
      <c r="G974">
        <v>38</v>
      </c>
      <c r="H974">
        <v>10</v>
      </c>
      <c r="I974">
        <v>24</v>
      </c>
      <c r="J974">
        <v>0.41699999999999998</v>
      </c>
      <c r="K974">
        <v>0</v>
      </c>
      <c r="L974">
        <v>1</v>
      </c>
      <c r="M974">
        <v>0</v>
      </c>
      <c r="N974">
        <v>8</v>
      </c>
      <c r="O974">
        <v>10</v>
      </c>
      <c r="P974">
        <v>0.8</v>
      </c>
      <c r="Q974">
        <v>0</v>
      </c>
      <c r="R974">
        <v>4</v>
      </c>
      <c r="S974">
        <v>4</v>
      </c>
      <c r="T974">
        <v>8</v>
      </c>
      <c r="U974">
        <v>2</v>
      </c>
      <c r="V974">
        <v>2</v>
      </c>
      <c r="W974">
        <v>1</v>
      </c>
      <c r="X974">
        <v>28</v>
      </c>
      <c r="Y974">
        <v>22.8</v>
      </c>
      <c r="AA974" s="6" t="s">
        <v>2235</v>
      </c>
      <c r="AB974">
        <f>(Table2[[#This Row],[ast]]/(Table2[[#This Row],[fga]]+(0.44*Table2[[#This Row],[fta]])+Table2[[#This Row],[ast]]+Table2[[#This Row],[tov]]))*100</f>
        <v>21.390374331550802</v>
      </c>
      <c r="AC974">
        <f>(Table2[[#This Row],[pts]]/(Table2[[#This Row],[fga]]+(0.44*Table2[[#This Row],[fta]])+Table2[[#This Row],[tov]]))</f>
        <v>0.95238095238095244</v>
      </c>
      <c r="AD97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0.71052631578947367</v>
      </c>
    </row>
    <row r="975" spans="1:30" x14ac:dyDescent="0.25">
      <c r="A975">
        <v>44</v>
      </c>
      <c r="B975" s="1">
        <v>37290</v>
      </c>
      <c r="C975" t="s">
        <v>2072</v>
      </c>
      <c r="D975" t="s">
        <v>43</v>
      </c>
      <c r="E975" t="s">
        <v>40</v>
      </c>
      <c r="F975" t="s">
        <v>253</v>
      </c>
      <c r="G975">
        <v>41</v>
      </c>
      <c r="H975">
        <v>11</v>
      </c>
      <c r="I975">
        <v>19</v>
      </c>
      <c r="J975">
        <v>0.57899999999999996</v>
      </c>
      <c r="K975">
        <v>1</v>
      </c>
      <c r="L975">
        <v>1</v>
      </c>
      <c r="M975">
        <v>1</v>
      </c>
      <c r="N975">
        <v>0</v>
      </c>
      <c r="O975">
        <v>0</v>
      </c>
      <c r="Q975">
        <v>1</v>
      </c>
      <c r="R975">
        <v>4</v>
      </c>
      <c r="S975">
        <v>5</v>
      </c>
      <c r="T975">
        <v>6</v>
      </c>
      <c r="U975">
        <v>0</v>
      </c>
      <c r="V975">
        <v>0</v>
      </c>
      <c r="W975">
        <v>0</v>
      </c>
      <c r="X975">
        <v>23</v>
      </c>
      <c r="Y975">
        <v>19.399999999999999</v>
      </c>
      <c r="AA975" s="6" t="s">
        <v>2235</v>
      </c>
      <c r="AB975">
        <f>(Table2[[#This Row],[ast]]/(Table2[[#This Row],[fga]]+(0.44*Table2[[#This Row],[fta]])+Table2[[#This Row],[ast]]+Table2[[#This Row],[tov]]))*100</f>
        <v>24</v>
      </c>
      <c r="AC975">
        <f>(Table2[[#This Row],[pts]]/(Table2[[#This Row],[fga]]+(0.44*Table2[[#This Row],[fta]])+Table2[[#This Row],[tov]]))</f>
        <v>1.2105263157894737</v>
      </c>
      <c r="AD97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0.63414634146341464</v>
      </c>
    </row>
    <row r="976" spans="1:30" x14ac:dyDescent="0.25">
      <c r="A976">
        <v>45</v>
      </c>
      <c r="B976" s="1">
        <v>37292</v>
      </c>
      <c r="C976" t="s">
        <v>2073</v>
      </c>
      <c r="D976" t="s">
        <v>43</v>
      </c>
      <c r="E976" t="s">
        <v>79</v>
      </c>
      <c r="F976" t="s">
        <v>142</v>
      </c>
      <c r="G976">
        <v>40</v>
      </c>
      <c r="H976">
        <v>10</v>
      </c>
      <c r="I976">
        <v>21</v>
      </c>
      <c r="J976">
        <v>0.47599999999999998</v>
      </c>
      <c r="K976">
        <v>0</v>
      </c>
      <c r="L976">
        <v>1</v>
      </c>
      <c r="M976">
        <v>0</v>
      </c>
      <c r="N976">
        <v>3</v>
      </c>
      <c r="O976">
        <v>4</v>
      </c>
      <c r="P976">
        <v>0.75</v>
      </c>
      <c r="Q976">
        <v>1</v>
      </c>
      <c r="R976">
        <v>6</v>
      </c>
      <c r="S976">
        <v>7</v>
      </c>
      <c r="T976">
        <v>5</v>
      </c>
      <c r="U976">
        <v>0</v>
      </c>
      <c r="V976">
        <v>0</v>
      </c>
      <c r="W976">
        <v>2</v>
      </c>
      <c r="X976">
        <v>23</v>
      </c>
      <c r="Y976">
        <v>14.7</v>
      </c>
      <c r="AA976" s="6" t="s">
        <v>2235</v>
      </c>
      <c r="AB976">
        <f>(Table2[[#This Row],[ast]]/(Table2[[#This Row],[fga]]+(0.44*Table2[[#This Row],[fta]])+Table2[[#This Row],[ast]]+Table2[[#This Row],[tov]]))*100</f>
        <v>16.801075268817204</v>
      </c>
      <c r="AC976">
        <f>(Table2[[#This Row],[pts]]/(Table2[[#This Row],[fga]]+(0.44*Table2[[#This Row],[fta]])+Table2[[#This Row],[tov]]))</f>
        <v>0.92891760904684972</v>
      </c>
      <c r="AD97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0.52500000000000002</v>
      </c>
    </row>
    <row r="977" spans="1:30" x14ac:dyDescent="0.25">
      <c r="A977">
        <v>46</v>
      </c>
      <c r="B977" s="1">
        <v>37294</v>
      </c>
      <c r="C977" t="s">
        <v>2074</v>
      </c>
      <c r="D977" t="s">
        <v>43</v>
      </c>
      <c r="E977" t="s">
        <v>28</v>
      </c>
      <c r="F977" t="s">
        <v>87</v>
      </c>
      <c r="G977">
        <v>41</v>
      </c>
      <c r="H977">
        <v>12</v>
      </c>
      <c r="I977">
        <v>30</v>
      </c>
      <c r="J977">
        <v>0.4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1</v>
      </c>
      <c r="Q977">
        <v>2</v>
      </c>
      <c r="R977">
        <v>4</v>
      </c>
      <c r="S977">
        <v>6</v>
      </c>
      <c r="T977">
        <v>9</v>
      </c>
      <c r="U977">
        <v>1</v>
      </c>
      <c r="V977">
        <v>0</v>
      </c>
      <c r="W977">
        <v>1</v>
      </c>
      <c r="X977">
        <v>25</v>
      </c>
      <c r="Y977">
        <v>16.899999999999999</v>
      </c>
      <c r="AA977" s="6" t="s">
        <v>2235</v>
      </c>
      <c r="AB977">
        <f>(Table2[[#This Row],[ast]]/(Table2[[#This Row],[fga]]+(0.44*Table2[[#This Row],[fta]])+Table2[[#This Row],[ast]]+Table2[[#This Row],[tov]]))*100</f>
        <v>22.255192878338281</v>
      </c>
      <c r="AC977">
        <f>(Table2[[#This Row],[pts]]/(Table2[[#This Row],[fga]]+(0.44*Table2[[#This Row],[fta]])+Table2[[#This Row],[tov]]))</f>
        <v>0.7951653944020356</v>
      </c>
      <c r="AD97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0.53658536585365857</v>
      </c>
    </row>
    <row r="978" spans="1:30" x14ac:dyDescent="0.25">
      <c r="A978">
        <v>47</v>
      </c>
      <c r="B978" s="1">
        <v>37299</v>
      </c>
      <c r="C978" t="s">
        <v>2075</v>
      </c>
      <c r="D978" t="s">
        <v>43</v>
      </c>
      <c r="E978" t="s">
        <v>108</v>
      </c>
      <c r="F978" t="s">
        <v>32</v>
      </c>
      <c r="G978">
        <v>41</v>
      </c>
      <c r="H978">
        <v>8</v>
      </c>
      <c r="I978">
        <v>20</v>
      </c>
      <c r="J978">
        <v>0.4</v>
      </c>
      <c r="K978">
        <v>0</v>
      </c>
      <c r="L978">
        <v>0</v>
      </c>
      <c r="N978">
        <v>6</v>
      </c>
      <c r="O978">
        <v>8</v>
      </c>
      <c r="P978">
        <v>0.75</v>
      </c>
      <c r="Q978">
        <v>0</v>
      </c>
      <c r="R978">
        <v>5</v>
      </c>
      <c r="S978">
        <v>5</v>
      </c>
      <c r="T978">
        <v>6</v>
      </c>
      <c r="U978">
        <v>2</v>
      </c>
      <c r="V978">
        <v>1</v>
      </c>
      <c r="W978">
        <v>4</v>
      </c>
      <c r="X978">
        <v>22</v>
      </c>
      <c r="Y978">
        <v>14.4</v>
      </c>
      <c r="AA978" s="6" t="s">
        <v>2234</v>
      </c>
      <c r="AB978">
        <f>(Table2[[#This Row],[ast]]/(Table2[[#This Row],[fga]]+(0.44*Table2[[#This Row],[fta]])+Table2[[#This Row],[ast]]+Table2[[#This Row],[tov]]))*100</f>
        <v>17.899761336515514</v>
      </c>
      <c r="AC978">
        <f>(Table2[[#This Row],[pts]]/(Table2[[#This Row],[fga]]+(0.44*Table2[[#This Row],[fta]])+Table2[[#This Row],[tov]]))</f>
        <v>0.79941860465116277</v>
      </c>
      <c r="AD97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0.43902439024390244</v>
      </c>
    </row>
    <row r="979" spans="1:30" x14ac:dyDescent="0.25">
      <c r="A979">
        <v>48</v>
      </c>
      <c r="B979" s="1">
        <v>37301</v>
      </c>
      <c r="C979" t="s">
        <v>2076</v>
      </c>
      <c r="D979" t="s">
        <v>43</v>
      </c>
      <c r="E979" t="s">
        <v>28</v>
      </c>
      <c r="F979" t="s">
        <v>134</v>
      </c>
      <c r="G979">
        <v>33</v>
      </c>
      <c r="H979">
        <v>6</v>
      </c>
      <c r="I979">
        <v>18</v>
      </c>
      <c r="J979">
        <v>0.33300000000000002</v>
      </c>
      <c r="K979">
        <v>0</v>
      </c>
      <c r="L979">
        <v>0</v>
      </c>
      <c r="N979">
        <v>4</v>
      </c>
      <c r="O979">
        <v>6</v>
      </c>
      <c r="P979">
        <v>0.66700000000000004</v>
      </c>
      <c r="Q979">
        <v>0</v>
      </c>
      <c r="R979">
        <v>1</v>
      </c>
      <c r="S979">
        <v>1</v>
      </c>
      <c r="T979">
        <v>4</v>
      </c>
      <c r="U979">
        <v>1</v>
      </c>
      <c r="V979">
        <v>0</v>
      </c>
      <c r="W979">
        <v>3</v>
      </c>
      <c r="X979">
        <v>16</v>
      </c>
      <c r="Y979">
        <v>6.1</v>
      </c>
      <c r="AA979" s="6" t="s">
        <v>2234</v>
      </c>
      <c r="AB979">
        <f>(Table2[[#This Row],[ast]]/(Table2[[#This Row],[fga]]+(0.44*Table2[[#This Row],[fta]])+Table2[[#This Row],[ast]]+Table2[[#This Row],[tov]]))*100</f>
        <v>14.471780028943559</v>
      </c>
      <c r="AC979">
        <f>(Table2[[#This Row],[pts]]/(Table2[[#This Row],[fga]]+(0.44*Table2[[#This Row],[fta]])+Table2[[#This Row],[tov]]))</f>
        <v>0.67681895093062605</v>
      </c>
      <c r="AD97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0.15151515151515152</v>
      </c>
    </row>
    <row r="980" spans="1:30" x14ac:dyDescent="0.25">
      <c r="A980">
        <v>49</v>
      </c>
      <c r="B980" s="1">
        <v>37302</v>
      </c>
      <c r="C980" t="s">
        <v>2077</v>
      </c>
      <c r="D980" t="s">
        <v>43</v>
      </c>
      <c r="E980" t="s">
        <v>31</v>
      </c>
      <c r="F980" t="s">
        <v>118</v>
      </c>
      <c r="G980">
        <v>37</v>
      </c>
      <c r="H980">
        <v>7</v>
      </c>
      <c r="I980">
        <v>19</v>
      </c>
      <c r="J980">
        <v>0.36799999999999999</v>
      </c>
      <c r="K980">
        <v>0</v>
      </c>
      <c r="L980">
        <v>0</v>
      </c>
      <c r="N980">
        <v>8</v>
      </c>
      <c r="O980">
        <v>9</v>
      </c>
      <c r="P980">
        <v>0.88900000000000001</v>
      </c>
      <c r="Q980">
        <v>0</v>
      </c>
      <c r="R980">
        <v>6</v>
      </c>
      <c r="S980">
        <v>6</v>
      </c>
      <c r="T980">
        <v>4</v>
      </c>
      <c r="U980">
        <v>2</v>
      </c>
      <c r="V980">
        <v>2</v>
      </c>
      <c r="W980">
        <v>5</v>
      </c>
      <c r="X980">
        <v>22</v>
      </c>
      <c r="Y980">
        <v>13.3</v>
      </c>
      <c r="AA980" s="6" t="s">
        <v>2235</v>
      </c>
      <c r="AB980">
        <f>(Table2[[#This Row],[ast]]/(Table2[[#This Row],[fga]]+(0.44*Table2[[#This Row],[fta]])+Table2[[#This Row],[ast]]+Table2[[#This Row],[tov]]))*100</f>
        <v>12.515644555694619</v>
      </c>
      <c r="AC980">
        <f>(Table2[[#This Row],[pts]]/(Table2[[#This Row],[fga]]+(0.44*Table2[[#This Row],[fta]])+Table2[[#This Row],[tov]]))</f>
        <v>0.7868383404864091</v>
      </c>
      <c r="AD98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0.48648648648648651</v>
      </c>
    </row>
    <row r="981" spans="1:30" x14ac:dyDescent="0.25">
      <c r="A981">
        <v>50</v>
      </c>
      <c r="B981" s="1">
        <v>37305</v>
      </c>
      <c r="C981" t="s">
        <v>2078</v>
      </c>
      <c r="D981" t="s">
        <v>43</v>
      </c>
      <c r="E981" t="s">
        <v>85</v>
      </c>
      <c r="F981" t="s">
        <v>763</v>
      </c>
      <c r="G981">
        <v>36</v>
      </c>
      <c r="H981">
        <v>5</v>
      </c>
      <c r="I981">
        <v>12</v>
      </c>
      <c r="J981">
        <v>0.41699999999999998</v>
      </c>
      <c r="K981">
        <v>0</v>
      </c>
      <c r="L981">
        <v>1</v>
      </c>
      <c r="M981">
        <v>0</v>
      </c>
      <c r="N981">
        <v>1</v>
      </c>
      <c r="O981">
        <v>2</v>
      </c>
      <c r="P981">
        <v>0.5</v>
      </c>
      <c r="Q981">
        <v>1</v>
      </c>
      <c r="R981">
        <v>5</v>
      </c>
      <c r="S981">
        <v>6</v>
      </c>
      <c r="T981">
        <v>11</v>
      </c>
      <c r="U981">
        <v>0</v>
      </c>
      <c r="V981">
        <v>0</v>
      </c>
      <c r="W981">
        <v>2</v>
      </c>
      <c r="X981">
        <v>11</v>
      </c>
      <c r="Y981">
        <v>11.3</v>
      </c>
      <c r="AA981" s="6" t="s">
        <v>2234</v>
      </c>
      <c r="AB981">
        <f>(Table2[[#This Row],[ast]]/(Table2[[#This Row],[fga]]+(0.44*Table2[[#This Row],[fta]])+Table2[[#This Row],[ast]]+Table2[[#This Row],[tov]]))*100</f>
        <v>42.503863987635235</v>
      </c>
      <c r="AC981">
        <f>(Table2[[#This Row],[pts]]/(Table2[[#This Row],[fga]]+(0.44*Table2[[#This Row],[fta]])+Table2[[#This Row],[tov]]))</f>
        <v>0.739247311827957</v>
      </c>
      <c r="AD98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82" spans="1:30" x14ac:dyDescent="0.25">
      <c r="A982">
        <v>51</v>
      </c>
      <c r="B982" s="1">
        <v>37308</v>
      </c>
      <c r="C982" t="s">
        <v>2079</v>
      </c>
      <c r="D982" t="s">
        <v>43</v>
      </c>
      <c r="E982" t="s">
        <v>100</v>
      </c>
      <c r="F982" t="s">
        <v>60</v>
      </c>
      <c r="G982">
        <v>37</v>
      </c>
      <c r="H982">
        <v>7</v>
      </c>
      <c r="I982">
        <v>17</v>
      </c>
      <c r="J982">
        <v>0.41199999999999998</v>
      </c>
      <c r="K982">
        <v>0</v>
      </c>
      <c r="L982">
        <v>1</v>
      </c>
      <c r="M982">
        <v>0</v>
      </c>
      <c r="N982">
        <v>2</v>
      </c>
      <c r="O982">
        <v>2</v>
      </c>
      <c r="P982">
        <v>1</v>
      </c>
      <c r="Q982">
        <v>0</v>
      </c>
      <c r="R982">
        <v>5</v>
      </c>
      <c r="S982">
        <v>5</v>
      </c>
      <c r="T982">
        <v>6</v>
      </c>
      <c r="U982">
        <v>3</v>
      </c>
      <c r="V982">
        <v>0</v>
      </c>
      <c r="W982">
        <v>4</v>
      </c>
      <c r="X982">
        <v>16</v>
      </c>
      <c r="Y982">
        <v>10.8</v>
      </c>
      <c r="AA982" s="6" t="s">
        <v>2234</v>
      </c>
      <c r="AB982">
        <f>(Table2[[#This Row],[ast]]/(Table2[[#This Row],[fga]]+(0.44*Table2[[#This Row],[fta]])+Table2[[#This Row],[ast]]+Table2[[#This Row],[tov]]))*100</f>
        <v>21.52080344332855</v>
      </c>
      <c r="AC982">
        <f>(Table2[[#This Row],[pts]]/(Table2[[#This Row],[fga]]+(0.44*Table2[[#This Row],[fta]])+Table2[[#This Row],[tov]]))</f>
        <v>0.73126142595978061</v>
      </c>
      <c r="AD98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983" spans="1:30" x14ac:dyDescent="0.25">
      <c r="A983">
        <v>52</v>
      </c>
      <c r="B983" s="1">
        <v>37310</v>
      </c>
      <c r="C983" t="s">
        <v>2080</v>
      </c>
      <c r="D983" t="s">
        <v>43</v>
      </c>
      <c r="E983" t="s">
        <v>49</v>
      </c>
      <c r="F983" t="s">
        <v>202</v>
      </c>
      <c r="G983">
        <v>37</v>
      </c>
      <c r="H983">
        <v>13</v>
      </c>
      <c r="I983">
        <v>25</v>
      </c>
      <c r="J983">
        <v>0.52</v>
      </c>
      <c r="K983">
        <v>1</v>
      </c>
      <c r="L983">
        <v>1</v>
      </c>
      <c r="M983">
        <v>1</v>
      </c>
      <c r="N983">
        <v>10</v>
      </c>
      <c r="O983">
        <v>12</v>
      </c>
      <c r="P983">
        <v>0.83299999999999996</v>
      </c>
      <c r="Q983">
        <v>1</v>
      </c>
      <c r="R983">
        <v>4</v>
      </c>
      <c r="S983">
        <v>5</v>
      </c>
      <c r="T983">
        <v>7</v>
      </c>
      <c r="U983">
        <v>0</v>
      </c>
      <c r="V983">
        <v>0</v>
      </c>
      <c r="W983">
        <v>4</v>
      </c>
      <c r="X983">
        <v>37</v>
      </c>
      <c r="Y983">
        <v>25.5</v>
      </c>
      <c r="AA983" s="6" t="s">
        <v>2234</v>
      </c>
      <c r="AB983">
        <f>(Table2[[#This Row],[ast]]/(Table2[[#This Row],[fga]]+(0.44*Table2[[#This Row],[fta]])+Table2[[#This Row],[ast]]+Table2[[#This Row],[tov]]))*100</f>
        <v>16.95736434108527</v>
      </c>
      <c r="AC983">
        <f>(Table2[[#This Row],[pts]]/(Table2[[#This Row],[fga]]+(0.44*Table2[[#This Row],[fta]])+Table2[[#This Row],[tov]]))</f>
        <v>1.0793465577596266</v>
      </c>
      <c r="AD98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0.83783783783783783</v>
      </c>
    </row>
    <row r="984" spans="1:30" x14ac:dyDescent="0.25">
      <c r="A984">
        <v>53</v>
      </c>
      <c r="B984" s="1">
        <v>37311</v>
      </c>
      <c r="C984" t="s">
        <v>2081</v>
      </c>
      <c r="D984" t="s">
        <v>43</v>
      </c>
      <c r="E984" t="s">
        <v>49</v>
      </c>
      <c r="F984" t="s">
        <v>74</v>
      </c>
      <c r="G984">
        <v>30</v>
      </c>
      <c r="H984">
        <v>4</v>
      </c>
      <c r="I984">
        <v>13</v>
      </c>
      <c r="J984">
        <v>0.308</v>
      </c>
      <c r="K984">
        <v>1</v>
      </c>
      <c r="L984">
        <v>2</v>
      </c>
      <c r="M984">
        <v>0.5</v>
      </c>
      <c r="N984">
        <v>0</v>
      </c>
      <c r="O984">
        <v>1</v>
      </c>
      <c r="P984">
        <v>0</v>
      </c>
      <c r="Q984">
        <v>0</v>
      </c>
      <c r="R984">
        <v>5</v>
      </c>
      <c r="S984">
        <v>5</v>
      </c>
      <c r="T984">
        <v>6</v>
      </c>
      <c r="U984">
        <v>3</v>
      </c>
      <c r="V984">
        <v>0</v>
      </c>
      <c r="W984">
        <v>6</v>
      </c>
      <c r="X984">
        <v>9</v>
      </c>
      <c r="Y984">
        <v>3</v>
      </c>
      <c r="AA984" s="6" t="s">
        <v>2234</v>
      </c>
      <c r="AB984">
        <f>(Table2[[#This Row],[ast]]/(Table2[[#This Row],[fga]]+(0.44*Table2[[#This Row],[fta]])+Table2[[#This Row],[ast]]+Table2[[#This Row],[tov]]))*100</f>
        <v>23.584905660377363</v>
      </c>
      <c r="AC984">
        <f>(Table2[[#This Row],[pts]]/(Table2[[#This Row],[fga]]+(0.44*Table2[[#This Row],[fta]])+Table2[[#This Row],[tov]]))</f>
        <v>0.46296296296296302</v>
      </c>
      <c r="AD98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0.23333333333333334</v>
      </c>
    </row>
    <row r="985" spans="1:30" x14ac:dyDescent="0.25">
      <c r="A985">
        <v>54</v>
      </c>
      <c r="B985" s="1">
        <v>37335</v>
      </c>
      <c r="C985" t="s">
        <v>2082</v>
      </c>
      <c r="D985" t="s">
        <v>43</v>
      </c>
      <c r="E985" t="s">
        <v>37</v>
      </c>
      <c r="F985" t="s">
        <v>145</v>
      </c>
      <c r="G985">
        <v>16</v>
      </c>
      <c r="H985">
        <v>2</v>
      </c>
      <c r="I985">
        <v>9</v>
      </c>
      <c r="J985">
        <v>0.222</v>
      </c>
      <c r="K985">
        <v>0</v>
      </c>
      <c r="L985">
        <v>0</v>
      </c>
      <c r="N985">
        <v>3</v>
      </c>
      <c r="O985">
        <v>3</v>
      </c>
      <c r="P985">
        <v>1</v>
      </c>
      <c r="Q985">
        <v>0</v>
      </c>
      <c r="R985">
        <v>1</v>
      </c>
      <c r="S985">
        <v>1</v>
      </c>
      <c r="T985">
        <v>2</v>
      </c>
      <c r="U985">
        <v>2</v>
      </c>
      <c r="V985">
        <v>0</v>
      </c>
      <c r="W985">
        <v>2</v>
      </c>
      <c r="X985">
        <v>7</v>
      </c>
      <c r="Y985">
        <v>3.2</v>
      </c>
      <c r="AA985" s="6" t="s">
        <v>2235</v>
      </c>
      <c r="AB985">
        <f>(Table2[[#This Row],[ast]]/(Table2[[#This Row],[fga]]+(0.44*Table2[[#This Row],[fta]])+Table2[[#This Row],[ast]]+Table2[[#This Row],[tov]]))*100</f>
        <v>13.966480446927374</v>
      </c>
      <c r="AC985">
        <f>(Table2[[#This Row],[pts]]/(Table2[[#This Row],[fga]]+(0.44*Table2[[#This Row],[fta]])+Table2[[#This Row],[tov]]))</f>
        <v>0.56818181818181812</v>
      </c>
      <c r="AD98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0.1875</v>
      </c>
    </row>
    <row r="986" spans="1:30" x14ac:dyDescent="0.25">
      <c r="A986">
        <v>55</v>
      </c>
      <c r="B986" s="1">
        <v>37336</v>
      </c>
      <c r="C986" t="s">
        <v>2083</v>
      </c>
      <c r="D986" t="s">
        <v>43</v>
      </c>
      <c r="E986" t="s">
        <v>115</v>
      </c>
      <c r="F986" t="s">
        <v>101</v>
      </c>
      <c r="G986">
        <v>22</v>
      </c>
      <c r="H986">
        <v>4</v>
      </c>
      <c r="I986">
        <v>12</v>
      </c>
      <c r="J986">
        <v>0.33300000000000002</v>
      </c>
      <c r="K986">
        <v>0</v>
      </c>
      <c r="L986">
        <v>0</v>
      </c>
      <c r="N986">
        <v>3</v>
      </c>
      <c r="O986">
        <v>4</v>
      </c>
      <c r="P986">
        <v>0.75</v>
      </c>
      <c r="Q986">
        <v>0</v>
      </c>
      <c r="R986">
        <v>4</v>
      </c>
      <c r="S986">
        <v>4</v>
      </c>
      <c r="T986">
        <v>4</v>
      </c>
      <c r="U986">
        <v>1</v>
      </c>
      <c r="V986">
        <v>0</v>
      </c>
      <c r="W986">
        <v>1</v>
      </c>
      <c r="X986">
        <v>11</v>
      </c>
      <c r="Y986">
        <v>7.8</v>
      </c>
      <c r="AA986" s="6" t="s">
        <v>2234</v>
      </c>
      <c r="AB986">
        <f>(Table2[[#This Row],[ast]]/(Table2[[#This Row],[fga]]+(0.44*Table2[[#This Row],[fta]])+Table2[[#This Row],[ast]]+Table2[[#This Row],[tov]]))*100</f>
        <v>21.321961620469086</v>
      </c>
      <c r="AC986">
        <f>(Table2[[#This Row],[pts]]/(Table2[[#This Row],[fga]]+(0.44*Table2[[#This Row],[fta]])+Table2[[#This Row],[tov]]))</f>
        <v>0.7452574525745258</v>
      </c>
      <c r="AD98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0.45454545454545453</v>
      </c>
    </row>
    <row r="987" spans="1:30" x14ac:dyDescent="0.25">
      <c r="A987">
        <v>56</v>
      </c>
      <c r="B987" s="1">
        <v>37339</v>
      </c>
      <c r="C987" t="s">
        <v>2084</v>
      </c>
      <c r="D987" t="s">
        <v>43</v>
      </c>
      <c r="E987" t="s">
        <v>79</v>
      </c>
      <c r="F987" t="s">
        <v>41</v>
      </c>
      <c r="G987">
        <v>22</v>
      </c>
      <c r="H987">
        <v>6</v>
      </c>
      <c r="I987">
        <v>17</v>
      </c>
      <c r="J987">
        <v>0.35299999999999998</v>
      </c>
      <c r="K987">
        <v>0</v>
      </c>
      <c r="L987">
        <v>0</v>
      </c>
      <c r="N987">
        <v>2</v>
      </c>
      <c r="O987">
        <v>2</v>
      </c>
      <c r="P987">
        <v>1</v>
      </c>
      <c r="Q987">
        <v>0</v>
      </c>
      <c r="R987">
        <v>3</v>
      </c>
      <c r="S987">
        <v>3</v>
      </c>
      <c r="T987">
        <v>2</v>
      </c>
      <c r="U987">
        <v>2</v>
      </c>
      <c r="V987">
        <v>0</v>
      </c>
      <c r="W987">
        <v>3</v>
      </c>
      <c r="X987">
        <v>14</v>
      </c>
      <c r="Y987">
        <v>4.2</v>
      </c>
      <c r="AA987" s="6" t="s">
        <v>2234</v>
      </c>
      <c r="AB987">
        <f>(Table2[[#This Row],[ast]]/(Table2[[#This Row],[fga]]+(0.44*Table2[[#This Row],[fta]])+Table2[[#This Row],[ast]]+Table2[[#This Row],[tov]]))*100</f>
        <v>8.7412587412587417</v>
      </c>
      <c r="AC987">
        <f>(Table2[[#This Row],[pts]]/(Table2[[#This Row],[fga]]+(0.44*Table2[[#This Row],[fta]])+Table2[[#This Row],[tov]]))</f>
        <v>0.67049808429118773</v>
      </c>
      <c r="AD98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0.31818181818181818</v>
      </c>
    </row>
    <row r="988" spans="1:30" x14ac:dyDescent="0.25">
      <c r="A988">
        <v>57</v>
      </c>
      <c r="B988" s="1">
        <v>37341</v>
      </c>
      <c r="C988" t="s">
        <v>2085</v>
      </c>
      <c r="D988" t="s">
        <v>43</v>
      </c>
      <c r="E988" t="s">
        <v>37</v>
      </c>
      <c r="F988" t="s">
        <v>181</v>
      </c>
      <c r="G988">
        <v>20</v>
      </c>
      <c r="H988">
        <v>4</v>
      </c>
      <c r="I988">
        <v>9</v>
      </c>
      <c r="J988">
        <v>0.44400000000000001</v>
      </c>
      <c r="K988">
        <v>0</v>
      </c>
      <c r="L988">
        <v>1</v>
      </c>
      <c r="M988">
        <v>0</v>
      </c>
      <c r="N988">
        <v>1</v>
      </c>
      <c r="O988">
        <v>3</v>
      </c>
      <c r="P988">
        <v>0.33300000000000002</v>
      </c>
      <c r="Q988">
        <v>1</v>
      </c>
      <c r="R988">
        <v>2</v>
      </c>
      <c r="S988">
        <v>3</v>
      </c>
      <c r="T988">
        <v>6</v>
      </c>
      <c r="U988">
        <v>0</v>
      </c>
      <c r="V988">
        <v>0</v>
      </c>
      <c r="W988">
        <v>1</v>
      </c>
      <c r="X988">
        <v>9</v>
      </c>
      <c r="Y988">
        <v>7.2</v>
      </c>
      <c r="AA988" s="6" t="s">
        <v>2235</v>
      </c>
      <c r="AB988">
        <f>(Table2[[#This Row],[ast]]/(Table2[[#This Row],[fga]]+(0.44*Table2[[#This Row],[fta]])+Table2[[#This Row],[ast]]+Table2[[#This Row],[tov]]))*100</f>
        <v>34.64203233256351</v>
      </c>
      <c r="AC988">
        <f>(Table2[[#This Row],[pts]]/(Table2[[#This Row],[fga]]+(0.44*Table2[[#This Row],[fta]])+Table2[[#This Row],[tov]]))</f>
        <v>0.79505300353356889</v>
      </c>
      <c r="AD98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</v>
      </c>
    </row>
    <row r="989" spans="1:30" x14ac:dyDescent="0.25">
      <c r="A989">
        <v>58</v>
      </c>
      <c r="B989" s="1">
        <v>37344</v>
      </c>
      <c r="C989" t="s">
        <v>2086</v>
      </c>
      <c r="D989" t="s">
        <v>43</v>
      </c>
      <c r="E989" t="s">
        <v>121</v>
      </c>
      <c r="F989" t="s">
        <v>81</v>
      </c>
      <c r="G989">
        <v>26</v>
      </c>
      <c r="H989">
        <v>12</v>
      </c>
      <c r="I989">
        <v>22</v>
      </c>
      <c r="J989">
        <v>0.54500000000000004</v>
      </c>
      <c r="K989">
        <v>0</v>
      </c>
      <c r="L989">
        <v>0</v>
      </c>
      <c r="N989">
        <v>10</v>
      </c>
      <c r="O989">
        <v>12</v>
      </c>
      <c r="P989">
        <v>0.83299999999999996</v>
      </c>
      <c r="Q989">
        <v>0</v>
      </c>
      <c r="R989">
        <v>3</v>
      </c>
      <c r="S989">
        <v>3</v>
      </c>
      <c r="T989">
        <v>1</v>
      </c>
      <c r="U989">
        <v>0</v>
      </c>
      <c r="V989">
        <v>0</v>
      </c>
      <c r="W989">
        <v>0</v>
      </c>
      <c r="X989">
        <v>34</v>
      </c>
      <c r="Y989">
        <v>23.8</v>
      </c>
      <c r="AA989" s="6" t="s">
        <v>2235</v>
      </c>
      <c r="AB989">
        <f>(Table2[[#This Row],[ast]]/(Table2[[#This Row],[fga]]+(0.44*Table2[[#This Row],[fta]])+Table2[[#This Row],[ast]]+Table2[[#This Row],[tov]]))*100</f>
        <v>3.536067892503536</v>
      </c>
      <c r="AC989">
        <f>(Table2[[#This Row],[pts]]/(Table2[[#This Row],[fga]]+(0.44*Table2[[#This Row],[fta]])+Table2[[#This Row],[tov]]))</f>
        <v>1.2463343108504399</v>
      </c>
      <c r="AD98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</v>
      </c>
    </row>
    <row r="990" spans="1:30" x14ac:dyDescent="0.25">
      <c r="A990">
        <v>59</v>
      </c>
      <c r="B990" s="1">
        <v>37346</v>
      </c>
      <c r="C990" t="s">
        <v>2087</v>
      </c>
      <c r="D990" t="s">
        <v>43</v>
      </c>
      <c r="E990" t="s">
        <v>133</v>
      </c>
      <c r="F990" t="s">
        <v>72</v>
      </c>
      <c r="G990">
        <v>28</v>
      </c>
      <c r="H990">
        <v>4</v>
      </c>
      <c r="I990">
        <v>14</v>
      </c>
      <c r="J990">
        <v>0.28599999999999998</v>
      </c>
      <c r="K990">
        <v>0</v>
      </c>
      <c r="L990">
        <v>0</v>
      </c>
      <c r="N990">
        <v>2</v>
      </c>
      <c r="O990">
        <v>2</v>
      </c>
      <c r="P990">
        <v>1</v>
      </c>
      <c r="Q990">
        <v>1</v>
      </c>
      <c r="R990">
        <v>2</v>
      </c>
      <c r="S990">
        <v>3</v>
      </c>
      <c r="T990">
        <v>5</v>
      </c>
      <c r="U990">
        <v>1</v>
      </c>
      <c r="V990">
        <v>1</v>
      </c>
      <c r="W990">
        <v>2</v>
      </c>
      <c r="X990">
        <v>10</v>
      </c>
      <c r="Y990">
        <v>5.9</v>
      </c>
      <c r="AA990" s="6" t="s">
        <v>2234</v>
      </c>
      <c r="AB990">
        <f>(Table2[[#This Row],[ast]]/(Table2[[#This Row],[fga]]+(0.44*Table2[[#This Row],[fta]])+Table2[[#This Row],[ast]]+Table2[[#This Row],[tov]]))*100</f>
        <v>22.851919561243143</v>
      </c>
      <c r="AC990">
        <f>(Table2[[#This Row],[pts]]/(Table2[[#This Row],[fga]]+(0.44*Table2[[#This Row],[fta]])+Table2[[#This Row],[tov]]))</f>
        <v>0.59241706161137431</v>
      </c>
      <c r="AD99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0.2857142857142857</v>
      </c>
    </row>
    <row r="991" spans="1:30" x14ac:dyDescent="0.25">
      <c r="A991">
        <v>60</v>
      </c>
      <c r="B991" s="1">
        <v>37348</v>
      </c>
      <c r="C991" t="s">
        <v>2088</v>
      </c>
      <c r="D991" t="s">
        <v>43</v>
      </c>
      <c r="E991" t="s">
        <v>108</v>
      </c>
      <c r="F991" t="s">
        <v>131</v>
      </c>
      <c r="G991">
        <v>12</v>
      </c>
      <c r="H991">
        <v>1</v>
      </c>
      <c r="I991">
        <v>5</v>
      </c>
      <c r="J991">
        <v>0.2</v>
      </c>
      <c r="K991">
        <v>0</v>
      </c>
      <c r="L991">
        <v>0</v>
      </c>
      <c r="N991">
        <v>0</v>
      </c>
      <c r="O991">
        <v>0</v>
      </c>
      <c r="Q991">
        <v>0</v>
      </c>
      <c r="R991">
        <v>3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2</v>
      </c>
      <c r="Y991">
        <v>1.5</v>
      </c>
      <c r="AA991" s="6" t="s">
        <v>2234</v>
      </c>
      <c r="AB991">
        <f>(Table2[[#This Row],[ast]]/(Table2[[#This Row],[fga]]+(0.44*Table2[[#This Row],[fta]])+Table2[[#This Row],[ast]]+Table2[[#This Row],[tov]]))*100</f>
        <v>37.5</v>
      </c>
      <c r="AC991">
        <f>(Table2[[#This Row],[pts]]/(Table2[[#This Row],[fga]]+(0.44*Table2[[#This Row],[fta]])+Table2[[#This Row],[tov]]))</f>
        <v>0.4</v>
      </c>
      <c r="AD99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992" spans="1:30" x14ac:dyDescent="0.25">
      <c r="A992">
        <v>1</v>
      </c>
      <c r="B992" s="1">
        <v>37559</v>
      </c>
      <c r="C992" t="s">
        <v>2089</v>
      </c>
      <c r="D992" t="s">
        <v>43</v>
      </c>
      <c r="E992" t="s">
        <v>79</v>
      </c>
      <c r="F992" t="s">
        <v>104</v>
      </c>
      <c r="G992">
        <v>25</v>
      </c>
      <c r="H992">
        <v>4</v>
      </c>
      <c r="I992">
        <v>14</v>
      </c>
      <c r="J992">
        <v>0.28599999999999998</v>
      </c>
      <c r="K992">
        <v>0</v>
      </c>
      <c r="L992">
        <v>0</v>
      </c>
      <c r="N992">
        <v>0</v>
      </c>
      <c r="O992">
        <v>2</v>
      </c>
      <c r="P992">
        <v>0</v>
      </c>
      <c r="Q992">
        <v>0</v>
      </c>
      <c r="R992">
        <v>3</v>
      </c>
      <c r="S992">
        <v>3</v>
      </c>
      <c r="T992">
        <v>1</v>
      </c>
      <c r="U992">
        <v>3</v>
      </c>
      <c r="V992">
        <v>0</v>
      </c>
      <c r="W992">
        <v>2</v>
      </c>
      <c r="X992">
        <v>8</v>
      </c>
      <c r="Y992">
        <v>0.4</v>
      </c>
      <c r="AA992" s="6" t="s">
        <v>2234</v>
      </c>
      <c r="AB992">
        <f>(Table2[[#This Row],[ast]]/(Table2[[#This Row],[fga]]+(0.44*Table2[[#This Row],[fta]])+Table2[[#This Row],[ast]]+Table2[[#This Row],[tov]]))*100</f>
        <v>5.5928411633109612</v>
      </c>
      <c r="AC992">
        <f>(Table2[[#This Row],[pts]]/(Table2[[#This Row],[fga]]+(0.44*Table2[[#This Row],[fta]])+Table2[[#This Row],[tov]]))</f>
        <v>0.47393364928909948</v>
      </c>
      <c r="AD99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0.04</v>
      </c>
    </row>
    <row r="993" spans="1:30" x14ac:dyDescent="0.25">
      <c r="A993">
        <v>2</v>
      </c>
      <c r="B993" s="1">
        <v>37560</v>
      </c>
      <c r="C993" t="s">
        <v>2090</v>
      </c>
      <c r="D993" t="s">
        <v>43</v>
      </c>
      <c r="E993" t="s">
        <v>52</v>
      </c>
      <c r="F993" t="s">
        <v>2091</v>
      </c>
      <c r="G993">
        <v>21</v>
      </c>
      <c r="H993">
        <v>8</v>
      </c>
      <c r="I993">
        <v>15</v>
      </c>
      <c r="J993">
        <v>0.53300000000000003</v>
      </c>
      <c r="K993">
        <v>0</v>
      </c>
      <c r="L993">
        <v>0</v>
      </c>
      <c r="N993">
        <v>5</v>
      </c>
      <c r="O993">
        <v>5</v>
      </c>
      <c r="P993">
        <v>1</v>
      </c>
      <c r="Q993">
        <v>0</v>
      </c>
      <c r="R993">
        <v>4</v>
      </c>
      <c r="S993">
        <v>4</v>
      </c>
      <c r="T993">
        <v>5</v>
      </c>
      <c r="U993">
        <v>2</v>
      </c>
      <c r="V993">
        <v>1</v>
      </c>
      <c r="W993">
        <v>0</v>
      </c>
      <c r="X993">
        <v>21</v>
      </c>
      <c r="Y993">
        <v>20.7</v>
      </c>
      <c r="AA993" s="6" t="s">
        <v>2235</v>
      </c>
      <c r="AB993">
        <f>(Table2[[#This Row],[ast]]/(Table2[[#This Row],[fga]]+(0.44*Table2[[#This Row],[fta]])+Table2[[#This Row],[ast]]+Table2[[#This Row],[tov]]))*100</f>
        <v>22.522522522522522</v>
      </c>
      <c r="AC993">
        <f>(Table2[[#This Row],[pts]]/(Table2[[#This Row],[fga]]+(0.44*Table2[[#This Row],[fta]])+Table2[[#This Row],[tov]]))</f>
        <v>1.2209302325581395</v>
      </c>
      <c r="AD99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1.2380952380952381</v>
      </c>
    </row>
    <row r="994" spans="1:30" x14ac:dyDescent="0.25">
      <c r="A994">
        <v>3</v>
      </c>
      <c r="B994" s="1">
        <v>37562</v>
      </c>
      <c r="C994" t="s">
        <v>2092</v>
      </c>
      <c r="D994" t="s">
        <v>43</v>
      </c>
      <c r="E994" t="s">
        <v>100</v>
      </c>
      <c r="F994" t="s">
        <v>159</v>
      </c>
      <c r="G994">
        <v>27</v>
      </c>
      <c r="H994">
        <v>7</v>
      </c>
      <c r="I994">
        <v>16</v>
      </c>
      <c r="J994">
        <v>0.438</v>
      </c>
      <c r="K994">
        <v>1</v>
      </c>
      <c r="L994">
        <v>2</v>
      </c>
      <c r="M994">
        <v>0.5</v>
      </c>
      <c r="N994">
        <v>6</v>
      </c>
      <c r="O994">
        <v>8</v>
      </c>
      <c r="P994">
        <v>0.75</v>
      </c>
      <c r="Q994">
        <v>0</v>
      </c>
      <c r="R994">
        <v>2</v>
      </c>
      <c r="S994">
        <v>2</v>
      </c>
      <c r="T994">
        <v>2</v>
      </c>
      <c r="U994">
        <v>2</v>
      </c>
      <c r="V994">
        <v>0</v>
      </c>
      <c r="W994">
        <v>0</v>
      </c>
      <c r="X994">
        <v>21</v>
      </c>
      <c r="Y994">
        <v>15</v>
      </c>
      <c r="AA994" s="6" t="s">
        <v>2234</v>
      </c>
      <c r="AB994">
        <f>(Table2[[#This Row],[ast]]/(Table2[[#This Row],[fga]]+(0.44*Table2[[#This Row],[fta]])+Table2[[#This Row],[ast]]+Table2[[#This Row],[tov]]))*100</f>
        <v>9.2936802973977706</v>
      </c>
      <c r="AC994">
        <f>(Table2[[#This Row],[pts]]/(Table2[[#This Row],[fga]]+(0.44*Table2[[#This Row],[fta]])+Table2[[#This Row],[tov]]))</f>
        <v>1.0758196721311475</v>
      </c>
      <c r="AD99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0.59259259259259256</v>
      </c>
    </row>
    <row r="995" spans="1:30" x14ac:dyDescent="0.25">
      <c r="A995">
        <v>4</v>
      </c>
      <c r="B995" s="1">
        <v>37565</v>
      </c>
      <c r="C995" t="s">
        <v>2093</v>
      </c>
      <c r="D995" t="s">
        <v>43</v>
      </c>
      <c r="E995" t="s">
        <v>62</v>
      </c>
      <c r="F995" t="s">
        <v>38</v>
      </c>
      <c r="G995">
        <v>29</v>
      </c>
      <c r="H995">
        <v>5</v>
      </c>
      <c r="I995">
        <v>14</v>
      </c>
      <c r="J995">
        <v>0.35699999999999998</v>
      </c>
      <c r="K995">
        <v>0</v>
      </c>
      <c r="L995">
        <v>0</v>
      </c>
      <c r="N995">
        <v>0</v>
      </c>
      <c r="O995">
        <v>0</v>
      </c>
      <c r="Q995">
        <v>0</v>
      </c>
      <c r="R995">
        <v>2</v>
      </c>
      <c r="S995">
        <v>2</v>
      </c>
      <c r="T995">
        <v>1</v>
      </c>
      <c r="U995">
        <v>1</v>
      </c>
      <c r="V995">
        <v>0</v>
      </c>
      <c r="W995">
        <v>1</v>
      </c>
      <c r="X995">
        <v>10</v>
      </c>
      <c r="Y995">
        <v>2.7</v>
      </c>
      <c r="AA995" s="6" t="s">
        <v>2234</v>
      </c>
      <c r="AB995">
        <f>(Table2[[#This Row],[ast]]/(Table2[[#This Row],[fga]]+(0.44*Table2[[#This Row],[fta]])+Table2[[#This Row],[ast]]+Table2[[#This Row],[tov]]))*100</f>
        <v>6.25</v>
      </c>
      <c r="AC995">
        <f>(Table2[[#This Row],[pts]]/(Table2[[#This Row],[fga]]+(0.44*Table2[[#This Row],[fta]])+Table2[[#This Row],[tov]]))</f>
        <v>0.66666666666666663</v>
      </c>
      <c r="AD99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0.13793103448275862</v>
      </c>
    </row>
    <row r="996" spans="1:30" x14ac:dyDescent="0.25">
      <c r="A996">
        <v>5</v>
      </c>
      <c r="B996" s="1">
        <v>37566</v>
      </c>
      <c r="C996" t="s">
        <v>2094</v>
      </c>
      <c r="D996" t="s">
        <v>43</v>
      </c>
      <c r="E996" t="s">
        <v>27</v>
      </c>
      <c r="F996" t="s">
        <v>87</v>
      </c>
      <c r="G996">
        <v>24</v>
      </c>
      <c r="H996">
        <v>2</v>
      </c>
      <c r="I996">
        <v>6</v>
      </c>
      <c r="J996">
        <v>0.33300000000000002</v>
      </c>
      <c r="K996">
        <v>0</v>
      </c>
      <c r="L996">
        <v>1</v>
      </c>
      <c r="M996">
        <v>0</v>
      </c>
      <c r="N996">
        <v>2</v>
      </c>
      <c r="O996">
        <v>3</v>
      </c>
      <c r="P996">
        <v>0.66700000000000004</v>
      </c>
      <c r="Q996">
        <v>1</v>
      </c>
      <c r="R996">
        <v>2</v>
      </c>
      <c r="S996">
        <v>3</v>
      </c>
      <c r="T996">
        <v>4</v>
      </c>
      <c r="U996">
        <v>3</v>
      </c>
      <c r="V996">
        <v>0</v>
      </c>
      <c r="W996">
        <v>1</v>
      </c>
      <c r="X996">
        <v>6</v>
      </c>
      <c r="Y996">
        <v>7.1</v>
      </c>
      <c r="AA996" s="6" t="s">
        <v>2235</v>
      </c>
      <c r="AB996">
        <f>(Table2[[#This Row],[ast]]/(Table2[[#This Row],[fga]]+(0.44*Table2[[#This Row],[fta]])+Table2[[#This Row],[ast]]+Table2[[#This Row],[tov]]))*100</f>
        <v>32.467532467532465</v>
      </c>
      <c r="AC996">
        <f>(Table2[[#This Row],[pts]]/(Table2[[#This Row],[fga]]+(0.44*Table2[[#This Row],[fta]])+Table2[[#This Row],[tov]]))</f>
        <v>0.72115384615384615</v>
      </c>
      <c r="AD99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0.41666666666666669</v>
      </c>
    </row>
    <row r="997" spans="1:30" x14ac:dyDescent="0.25">
      <c r="A997">
        <v>6</v>
      </c>
      <c r="B997" s="1">
        <v>37568</v>
      </c>
      <c r="C997" t="s">
        <v>2095</v>
      </c>
      <c r="D997" t="s">
        <v>43</v>
      </c>
      <c r="E997" t="s">
        <v>108</v>
      </c>
      <c r="F997" t="s">
        <v>118</v>
      </c>
      <c r="G997">
        <v>30</v>
      </c>
      <c r="H997">
        <v>9</v>
      </c>
      <c r="I997">
        <v>14</v>
      </c>
      <c r="J997">
        <v>0.64300000000000002</v>
      </c>
      <c r="K997">
        <v>0</v>
      </c>
      <c r="L997">
        <v>0</v>
      </c>
      <c r="N997">
        <v>7</v>
      </c>
      <c r="O997">
        <v>12</v>
      </c>
      <c r="P997">
        <v>0.58299999999999996</v>
      </c>
      <c r="Q997">
        <v>0</v>
      </c>
      <c r="R997">
        <v>3</v>
      </c>
      <c r="S997">
        <v>3</v>
      </c>
      <c r="T997">
        <v>3</v>
      </c>
      <c r="U997">
        <v>2</v>
      </c>
      <c r="V997">
        <v>0</v>
      </c>
      <c r="W997">
        <v>2</v>
      </c>
      <c r="X997">
        <v>25</v>
      </c>
      <c r="Y997">
        <v>18.2</v>
      </c>
      <c r="AA997" s="6" t="s">
        <v>2235</v>
      </c>
      <c r="AB997">
        <f>(Table2[[#This Row],[ast]]/(Table2[[#This Row],[fga]]+(0.44*Table2[[#This Row],[fta]])+Table2[[#This Row],[ast]]+Table2[[#This Row],[tov]]))*100</f>
        <v>12.355848434925864</v>
      </c>
      <c r="AC997">
        <f>(Table2[[#This Row],[pts]]/(Table2[[#This Row],[fga]]+(0.44*Table2[[#This Row],[fta]])+Table2[[#This Row],[tov]]))</f>
        <v>1.1748120300751879</v>
      </c>
      <c r="AD99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</v>
      </c>
    </row>
    <row r="998" spans="1:30" x14ac:dyDescent="0.25">
      <c r="A998">
        <v>7</v>
      </c>
      <c r="B998" s="1">
        <v>37569</v>
      </c>
      <c r="C998" t="s">
        <v>2096</v>
      </c>
      <c r="D998" t="s">
        <v>43</v>
      </c>
      <c r="E998" t="s">
        <v>27</v>
      </c>
      <c r="F998" t="s">
        <v>47</v>
      </c>
      <c r="G998">
        <v>31</v>
      </c>
      <c r="H998">
        <v>5</v>
      </c>
      <c r="I998">
        <v>11</v>
      </c>
      <c r="J998">
        <v>0.45500000000000002</v>
      </c>
      <c r="K998">
        <v>0</v>
      </c>
      <c r="L998">
        <v>1</v>
      </c>
      <c r="M998">
        <v>0</v>
      </c>
      <c r="N998">
        <v>2</v>
      </c>
      <c r="O998">
        <v>2</v>
      </c>
      <c r="P998">
        <v>1</v>
      </c>
      <c r="Q998">
        <v>2</v>
      </c>
      <c r="R998">
        <v>6</v>
      </c>
      <c r="S998">
        <v>8</v>
      </c>
      <c r="T998">
        <v>6</v>
      </c>
      <c r="U998">
        <v>0</v>
      </c>
      <c r="V998">
        <v>2</v>
      </c>
      <c r="W998">
        <v>0</v>
      </c>
      <c r="X998">
        <v>12</v>
      </c>
      <c r="Y998">
        <v>13.9</v>
      </c>
      <c r="AA998" s="6" t="s">
        <v>2235</v>
      </c>
      <c r="AB998">
        <f>(Table2[[#This Row],[ast]]/(Table2[[#This Row],[fga]]+(0.44*Table2[[#This Row],[fta]])+Table2[[#This Row],[ast]]+Table2[[#This Row],[tov]]))*100</f>
        <v>33.557046979865767</v>
      </c>
      <c r="AC998">
        <f>(Table2[[#This Row],[pts]]/(Table2[[#This Row],[fga]]+(0.44*Table2[[#This Row],[fta]])+Table2[[#This Row],[tov]]))</f>
        <v>1.0101010101010099</v>
      </c>
      <c r="AD99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0.70967741935483875</v>
      </c>
    </row>
    <row r="999" spans="1:30" x14ac:dyDescent="0.25">
      <c r="A999">
        <v>8</v>
      </c>
      <c r="B999" s="1">
        <v>37572</v>
      </c>
      <c r="C999" t="s">
        <v>2097</v>
      </c>
      <c r="D999" t="s">
        <v>43</v>
      </c>
      <c r="E999" t="s">
        <v>110</v>
      </c>
      <c r="F999" t="s">
        <v>104</v>
      </c>
      <c r="G999">
        <v>31</v>
      </c>
      <c r="H999">
        <v>13</v>
      </c>
      <c r="I999">
        <v>22</v>
      </c>
      <c r="J999">
        <v>0.59099999999999997</v>
      </c>
      <c r="K999">
        <v>0</v>
      </c>
      <c r="L999">
        <v>0</v>
      </c>
      <c r="N999">
        <v>1</v>
      </c>
      <c r="O999">
        <v>2</v>
      </c>
      <c r="P999">
        <v>0.5</v>
      </c>
      <c r="Q999">
        <v>1</v>
      </c>
      <c r="R999">
        <v>5</v>
      </c>
      <c r="S999">
        <v>6</v>
      </c>
      <c r="T999">
        <v>4</v>
      </c>
      <c r="U999">
        <v>1</v>
      </c>
      <c r="V999">
        <v>1</v>
      </c>
      <c r="W999">
        <v>4</v>
      </c>
      <c r="X999">
        <v>27</v>
      </c>
      <c r="Y999">
        <v>18.7</v>
      </c>
      <c r="AA999" s="6" t="s">
        <v>2234</v>
      </c>
      <c r="AB999">
        <f>(Table2[[#This Row],[ast]]/(Table2[[#This Row],[fga]]+(0.44*Table2[[#This Row],[fta]])+Table2[[#This Row],[ast]]+Table2[[#This Row],[tov]]))*100</f>
        <v>12.95336787564767</v>
      </c>
      <c r="AC999">
        <f>(Table2[[#This Row],[pts]]/(Table2[[#This Row],[fga]]+(0.44*Table2[[#This Row],[fta]])+Table2[[#This Row],[tov]]))</f>
        <v>1.0044642857142858</v>
      </c>
      <c r="AD99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0.80645161290322576</v>
      </c>
    </row>
    <row r="1000" spans="1:30" x14ac:dyDescent="0.25">
      <c r="A1000">
        <v>9</v>
      </c>
      <c r="B1000" s="1">
        <v>37574</v>
      </c>
      <c r="C1000" t="s">
        <v>2098</v>
      </c>
      <c r="D1000" t="s">
        <v>43</v>
      </c>
      <c r="E1000" t="s">
        <v>115</v>
      </c>
      <c r="F1000" t="s">
        <v>55</v>
      </c>
      <c r="G1000">
        <v>34</v>
      </c>
      <c r="H1000">
        <v>7</v>
      </c>
      <c r="I1000">
        <v>17</v>
      </c>
      <c r="J1000">
        <v>0.41199999999999998</v>
      </c>
      <c r="K1000">
        <v>0</v>
      </c>
      <c r="L1000">
        <v>1</v>
      </c>
      <c r="M1000">
        <v>0</v>
      </c>
      <c r="N1000">
        <v>5</v>
      </c>
      <c r="O1000">
        <v>5</v>
      </c>
      <c r="P1000">
        <v>1</v>
      </c>
      <c r="Q1000">
        <v>0</v>
      </c>
      <c r="R1000">
        <v>6</v>
      </c>
      <c r="S1000">
        <v>6</v>
      </c>
      <c r="T1000">
        <v>1</v>
      </c>
      <c r="U1000">
        <v>1</v>
      </c>
      <c r="V1000">
        <v>0</v>
      </c>
      <c r="W1000">
        <v>3</v>
      </c>
      <c r="X1000">
        <v>19</v>
      </c>
      <c r="Y1000">
        <v>8.8000000000000007</v>
      </c>
      <c r="AA1000" s="6" t="s">
        <v>2235</v>
      </c>
      <c r="AB1000">
        <f>(Table2[[#This Row],[ast]]/(Table2[[#This Row],[fga]]+(0.44*Table2[[#This Row],[fta]])+Table2[[#This Row],[ast]]+Table2[[#This Row],[tov]]))*100</f>
        <v>4.3103448275862073</v>
      </c>
      <c r="AC1000">
        <f>(Table2[[#This Row],[pts]]/(Table2[[#This Row],[fga]]+(0.44*Table2[[#This Row],[fta]])+Table2[[#This Row],[tov]]))</f>
        <v>0.85585585585585588</v>
      </c>
      <c r="AD100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0.41176470588235292</v>
      </c>
    </row>
    <row r="1001" spans="1:30" x14ac:dyDescent="0.25">
      <c r="A1001">
        <v>10</v>
      </c>
      <c r="B1001" s="1">
        <v>37576</v>
      </c>
      <c r="C1001" t="s">
        <v>2099</v>
      </c>
      <c r="D1001" t="s">
        <v>43</v>
      </c>
      <c r="E1001" t="s">
        <v>49</v>
      </c>
      <c r="F1001" t="s">
        <v>308</v>
      </c>
      <c r="G1001">
        <v>19</v>
      </c>
      <c r="H1001">
        <v>4</v>
      </c>
      <c r="I1001">
        <v>5</v>
      </c>
      <c r="J1001">
        <v>0.8</v>
      </c>
      <c r="K1001">
        <v>0</v>
      </c>
      <c r="L1001">
        <v>0</v>
      </c>
      <c r="N1001">
        <v>0</v>
      </c>
      <c r="O1001">
        <v>0</v>
      </c>
      <c r="Q1001">
        <v>0</v>
      </c>
      <c r="R1001">
        <v>5</v>
      </c>
      <c r="S1001">
        <v>5</v>
      </c>
      <c r="T1001">
        <v>2</v>
      </c>
      <c r="U1001">
        <v>2</v>
      </c>
      <c r="V1001">
        <v>0</v>
      </c>
      <c r="W1001">
        <v>1</v>
      </c>
      <c r="X1001">
        <v>8</v>
      </c>
      <c r="Y1001">
        <v>8.8000000000000007</v>
      </c>
      <c r="AA1001" s="6" t="s">
        <v>2235</v>
      </c>
      <c r="AB1001">
        <f>(Table2[[#This Row],[ast]]/(Table2[[#This Row],[fga]]+(0.44*Table2[[#This Row],[fta]])+Table2[[#This Row],[ast]]+Table2[[#This Row],[tov]]))*100</f>
        <v>25</v>
      </c>
      <c r="AC1001">
        <f>(Table2[[#This Row],[pts]]/(Table2[[#This Row],[fga]]+(0.44*Table2[[#This Row],[fta]])+Table2[[#This Row],[tov]]))</f>
        <v>1.3333333333333333</v>
      </c>
      <c r="AD100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0.78947368421052633</v>
      </c>
    </row>
    <row r="1002" spans="1:30" x14ac:dyDescent="0.25">
      <c r="A1002">
        <v>11</v>
      </c>
      <c r="B1002" s="1">
        <v>37577</v>
      </c>
      <c r="C1002" t="s">
        <v>2100</v>
      </c>
      <c r="D1002" t="s">
        <v>43</v>
      </c>
      <c r="E1002" t="s">
        <v>54</v>
      </c>
      <c r="F1002" t="s">
        <v>134</v>
      </c>
      <c r="G1002">
        <v>28</v>
      </c>
      <c r="H1002">
        <v>9</v>
      </c>
      <c r="I1002">
        <v>16</v>
      </c>
      <c r="J1002">
        <v>0.56299999999999994</v>
      </c>
      <c r="K1002">
        <v>1</v>
      </c>
      <c r="L1002">
        <v>2</v>
      </c>
      <c r="M1002">
        <v>0.5</v>
      </c>
      <c r="N1002">
        <v>0</v>
      </c>
      <c r="O1002">
        <v>0</v>
      </c>
      <c r="Q1002">
        <v>0</v>
      </c>
      <c r="R1002">
        <v>2</v>
      </c>
      <c r="S1002">
        <v>2</v>
      </c>
      <c r="T1002">
        <v>3</v>
      </c>
      <c r="U1002">
        <v>1</v>
      </c>
      <c r="V1002">
        <v>0</v>
      </c>
      <c r="W1002">
        <v>5</v>
      </c>
      <c r="X1002">
        <v>19</v>
      </c>
      <c r="Y1002">
        <v>9.6999999999999993</v>
      </c>
      <c r="AA1002" s="6" t="s">
        <v>2234</v>
      </c>
      <c r="AB1002">
        <f>(Table2[[#This Row],[ast]]/(Table2[[#This Row],[fga]]+(0.44*Table2[[#This Row],[fta]])+Table2[[#This Row],[ast]]+Table2[[#This Row],[tov]]))*100</f>
        <v>12.5</v>
      </c>
      <c r="AC1002">
        <f>(Table2[[#This Row],[pts]]/(Table2[[#This Row],[fga]]+(0.44*Table2[[#This Row],[fta]])+Table2[[#This Row],[tov]]))</f>
        <v>0.90476190476190477</v>
      </c>
      <c r="AD100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0.4642857142857143</v>
      </c>
    </row>
    <row r="1003" spans="1:30" x14ac:dyDescent="0.25">
      <c r="A1003">
        <v>12</v>
      </c>
      <c r="B1003" s="1">
        <v>37582</v>
      </c>
      <c r="C1003" t="s">
        <v>2101</v>
      </c>
      <c r="D1003" t="s">
        <v>43</v>
      </c>
      <c r="E1003" t="s">
        <v>85</v>
      </c>
      <c r="F1003" t="s">
        <v>72</v>
      </c>
      <c r="G1003">
        <v>30</v>
      </c>
      <c r="H1003">
        <v>4</v>
      </c>
      <c r="I1003">
        <v>15</v>
      </c>
      <c r="J1003">
        <v>0.26700000000000002</v>
      </c>
      <c r="K1003">
        <v>0</v>
      </c>
      <c r="L1003">
        <v>0</v>
      </c>
      <c r="N1003">
        <v>0</v>
      </c>
      <c r="O1003">
        <v>0</v>
      </c>
      <c r="Q1003">
        <v>0</v>
      </c>
      <c r="R1003">
        <v>2</v>
      </c>
      <c r="S1003">
        <v>2</v>
      </c>
      <c r="T1003">
        <v>1</v>
      </c>
      <c r="U1003">
        <v>0</v>
      </c>
      <c r="V1003">
        <v>0</v>
      </c>
      <c r="W1003">
        <v>1</v>
      </c>
      <c r="X1003">
        <v>8</v>
      </c>
      <c r="Y1003">
        <v>-1.4</v>
      </c>
      <c r="AA1003" s="6" t="s">
        <v>2234</v>
      </c>
      <c r="AB1003">
        <f>(Table2[[#This Row],[ast]]/(Table2[[#This Row],[fga]]+(0.44*Table2[[#This Row],[fta]])+Table2[[#This Row],[ast]]+Table2[[#This Row],[tov]]))*100</f>
        <v>5.8823529411764701</v>
      </c>
      <c r="AC1003">
        <f>(Table2[[#This Row],[pts]]/(Table2[[#This Row],[fga]]+(0.44*Table2[[#This Row],[fta]])+Table2[[#This Row],[tov]]))</f>
        <v>0.5</v>
      </c>
      <c r="AD100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-3.3333333333333333E-2</v>
      </c>
    </row>
    <row r="1004" spans="1:30" x14ac:dyDescent="0.25">
      <c r="A1004">
        <v>13</v>
      </c>
      <c r="B1004" s="1">
        <v>37583</v>
      </c>
      <c r="C1004" t="s">
        <v>2102</v>
      </c>
      <c r="D1004" t="s">
        <v>43</v>
      </c>
      <c r="E1004" t="s">
        <v>71</v>
      </c>
      <c r="F1004" t="s">
        <v>60</v>
      </c>
      <c r="G1004">
        <v>32</v>
      </c>
      <c r="H1004">
        <v>9</v>
      </c>
      <c r="I1004">
        <v>18</v>
      </c>
      <c r="J1004">
        <v>0.5</v>
      </c>
      <c r="K1004">
        <v>0</v>
      </c>
      <c r="L1004">
        <v>0</v>
      </c>
      <c r="N1004">
        <v>2</v>
      </c>
      <c r="O1004">
        <v>2</v>
      </c>
      <c r="P1004">
        <v>1</v>
      </c>
      <c r="Q1004">
        <v>2</v>
      </c>
      <c r="R1004">
        <v>4</v>
      </c>
      <c r="S1004">
        <v>6</v>
      </c>
      <c r="T1004">
        <v>5</v>
      </c>
      <c r="U1004">
        <v>2</v>
      </c>
      <c r="V1004">
        <v>0</v>
      </c>
      <c r="W1004">
        <v>3</v>
      </c>
      <c r="X1004">
        <v>20</v>
      </c>
      <c r="Y1004">
        <v>15.7</v>
      </c>
      <c r="AA1004" s="6" t="s">
        <v>2234</v>
      </c>
      <c r="AB1004">
        <f>(Table2[[#This Row],[ast]]/(Table2[[#This Row],[fga]]+(0.44*Table2[[#This Row],[fta]])+Table2[[#This Row],[ast]]+Table2[[#This Row],[tov]]))*100</f>
        <v>18.601190476190478</v>
      </c>
      <c r="AC1004">
        <f>(Table2[[#This Row],[pts]]/(Table2[[#This Row],[fga]]+(0.44*Table2[[#This Row],[fta]])+Table2[[#This Row],[tov]]))</f>
        <v>0.91407678244972579</v>
      </c>
      <c r="AD100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0.65625</v>
      </c>
    </row>
    <row r="1005" spans="1:30" x14ac:dyDescent="0.25">
      <c r="A1005">
        <v>14</v>
      </c>
      <c r="B1005" s="1">
        <v>37586</v>
      </c>
      <c r="C1005" t="s">
        <v>2103</v>
      </c>
      <c r="D1005" t="s">
        <v>43</v>
      </c>
      <c r="E1005" t="s">
        <v>40</v>
      </c>
      <c r="F1005" t="s">
        <v>38</v>
      </c>
      <c r="G1005">
        <v>34</v>
      </c>
      <c r="H1005">
        <v>10</v>
      </c>
      <c r="I1005">
        <v>21</v>
      </c>
      <c r="J1005">
        <v>0.47599999999999998</v>
      </c>
      <c r="K1005">
        <v>3</v>
      </c>
      <c r="L1005">
        <v>3</v>
      </c>
      <c r="M1005">
        <v>1</v>
      </c>
      <c r="N1005">
        <v>5</v>
      </c>
      <c r="O1005">
        <v>8</v>
      </c>
      <c r="P1005">
        <v>0.625</v>
      </c>
      <c r="Q1005">
        <v>0</v>
      </c>
      <c r="R1005">
        <v>1</v>
      </c>
      <c r="S1005">
        <v>1</v>
      </c>
      <c r="T1005">
        <v>2</v>
      </c>
      <c r="U1005">
        <v>3</v>
      </c>
      <c r="V1005">
        <v>0</v>
      </c>
      <c r="W1005">
        <v>1</v>
      </c>
      <c r="X1005">
        <v>28</v>
      </c>
      <c r="Y1005">
        <v>19</v>
      </c>
      <c r="AA1005" s="6" t="s">
        <v>2234</v>
      </c>
      <c r="AB1005">
        <f>(Table2[[#This Row],[ast]]/(Table2[[#This Row],[fga]]+(0.44*Table2[[#This Row],[fta]])+Table2[[#This Row],[ast]]+Table2[[#This Row],[tov]]))*100</f>
        <v>7.2674418604651168</v>
      </c>
      <c r="AC1005">
        <f>(Table2[[#This Row],[pts]]/(Table2[[#This Row],[fga]]+(0.44*Table2[[#This Row],[fta]])+Table2[[#This Row],[tov]]))</f>
        <v>1.0971786833855799</v>
      </c>
      <c r="AD100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0.55882352941176472</v>
      </c>
    </row>
    <row r="1006" spans="1:30" x14ac:dyDescent="0.25">
      <c r="A1006">
        <v>15</v>
      </c>
      <c r="B1006" s="1">
        <v>37589</v>
      </c>
      <c r="C1006" t="s">
        <v>2104</v>
      </c>
      <c r="D1006" t="s">
        <v>43</v>
      </c>
      <c r="E1006" t="s">
        <v>40</v>
      </c>
      <c r="F1006" t="s">
        <v>134</v>
      </c>
      <c r="G1006">
        <v>30</v>
      </c>
      <c r="H1006">
        <v>6</v>
      </c>
      <c r="I1006">
        <v>15</v>
      </c>
      <c r="J1006">
        <v>0.4</v>
      </c>
      <c r="K1006">
        <v>0</v>
      </c>
      <c r="L1006">
        <v>1</v>
      </c>
      <c r="M1006">
        <v>0</v>
      </c>
      <c r="N1006">
        <v>2</v>
      </c>
      <c r="O1006">
        <v>2</v>
      </c>
      <c r="P1006">
        <v>1</v>
      </c>
      <c r="Q1006">
        <v>0</v>
      </c>
      <c r="R1006">
        <v>4</v>
      </c>
      <c r="S1006">
        <v>4</v>
      </c>
      <c r="T1006">
        <v>1</v>
      </c>
      <c r="U1006">
        <v>1</v>
      </c>
      <c r="V1006">
        <v>0</v>
      </c>
      <c r="W1006">
        <v>1</v>
      </c>
      <c r="X1006">
        <v>14</v>
      </c>
      <c r="Y1006">
        <v>7</v>
      </c>
      <c r="AA1006" s="6" t="s">
        <v>2234</v>
      </c>
      <c r="AB1006">
        <f>(Table2[[#This Row],[ast]]/(Table2[[#This Row],[fga]]+(0.44*Table2[[#This Row],[fta]])+Table2[[#This Row],[ast]]+Table2[[#This Row],[tov]]))*100</f>
        <v>5.5928411633109612</v>
      </c>
      <c r="AC1006">
        <f>(Table2[[#This Row],[pts]]/(Table2[[#This Row],[fga]]+(0.44*Table2[[#This Row],[fta]])+Table2[[#This Row],[tov]]))</f>
        <v>0.82938388625592407</v>
      </c>
      <c r="AD100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1007" spans="1:30" x14ac:dyDescent="0.25">
      <c r="A1007">
        <v>16</v>
      </c>
      <c r="B1007" s="1">
        <v>37590</v>
      </c>
      <c r="C1007" t="s">
        <v>2105</v>
      </c>
      <c r="D1007" t="s">
        <v>43</v>
      </c>
      <c r="E1007" t="s">
        <v>54</v>
      </c>
      <c r="F1007" t="s">
        <v>41</v>
      </c>
      <c r="G1007">
        <v>37</v>
      </c>
      <c r="H1007">
        <v>8</v>
      </c>
      <c r="I1007">
        <v>20</v>
      </c>
      <c r="J1007">
        <v>0.4</v>
      </c>
      <c r="K1007">
        <v>0</v>
      </c>
      <c r="L1007">
        <v>2</v>
      </c>
      <c r="M1007">
        <v>0</v>
      </c>
      <c r="N1007">
        <v>0</v>
      </c>
      <c r="O1007">
        <v>0</v>
      </c>
      <c r="Q1007">
        <v>1</v>
      </c>
      <c r="R1007">
        <v>3</v>
      </c>
      <c r="S1007">
        <v>4</v>
      </c>
      <c r="T1007">
        <v>2</v>
      </c>
      <c r="U1007">
        <v>0</v>
      </c>
      <c r="V1007">
        <v>1</v>
      </c>
      <c r="W1007">
        <v>2</v>
      </c>
      <c r="X1007">
        <v>16</v>
      </c>
      <c r="Y1007">
        <v>5.7</v>
      </c>
      <c r="AA1007" s="6" t="s">
        <v>2234</v>
      </c>
      <c r="AB1007">
        <f>(Table2[[#This Row],[ast]]/(Table2[[#This Row],[fga]]+(0.44*Table2[[#This Row],[fta]])+Table2[[#This Row],[ast]]+Table2[[#This Row],[tov]]))*100</f>
        <v>8.3333333333333321</v>
      </c>
      <c r="AC1007">
        <f>(Table2[[#This Row],[pts]]/(Table2[[#This Row],[fga]]+(0.44*Table2[[#This Row],[fta]])+Table2[[#This Row],[tov]]))</f>
        <v>0.72727272727272729</v>
      </c>
      <c r="AD100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0.24324324324324326</v>
      </c>
    </row>
    <row r="1008" spans="1:30" x14ac:dyDescent="0.25">
      <c r="A1008">
        <v>17</v>
      </c>
      <c r="B1008" s="1">
        <v>37593</v>
      </c>
      <c r="C1008" t="s">
        <v>2106</v>
      </c>
      <c r="D1008" t="s">
        <v>43</v>
      </c>
      <c r="E1008" t="s">
        <v>121</v>
      </c>
      <c r="F1008" t="s">
        <v>209</v>
      </c>
      <c r="G1008">
        <v>30</v>
      </c>
      <c r="H1008">
        <v>9</v>
      </c>
      <c r="I1008">
        <v>20</v>
      </c>
      <c r="J1008">
        <v>0.45</v>
      </c>
      <c r="K1008">
        <v>0</v>
      </c>
      <c r="L1008">
        <v>0</v>
      </c>
      <c r="N1008">
        <v>7</v>
      </c>
      <c r="O1008">
        <v>8</v>
      </c>
      <c r="P1008">
        <v>0.875</v>
      </c>
      <c r="Q1008">
        <v>0</v>
      </c>
      <c r="R1008">
        <v>7</v>
      </c>
      <c r="S1008">
        <v>7</v>
      </c>
      <c r="T1008">
        <v>4</v>
      </c>
      <c r="U1008">
        <v>0</v>
      </c>
      <c r="V1008">
        <v>0</v>
      </c>
      <c r="W1008">
        <v>1</v>
      </c>
      <c r="X1008">
        <v>25</v>
      </c>
      <c r="Y1008">
        <v>17.7</v>
      </c>
      <c r="AA1008" s="6" t="s">
        <v>2235</v>
      </c>
      <c r="AB1008">
        <f>(Table2[[#This Row],[ast]]/(Table2[[#This Row],[fga]]+(0.44*Table2[[#This Row],[fta]])+Table2[[#This Row],[ast]]+Table2[[#This Row],[tov]]))*100</f>
        <v>14.025245441795231</v>
      </c>
      <c r="AC1008">
        <f>(Table2[[#This Row],[pts]]/(Table2[[#This Row],[fga]]+(0.44*Table2[[#This Row],[fta]])+Table2[[#This Row],[tov]]))</f>
        <v>1.0195758564437194</v>
      </c>
      <c r="AD100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0.76666666666666672</v>
      </c>
    </row>
    <row r="1009" spans="1:30" x14ac:dyDescent="0.25">
      <c r="A1009">
        <v>18</v>
      </c>
      <c r="B1009" s="1">
        <v>37594</v>
      </c>
      <c r="C1009" t="s">
        <v>2107</v>
      </c>
      <c r="D1009" t="s">
        <v>43</v>
      </c>
      <c r="E1009" t="s">
        <v>69</v>
      </c>
      <c r="F1009" t="s">
        <v>142</v>
      </c>
      <c r="G1009">
        <v>39</v>
      </c>
      <c r="H1009">
        <v>5</v>
      </c>
      <c r="I1009">
        <v>14</v>
      </c>
      <c r="J1009">
        <v>0.35699999999999998</v>
      </c>
      <c r="K1009">
        <v>0</v>
      </c>
      <c r="L1009">
        <v>0</v>
      </c>
      <c r="N1009">
        <v>11</v>
      </c>
      <c r="O1009">
        <v>16</v>
      </c>
      <c r="P1009">
        <v>0.68799999999999994</v>
      </c>
      <c r="Q1009">
        <v>2</v>
      </c>
      <c r="R1009">
        <v>7</v>
      </c>
      <c r="S1009">
        <v>9</v>
      </c>
      <c r="T1009">
        <v>4</v>
      </c>
      <c r="U1009">
        <v>6</v>
      </c>
      <c r="V1009">
        <v>2</v>
      </c>
      <c r="W1009">
        <v>3</v>
      </c>
      <c r="X1009">
        <v>21</v>
      </c>
      <c r="Y1009">
        <v>21.1</v>
      </c>
      <c r="AA1009" s="6" t="s">
        <v>2235</v>
      </c>
      <c r="AB1009">
        <f>(Table2[[#This Row],[ast]]/(Table2[[#This Row],[fga]]+(0.44*Table2[[#This Row],[fta]])+Table2[[#This Row],[ast]]+Table2[[#This Row],[tov]]))*100</f>
        <v>14.265335235378032</v>
      </c>
      <c r="AC1009">
        <f>(Table2[[#This Row],[pts]]/(Table2[[#This Row],[fga]]+(0.44*Table2[[#This Row],[fta]])+Table2[[#This Row],[tov]]))</f>
        <v>0.87354409317803661</v>
      </c>
      <c r="AD100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0.64102564102564108</v>
      </c>
    </row>
    <row r="1010" spans="1:30" x14ac:dyDescent="0.25">
      <c r="A1010">
        <v>19</v>
      </c>
      <c r="B1010" s="1">
        <v>37596</v>
      </c>
      <c r="C1010" t="s">
        <v>2108</v>
      </c>
      <c r="D1010" t="s">
        <v>43</v>
      </c>
      <c r="E1010" t="s">
        <v>93</v>
      </c>
      <c r="F1010" t="s">
        <v>67</v>
      </c>
      <c r="G1010">
        <v>39</v>
      </c>
      <c r="H1010">
        <v>7</v>
      </c>
      <c r="I1010">
        <v>21</v>
      </c>
      <c r="J1010">
        <v>0.33300000000000002</v>
      </c>
      <c r="K1010">
        <v>0</v>
      </c>
      <c r="L1010">
        <v>0</v>
      </c>
      <c r="N1010">
        <v>2</v>
      </c>
      <c r="O1010">
        <v>2</v>
      </c>
      <c r="P1010">
        <v>1</v>
      </c>
      <c r="Q1010">
        <v>1</v>
      </c>
      <c r="R1010">
        <v>5</v>
      </c>
      <c r="S1010">
        <v>6</v>
      </c>
      <c r="T1010">
        <v>0</v>
      </c>
      <c r="U1010">
        <v>0</v>
      </c>
      <c r="V1010">
        <v>0</v>
      </c>
      <c r="W1010">
        <v>3</v>
      </c>
      <c r="X1010">
        <v>16</v>
      </c>
      <c r="Y1010">
        <v>2.1</v>
      </c>
      <c r="AA1010" s="6" t="s">
        <v>2234</v>
      </c>
      <c r="AB1010">
        <f>(Table2[[#This Row],[ast]]/(Table2[[#This Row],[fga]]+(0.44*Table2[[#This Row],[fta]])+Table2[[#This Row],[ast]]+Table2[[#This Row],[tov]]))*100</f>
        <v>0</v>
      </c>
      <c r="AC1010">
        <f>(Table2[[#This Row],[pts]]/(Table2[[#This Row],[fga]]+(0.44*Table2[[#This Row],[fta]])+Table2[[#This Row],[tov]]))</f>
        <v>0.64308681672025725</v>
      </c>
      <c r="AD101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0.12820512820512819</v>
      </c>
    </row>
    <row r="1011" spans="1:30" x14ac:dyDescent="0.25">
      <c r="A1011">
        <v>20</v>
      </c>
      <c r="B1011" s="1">
        <v>37597</v>
      </c>
      <c r="C1011" t="s">
        <v>2109</v>
      </c>
      <c r="D1011" t="s">
        <v>43</v>
      </c>
      <c r="E1011" t="s">
        <v>46</v>
      </c>
      <c r="F1011" t="s">
        <v>55</v>
      </c>
      <c r="G1011">
        <v>37</v>
      </c>
      <c r="H1011">
        <v>9</v>
      </c>
      <c r="I1011">
        <v>18</v>
      </c>
      <c r="J1011">
        <v>0.5</v>
      </c>
      <c r="K1011">
        <v>0</v>
      </c>
      <c r="L1011">
        <v>1</v>
      </c>
      <c r="M1011">
        <v>0</v>
      </c>
      <c r="N1011">
        <v>2</v>
      </c>
      <c r="O1011">
        <v>4</v>
      </c>
      <c r="P1011">
        <v>0.5</v>
      </c>
      <c r="Q1011">
        <v>0</v>
      </c>
      <c r="R1011">
        <v>9</v>
      </c>
      <c r="S1011">
        <v>9</v>
      </c>
      <c r="T1011">
        <v>2</v>
      </c>
      <c r="U1011">
        <v>3</v>
      </c>
      <c r="V1011">
        <v>0</v>
      </c>
      <c r="W1011">
        <v>2</v>
      </c>
      <c r="X1011">
        <v>20</v>
      </c>
      <c r="Y1011">
        <v>14.1</v>
      </c>
      <c r="AA1011" s="6" t="s">
        <v>2235</v>
      </c>
      <c r="AB1011">
        <f>(Table2[[#This Row],[ast]]/(Table2[[#This Row],[fga]]+(0.44*Table2[[#This Row],[fta]])+Table2[[#This Row],[ast]]+Table2[[#This Row],[tov]]))*100</f>
        <v>8.4175084175084169</v>
      </c>
      <c r="AC1011">
        <f>(Table2[[#This Row],[pts]]/(Table2[[#This Row],[fga]]+(0.44*Table2[[#This Row],[fta]])+Table2[[#This Row],[tov]]))</f>
        <v>0.91911764705882348</v>
      </c>
      <c r="AD101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0.56756756756756754</v>
      </c>
    </row>
    <row r="1012" spans="1:30" x14ac:dyDescent="0.25">
      <c r="A1012">
        <v>21</v>
      </c>
      <c r="B1012" s="1">
        <v>37600</v>
      </c>
      <c r="C1012" t="s">
        <v>2110</v>
      </c>
      <c r="D1012" t="s">
        <v>43</v>
      </c>
      <c r="E1012" t="s">
        <v>34</v>
      </c>
      <c r="F1012" t="s">
        <v>35</v>
      </c>
      <c r="G1012">
        <v>29</v>
      </c>
      <c r="H1012">
        <v>6</v>
      </c>
      <c r="I1012">
        <v>10</v>
      </c>
      <c r="J1012">
        <v>0.6</v>
      </c>
      <c r="K1012">
        <v>0</v>
      </c>
      <c r="L1012">
        <v>0</v>
      </c>
      <c r="N1012">
        <v>2</v>
      </c>
      <c r="O1012">
        <v>2</v>
      </c>
      <c r="P1012">
        <v>1</v>
      </c>
      <c r="Q1012">
        <v>2</v>
      </c>
      <c r="R1012">
        <v>3</v>
      </c>
      <c r="S1012">
        <v>5</v>
      </c>
      <c r="T1012">
        <v>1</v>
      </c>
      <c r="U1012">
        <v>1</v>
      </c>
      <c r="V1012">
        <v>1</v>
      </c>
      <c r="W1012">
        <v>1</v>
      </c>
      <c r="X1012">
        <v>14</v>
      </c>
      <c r="Y1012">
        <v>13.1</v>
      </c>
      <c r="AA1012" s="6" t="s">
        <v>2234</v>
      </c>
      <c r="AB1012">
        <f>(Table2[[#This Row],[ast]]/(Table2[[#This Row],[fga]]+(0.44*Table2[[#This Row],[fta]])+Table2[[#This Row],[ast]]+Table2[[#This Row],[tov]]))*100</f>
        <v>7.7639751552795024</v>
      </c>
      <c r="AC1012">
        <f>(Table2[[#This Row],[pts]]/(Table2[[#This Row],[fga]]+(0.44*Table2[[#This Row],[fta]])+Table2[[#This Row],[tov]]))</f>
        <v>1.1784511784511784</v>
      </c>
      <c r="AD101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0.58620689655172409</v>
      </c>
    </row>
    <row r="1013" spans="1:30" x14ac:dyDescent="0.25">
      <c r="A1013">
        <v>22</v>
      </c>
      <c r="B1013" s="1">
        <v>37603</v>
      </c>
      <c r="C1013" t="s">
        <v>2111</v>
      </c>
      <c r="D1013" t="s">
        <v>43</v>
      </c>
      <c r="E1013" t="s">
        <v>100</v>
      </c>
      <c r="F1013" t="s">
        <v>29</v>
      </c>
      <c r="G1013">
        <v>40</v>
      </c>
      <c r="H1013">
        <v>5</v>
      </c>
      <c r="I1013">
        <v>20</v>
      </c>
      <c r="J1013">
        <v>0.25</v>
      </c>
      <c r="K1013">
        <v>0</v>
      </c>
      <c r="L1013">
        <v>0</v>
      </c>
      <c r="N1013">
        <v>2</v>
      </c>
      <c r="O1013">
        <v>2</v>
      </c>
      <c r="P1013">
        <v>1</v>
      </c>
      <c r="Q1013">
        <v>0</v>
      </c>
      <c r="R1013">
        <v>5</v>
      </c>
      <c r="S1013">
        <v>5</v>
      </c>
      <c r="T1013">
        <v>4</v>
      </c>
      <c r="U1013">
        <v>2</v>
      </c>
      <c r="V1013">
        <v>0</v>
      </c>
      <c r="W1013">
        <v>4</v>
      </c>
      <c r="X1013">
        <v>12</v>
      </c>
      <c r="Y1013">
        <v>1.5</v>
      </c>
      <c r="AA1013" s="6" t="s">
        <v>2234</v>
      </c>
      <c r="AB1013">
        <f>(Table2[[#This Row],[ast]]/(Table2[[#This Row],[fga]]+(0.44*Table2[[#This Row],[fta]])+Table2[[#This Row],[ast]]+Table2[[#This Row],[tov]]))*100</f>
        <v>13.850415512465375</v>
      </c>
      <c r="AC1013">
        <f>(Table2[[#This Row],[pts]]/(Table2[[#This Row],[fga]]+(0.44*Table2[[#This Row],[fta]])+Table2[[#This Row],[tov]]))</f>
        <v>0.48231511254019294</v>
      </c>
      <c r="AD101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</v>
      </c>
    </row>
    <row r="1014" spans="1:30" x14ac:dyDescent="0.25">
      <c r="A1014">
        <v>23</v>
      </c>
      <c r="B1014" s="1">
        <v>37605</v>
      </c>
      <c r="C1014" t="s">
        <v>2112</v>
      </c>
      <c r="D1014" t="s">
        <v>43</v>
      </c>
      <c r="E1014" t="s">
        <v>79</v>
      </c>
      <c r="F1014" t="s">
        <v>44</v>
      </c>
      <c r="G1014">
        <v>40</v>
      </c>
      <c r="H1014">
        <v>1</v>
      </c>
      <c r="I1014">
        <v>9</v>
      </c>
      <c r="J1014">
        <v>0.111</v>
      </c>
      <c r="K1014">
        <v>0</v>
      </c>
      <c r="L1014">
        <v>0</v>
      </c>
      <c r="N1014">
        <v>0</v>
      </c>
      <c r="O1014">
        <v>0</v>
      </c>
      <c r="Q1014">
        <v>2</v>
      </c>
      <c r="R1014">
        <v>6</v>
      </c>
      <c r="S1014">
        <v>8</v>
      </c>
      <c r="T1014">
        <v>9</v>
      </c>
      <c r="U1014">
        <v>2</v>
      </c>
      <c r="V1014">
        <v>1</v>
      </c>
      <c r="W1014">
        <v>0</v>
      </c>
      <c r="X1014">
        <v>2</v>
      </c>
      <c r="Y1014">
        <v>7.5</v>
      </c>
      <c r="AA1014" s="6" t="s">
        <v>2235</v>
      </c>
      <c r="AB1014">
        <f>(Table2[[#This Row],[ast]]/(Table2[[#This Row],[fga]]+(0.44*Table2[[#This Row],[fta]])+Table2[[#This Row],[ast]]+Table2[[#This Row],[tov]]))*100</f>
        <v>50</v>
      </c>
      <c r="AC1014">
        <f>(Table2[[#This Row],[pts]]/(Table2[[#This Row],[fga]]+(0.44*Table2[[#This Row],[fta]])+Table2[[#This Row],[tov]]))</f>
        <v>0.22222222222222221</v>
      </c>
      <c r="AD101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1015" spans="1:30" x14ac:dyDescent="0.25">
      <c r="A1015">
        <v>24</v>
      </c>
      <c r="B1015" s="1">
        <v>37607</v>
      </c>
      <c r="C1015" t="s">
        <v>2113</v>
      </c>
      <c r="D1015" t="s">
        <v>43</v>
      </c>
      <c r="E1015" t="s">
        <v>64</v>
      </c>
      <c r="F1015" t="s">
        <v>77</v>
      </c>
      <c r="G1015">
        <v>38</v>
      </c>
      <c r="H1015">
        <v>12</v>
      </c>
      <c r="I1015">
        <v>18</v>
      </c>
      <c r="J1015">
        <v>0.66700000000000004</v>
      </c>
      <c r="K1015">
        <v>0</v>
      </c>
      <c r="L1015">
        <v>0</v>
      </c>
      <c r="N1015">
        <v>6</v>
      </c>
      <c r="O1015">
        <v>6</v>
      </c>
      <c r="P1015">
        <v>1</v>
      </c>
      <c r="Q1015">
        <v>0</v>
      </c>
      <c r="R1015">
        <v>3</v>
      </c>
      <c r="S1015">
        <v>3</v>
      </c>
      <c r="T1015">
        <v>2</v>
      </c>
      <c r="U1015">
        <v>0</v>
      </c>
      <c r="V1015">
        <v>0</v>
      </c>
      <c r="W1015">
        <v>1</v>
      </c>
      <c r="X1015">
        <v>30</v>
      </c>
      <c r="Y1015">
        <v>22.3</v>
      </c>
      <c r="AA1015" s="6" t="s">
        <v>2235</v>
      </c>
      <c r="AB1015">
        <f>(Table2[[#This Row],[ast]]/(Table2[[#This Row],[fga]]+(0.44*Table2[[#This Row],[fta]])+Table2[[#This Row],[ast]]+Table2[[#This Row],[tov]]))*100</f>
        <v>8.4602368866328259</v>
      </c>
      <c r="AC1015">
        <f>(Table2[[#This Row],[pts]]/(Table2[[#This Row],[fga]]+(0.44*Table2[[#This Row],[fta]])+Table2[[#This Row],[tov]]))</f>
        <v>1.3863216266173752</v>
      </c>
      <c r="AD101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0.73684210526315785</v>
      </c>
    </row>
    <row r="1016" spans="1:30" x14ac:dyDescent="0.25">
      <c r="A1016">
        <v>25</v>
      </c>
      <c r="B1016" s="1">
        <v>37608</v>
      </c>
      <c r="C1016" t="s">
        <v>2114</v>
      </c>
      <c r="D1016" t="s">
        <v>43</v>
      </c>
      <c r="E1016" t="s">
        <v>71</v>
      </c>
      <c r="F1016" t="s">
        <v>218</v>
      </c>
      <c r="G1016">
        <v>35</v>
      </c>
      <c r="H1016">
        <v>14</v>
      </c>
      <c r="I1016">
        <v>23</v>
      </c>
      <c r="J1016">
        <v>0.60899999999999999</v>
      </c>
      <c r="K1016">
        <v>2</v>
      </c>
      <c r="L1016">
        <v>3</v>
      </c>
      <c r="M1016">
        <v>0.66700000000000004</v>
      </c>
      <c r="N1016">
        <v>3</v>
      </c>
      <c r="O1016">
        <v>3</v>
      </c>
      <c r="P1016">
        <v>1</v>
      </c>
      <c r="Q1016">
        <v>0</v>
      </c>
      <c r="R1016">
        <v>5</v>
      </c>
      <c r="S1016">
        <v>5</v>
      </c>
      <c r="T1016">
        <v>2</v>
      </c>
      <c r="U1016">
        <v>3</v>
      </c>
      <c r="V1016">
        <v>0</v>
      </c>
      <c r="W1016">
        <v>3</v>
      </c>
      <c r="X1016">
        <v>33</v>
      </c>
      <c r="Y1016">
        <v>25.4</v>
      </c>
      <c r="AA1016" s="6" t="s">
        <v>2235</v>
      </c>
      <c r="AB1016">
        <f>(Table2[[#This Row],[ast]]/(Table2[[#This Row],[fga]]+(0.44*Table2[[#This Row],[fta]])+Table2[[#This Row],[ast]]+Table2[[#This Row],[tov]]))*100</f>
        <v>6.8212824010914055</v>
      </c>
      <c r="AC1016">
        <f>(Table2[[#This Row],[pts]]/(Table2[[#This Row],[fga]]+(0.44*Table2[[#This Row],[fta]])+Table2[[#This Row],[tov]]))</f>
        <v>1.2079062957540263</v>
      </c>
      <c r="AD101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0.88571428571428568</v>
      </c>
    </row>
    <row r="1017" spans="1:30" x14ac:dyDescent="0.25">
      <c r="A1017">
        <v>26</v>
      </c>
      <c r="B1017" s="1">
        <v>37611</v>
      </c>
      <c r="C1017" t="s">
        <v>2115</v>
      </c>
      <c r="D1017" t="s">
        <v>43</v>
      </c>
      <c r="E1017" t="s">
        <v>136</v>
      </c>
      <c r="F1017" t="s">
        <v>60</v>
      </c>
      <c r="G1017">
        <v>41</v>
      </c>
      <c r="H1017">
        <v>8</v>
      </c>
      <c r="I1017">
        <v>20</v>
      </c>
      <c r="J1017">
        <v>0.4</v>
      </c>
      <c r="K1017">
        <v>0</v>
      </c>
      <c r="L1017">
        <v>0</v>
      </c>
      <c r="N1017">
        <v>0</v>
      </c>
      <c r="O1017">
        <v>0</v>
      </c>
      <c r="Q1017">
        <v>0</v>
      </c>
      <c r="R1017">
        <v>5</v>
      </c>
      <c r="S1017">
        <v>5</v>
      </c>
      <c r="T1017">
        <v>3</v>
      </c>
      <c r="U1017">
        <v>0</v>
      </c>
      <c r="V1017">
        <v>1</v>
      </c>
      <c r="W1017">
        <v>2</v>
      </c>
      <c r="X1017">
        <v>16</v>
      </c>
      <c r="Y1017">
        <v>7.1</v>
      </c>
      <c r="AA1017" s="6" t="s">
        <v>2234</v>
      </c>
      <c r="AB1017">
        <f>(Table2[[#This Row],[ast]]/(Table2[[#This Row],[fga]]+(0.44*Table2[[#This Row],[fta]])+Table2[[#This Row],[ast]]+Table2[[#This Row],[tov]]))*100</f>
        <v>12</v>
      </c>
      <c r="AC1017">
        <f>(Table2[[#This Row],[pts]]/(Table2[[#This Row],[fga]]+(0.44*Table2[[#This Row],[fta]])+Table2[[#This Row],[tov]]))</f>
        <v>0.72727272727272729</v>
      </c>
      <c r="AD101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0.26829268292682928</v>
      </c>
    </row>
    <row r="1018" spans="1:30" x14ac:dyDescent="0.25">
      <c r="A1018">
        <v>27</v>
      </c>
      <c r="B1018" s="1">
        <v>37613</v>
      </c>
      <c r="C1018" t="s">
        <v>2116</v>
      </c>
      <c r="D1018" t="s">
        <v>43</v>
      </c>
      <c r="E1018" t="s">
        <v>133</v>
      </c>
      <c r="F1018" t="s">
        <v>104</v>
      </c>
      <c r="G1018">
        <v>36</v>
      </c>
      <c r="H1018">
        <v>5</v>
      </c>
      <c r="I1018">
        <v>15</v>
      </c>
      <c r="J1018">
        <v>0.33300000000000002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1</v>
      </c>
      <c r="Q1018">
        <v>0</v>
      </c>
      <c r="R1018">
        <v>7</v>
      </c>
      <c r="S1018">
        <v>7</v>
      </c>
      <c r="T1018">
        <v>8</v>
      </c>
      <c r="U1018">
        <v>0</v>
      </c>
      <c r="V1018">
        <v>2</v>
      </c>
      <c r="W1018">
        <v>3</v>
      </c>
      <c r="X1018">
        <v>13</v>
      </c>
      <c r="Y1018">
        <v>9.4</v>
      </c>
      <c r="AA1018" s="6" t="s">
        <v>2234</v>
      </c>
      <c r="AB1018">
        <f>(Table2[[#This Row],[ast]]/(Table2[[#This Row],[fga]]+(0.44*Table2[[#This Row],[fta]])+Table2[[#This Row],[ast]]+Table2[[#This Row],[tov]]))*100</f>
        <v>29.761904761904763</v>
      </c>
      <c r="AC1018">
        <f>(Table2[[#This Row],[pts]]/(Table2[[#This Row],[fga]]+(0.44*Table2[[#This Row],[fta]])+Table2[[#This Row],[tov]]))</f>
        <v>0.68855932203389825</v>
      </c>
      <c r="AD101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0.47222222222222221</v>
      </c>
    </row>
    <row r="1019" spans="1:30" x14ac:dyDescent="0.25">
      <c r="A1019">
        <v>28</v>
      </c>
      <c r="B1019" s="1">
        <v>37616</v>
      </c>
      <c r="C1019" t="s">
        <v>2117</v>
      </c>
      <c r="D1019" t="s">
        <v>43</v>
      </c>
      <c r="E1019" t="s">
        <v>69</v>
      </c>
      <c r="F1019" t="s">
        <v>50</v>
      </c>
      <c r="G1019">
        <v>41</v>
      </c>
      <c r="H1019">
        <v>7</v>
      </c>
      <c r="I1019">
        <v>17</v>
      </c>
      <c r="J1019">
        <v>0.41199999999999998</v>
      </c>
      <c r="K1019">
        <v>0</v>
      </c>
      <c r="L1019">
        <v>1</v>
      </c>
      <c r="M1019">
        <v>0</v>
      </c>
      <c r="N1019">
        <v>3</v>
      </c>
      <c r="O1019">
        <v>4</v>
      </c>
      <c r="P1019">
        <v>0.75</v>
      </c>
      <c r="Q1019">
        <v>1</v>
      </c>
      <c r="R1019">
        <v>3</v>
      </c>
      <c r="S1019">
        <v>4</v>
      </c>
      <c r="T1019">
        <v>1</v>
      </c>
      <c r="U1019">
        <v>0</v>
      </c>
      <c r="V1019">
        <v>2</v>
      </c>
      <c r="W1019">
        <v>4</v>
      </c>
      <c r="X1019">
        <v>17</v>
      </c>
      <c r="Y1019">
        <v>5.6</v>
      </c>
      <c r="AA1019" s="6" t="s">
        <v>2234</v>
      </c>
      <c r="AB1019">
        <f>(Table2[[#This Row],[ast]]/(Table2[[#This Row],[fga]]+(0.44*Table2[[#This Row],[fta]])+Table2[[#This Row],[ast]]+Table2[[#This Row],[tov]]))*100</f>
        <v>4.2087542087542085</v>
      </c>
      <c r="AC1019">
        <f>(Table2[[#This Row],[pts]]/(Table2[[#This Row],[fga]]+(0.44*Table2[[#This Row],[fta]])+Table2[[#This Row],[tov]]))</f>
        <v>0.74692442882249555</v>
      </c>
      <c r="AD101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0.21951219512195122</v>
      </c>
    </row>
    <row r="1020" spans="1:30" x14ac:dyDescent="0.25">
      <c r="A1020">
        <v>29</v>
      </c>
      <c r="B1020" s="1">
        <v>37618</v>
      </c>
      <c r="C1020" t="s">
        <v>2118</v>
      </c>
      <c r="D1020" t="s">
        <v>43</v>
      </c>
      <c r="E1020" t="s">
        <v>64</v>
      </c>
      <c r="F1020" t="s">
        <v>58</v>
      </c>
      <c r="G1020">
        <v>35</v>
      </c>
      <c r="H1020">
        <v>4</v>
      </c>
      <c r="I1020">
        <v>10</v>
      </c>
      <c r="J1020">
        <v>0.4</v>
      </c>
      <c r="K1020">
        <v>0</v>
      </c>
      <c r="L1020">
        <v>1</v>
      </c>
      <c r="M1020">
        <v>0</v>
      </c>
      <c r="N1020">
        <v>2</v>
      </c>
      <c r="O1020">
        <v>2</v>
      </c>
      <c r="P1020">
        <v>1</v>
      </c>
      <c r="Q1020">
        <v>1</v>
      </c>
      <c r="R1020">
        <v>3</v>
      </c>
      <c r="S1020">
        <v>4</v>
      </c>
      <c r="T1020">
        <v>5</v>
      </c>
      <c r="U1020">
        <v>1</v>
      </c>
      <c r="V1020">
        <v>1</v>
      </c>
      <c r="W1020">
        <v>0</v>
      </c>
      <c r="X1020">
        <v>10</v>
      </c>
      <c r="Y1020">
        <v>10.6</v>
      </c>
      <c r="AA1020" s="6" t="s">
        <v>2235</v>
      </c>
      <c r="AB1020">
        <f>(Table2[[#This Row],[ast]]/(Table2[[#This Row],[fga]]+(0.44*Table2[[#This Row],[fta]])+Table2[[#This Row],[ast]]+Table2[[#This Row],[tov]]))*100</f>
        <v>31.486146095717881</v>
      </c>
      <c r="AC1020">
        <f>(Table2[[#This Row],[pts]]/(Table2[[#This Row],[fga]]+(0.44*Table2[[#This Row],[fta]])+Table2[[#This Row],[tov]]))</f>
        <v>0.91911764705882348</v>
      </c>
      <c r="AD102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0.42857142857142855</v>
      </c>
    </row>
    <row r="1021" spans="1:30" x14ac:dyDescent="0.25">
      <c r="A1021">
        <v>30</v>
      </c>
      <c r="B1021" s="1">
        <v>37620</v>
      </c>
      <c r="C1021" t="s">
        <v>2119</v>
      </c>
      <c r="D1021" t="s">
        <v>43</v>
      </c>
      <c r="E1021" t="s">
        <v>93</v>
      </c>
      <c r="F1021" t="s">
        <v>113</v>
      </c>
      <c r="G1021">
        <v>39</v>
      </c>
      <c r="H1021">
        <v>8</v>
      </c>
      <c r="I1021">
        <v>17</v>
      </c>
      <c r="J1021">
        <v>0.47099999999999997</v>
      </c>
      <c r="K1021">
        <v>0</v>
      </c>
      <c r="L1021">
        <v>0</v>
      </c>
      <c r="N1021">
        <v>5</v>
      </c>
      <c r="O1021">
        <v>5</v>
      </c>
      <c r="P1021">
        <v>1</v>
      </c>
      <c r="Q1021">
        <v>0</v>
      </c>
      <c r="R1021">
        <v>8</v>
      </c>
      <c r="S1021">
        <v>8</v>
      </c>
      <c r="T1021">
        <v>9</v>
      </c>
      <c r="U1021">
        <v>3</v>
      </c>
      <c r="V1021">
        <v>0</v>
      </c>
      <c r="W1021">
        <v>4</v>
      </c>
      <c r="X1021">
        <v>21</v>
      </c>
      <c r="Y1021">
        <v>18.399999999999999</v>
      </c>
      <c r="AA1021" s="6" t="s">
        <v>2234</v>
      </c>
      <c r="AB1021">
        <f>(Table2[[#This Row],[ast]]/(Table2[[#This Row],[fga]]+(0.44*Table2[[#This Row],[fta]])+Table2[[#This Row],[ast]]+Table2[[#This Row],[tov]]))*100</f>
        <v>27.950310559006208</v>
      </c>
      <c r="AC1021">
        <f>(Table2[[#This Row],[pts]]/(Table2[[#This Row],[fga]]+(0.44*Table2[[#This Row],[fta]])+Table2[[#This Row],[tov]]))</f>
        <v>0.90517241379310343</v>
      </c>
      <c r="AD102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0.71794871794871795</v>
      </c>
    </row>
    <row r="1022" spans="1:30" x14ac:dyDescent="0.25">
      <c r="A1022">
        <v>31</v>
      </c>
      <c r="B1022" s="1">
        <v>37621</v>
      </c>
      <c r="C1022" t="s">
        <v>2120</v>
      </c>
      <c r="D1022" t="s">
        <v>43</v>
      </c>
      <c r="E1022" t="s">
        <v>136</v>
      </c>
      <c r="F1022" t="s">
        <v>137</v>
      </c>
      <c r="G1022">
        <v>35</v>
      </c>
      <c r="H1022">
        <v>7</v>
      </c>
      <c r="I1022">
        <v>15</v>
      </c>
      <c r="J1022">
        <v>0.46700000000000003</v>
      </c>
      <c r="K1022">
        <v>1</v>
      </c>
      <c r="L1022">
        <v>1</v>
      </c>
      <c r="M1022">
        <v>1</v>
      </c>
      <c r="N1022">
        <v>2</v>
      </c>
      <c r="O1022">
        <v>2</v>
      </c>
      <c r="P1022">
        <v>1</v>
      </c>
      <c r="Q1022">
        <v>1</v>
      </c>
      <c r="R1022">
        <v>6</v>
      </c>
      <c r="S1022">
        <v>7</v>
      </c>
      <c r="T1022">
        <v>3</v>
      </c>
      <c r="U1022">
        <v>1</v>
      </c>
      <c r="V1022">
        <v>0</v>
      </c>
      <c r="W1022">
        <v>2</v>
      </c>
      <c r="X1022">
        <v>17</v>
      </c>
      <c r="Y1022">
        <v>12.5</v>
      </c>
      <c r="AA1022" s="6" t="s">
        <v>2235</v>
      </c>
      <c r="AB1022">
        <f>(Table2[[#This Row],[ast]]/(Table2[[#This Row],[fga]]+(0.44*Table2[[#This Row],[fta]])+Table2[[#This Row],[ast]]+Table2[[#This Row],[tov]]))*100</f>
        <v>14.367816091954023</v>
      </c>
      <c r="AC1022">
        <f>(Table2[[#This Row],[pts]]/(Table2[[#This Row],[fga]]+(0.44*Table2[[#This Row],[fta]])+Table2[[#This Row],[tov]]))</f>
        <v>0.95078299776286335</v>
      </c>
      <c r="AD102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0.51428571428571423</v>
      </c>
    </row>
    <row r="1023" spans="1:30" x14ac:dyDescent="0.25">
      <c r="A1023">
        <v>32</v>
      </c>
      <c r="B1023" s="1">
        <v>37623</v>
      </c>
      <c r="C1023" t="s">
        <v>2121</v>
      </c>
      <c r="D1023" t="s">
        <v>43</v>
      </c>
      <c r="E1023" t="s">
        <v>89</v>
      </c>
      <c r="F1023" t="s">
        <v>209</v>
      </c>
      <c r="G1023">
        <v>30</v>
      </c>
      <c r="H1023">
        <v>4</v>
      </c>
      <c r="I1023">
        <v>11</v>
      </c>
      <c r="J1023">
        <v>0.36399999999999999</v>
      </c>
      <c r="K1023">
        <v>0</v>
      </c>
      <c r="L1023">
        <v>2</v>
      </c>
      <c r="M1023">
        <v>0</v>
      </c>
      <c r="N1023">
        <v>2</v>
      </c>
      <c r="O1023">
        <v>2</v>
      </c>
      <c r="P1023">
        <v>1</v>
      </c>
      <c r="Q1023">
        <v>1</v>
      </c>
      <c r="R1023">
        <v>4</v>
      </c>
      <c r="S1023">
        <v>5</v>
      </c>
      <c r="T1023">
        <v>5</v>
      </c>
      <c r="U1023">
        <v>2</v>
      </c>
      <c r="V1023">
        <v>0</v>
      </c>
      <c r="W1023">
        <v>3</v>
      </c>
      <c r="X1023">
        <v>10</v>
      </c>
      <c r="Y1023">
        <v>7.9</v>
      </c>
      <c r="AA1023" s="6" t="s">
        <v>2235</v>
      </c>
      <c r="AB1023">
        <f>(Table2[[#This Row],[ast]]/(Table2[[#This Row],[fga]]+(0.44*Table2[[#This Row],[fta]])+Table2[[#This Row],[ast]]+Table2[[#This Row],[tov]]))*100</f>
        <v>25.150905432595572</v>
      </c>
      <c r="AC1023">
        <f>(Table2[[#This Row],[pts]]/(Table2[[#This Row],[fga]]+(0.44*Table2[[#This Row],[fta]])+Table2[[#This Row],[tov]]))</f>
        <v>0.67204301075268813</v>
      </c>
      <c r="AD102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</v>
      </c>
    </row>
    <row r="1024" spans="1:30" x14ac:dyDescent="0.25">
      <c r="A1024">
        <v>33</v>
      </c>
      <c r="B1024" s="1">
        <v>37625</v>
      </c>
      <c r="C1024" t="s">
        <v>2122</v>
      </c>
      <c r="D1024" t="s">
        <v>43</v>
      </c>
      <c r="E1024" t="s">
        <v>40</v>
      </c>
      <c r="F1024" t="s">
        <v>55</v>
      </c>
      <c r="G1024">
        <v>53</v>
      </c>
      <c r="H1024">
        <v>14</v>
      </c>
      <c r="I1024">
        <v>26</v>
      </c>
      <c r="J1024">
        <v>0.53800000000000003</v>
      </c>
      <c r="K1024">
        <v>3</v>
      </c>
      <c r="L1024">
        <v>4</v>
      </c>
      <c r="M1024">
        <v>0.75</v>
      </c>
      <c r="N1024">
        <v>10</v>
      </c>
      <c r="O1024">
        <v>12</v>
      </c>
      <c r="P1024">
        <v>0.83299999999999996</v>
      </c>
      <c r="Q1024">
        <v>3</v>
      </c>
      <c r="R1024">
        <v>9</v>
      </c>
      <c r="S1024">
        <v>12</v>
      </c>
      <c r="T1024">
        <v>4</v>
      </c>
      <c r="U1024">
        <v>3</v>
      </c>
      <c r="V1024">
        <v>0</v>
      </c>
      <c r="W1024">
        <v>2</v>
      </c>
      <c r="X1024">
        <v>41</v>
      </c>
      <c r="Y1024">
        <v>35.4</v>
      </c>
      <c r="AA1024" s="6" t="s">
        <v>2235</v>
      </c>
      <c r="AB1024">
        <f>(Table2[[#This Row],[ast]]/(Table2[[#This Row],[fga]]+(0.44*Table2[[#This Row],[fta]])+Table2[[#This Row],[ast]]+Table2[[#This Row],[tov]]))*100</f>
        <v>10.72961373390558</v>
      </c>
      <c r="AC1024">
        <f>(Table2[[#This Row],[pts]]/(Table2[[#This Row],[fga]]+(0.44*Table2[[#This Row],[fta]])+Table2[[#This Row],[tov]]))</f>
        <v>1.2319711538461537</v>
      </c>
      <c r="AD102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0.83018867924528306</v>
      </c>
    </row>
    <row r="1025" spans="1:30" x14ac:dyDescent="0.25">
      <c r="A1025">
        <v>34</v>
      </c>
      <c r="B1025" s="1">
        <v>37627</v>
      </c>
      <c r="C1025" t="s">
        <v>2123</v>
      </c>
      <c r="D1025" t="s">
        <v>43</v>
      </c>
      <c r="E1025" t="s">
        <v>52</v>
      </c>
      <c r="F1025" t="s">
        <v>142</v>
      </c>
      <c r="G1025">
        <v>40</v>
      </c>
      <c r="H1025">
        <v>7</v>
      </c>
      <c r="I1025">
        <v>18</v>
      </c>
      <c r="J1025">
        <v>0.38900000000000001</v>
      </c>
      <c r="K1025">
        <v>0</v>
      </c>
      <c r="L1025">
        <v>2</v>
      </c>
      <c r="M1025">
        <v>0</v>
      </c>
      <c r="N1025">
        <v>5</v>
      </c>
      <c r="O1025">
        <v>5</v>
      </c>
      <c r="P1025">
        <v>1</v>
      </c>
      <c r="Q1025">
        <v>0</v>
      </c>
      <c r="R1025">
        <v>11</v>
      </c>
      <c r="S1025">
        <v>11</v>
      </c>
      <c r="T1025">
        <v>7</v>
      </c>
      <c r="U1025">
        <v>4</v>
      </c>
      <c r="V1025">
        <v>0</v>
      </c>
      <c r="W1025">
        <v>4</v>
      </c>
      <c r="X1025">
        <v>19</v>
      </c>
      <c r="Y1025">
        <v>16.600000000000001</v>
      </c>
      <c r="AA1025" s="6" t="s">
        <v>2235</v>
      </c>
      <c r="AB1025">
        <f>(Table2[[#This Row],[ast]]/(Table2[[#This Row],[fga]]+(0.44*Table2[[#This Row],[fta]])+Table2[[#This Row],[ast]]+Table2[[#This Row],[tov]]))*100</f>
        <v>22.435897435897438</v>
      </c>
      <c r="AC1025">
        <f>(Table2[[#This Row],[pts]]/(Table2[[#This Row],[fga]]+(0.44*Table2[[#This Row],[fta]])+Table2[[#This Row],[tov]]))</f>
        <v>0.78512396694214881</v>
      </c>
      <c r="AD102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0.65</v>
      </c>
    </row>
    <row r="1026" spans="1:30" x14ac:dyDescent="0.25">
      <c r="A1026">
        <v>35</v>
      </c>
      <c r="B1026" s="1">
        <v>37629</v>
      </c>
      <c r="C1026" t="s">
        <v>2124</v>
      </c>
      <c r="D1026" t="s">
        <v>43</v>
      </c>
      <c r="E1026" t="s">
        <v>89</v>
      </c>
      <c r="F1026" t="s">
        <v>55</v>
      </c>
      <c r="G1026">
        <v>33</v>
      </c>
      <c r="H1026">
        <v>5</v>
      </c>
      <c r="I1026">
        <v>13</v>
      </c>
      <c r="J1026">
        <v>0.38500000000000001</v>
      </c>
      <c r="K1026">
        <v>0</v>
      </c>
      <c r="L1026">
        <v>0</v>
      </c>
      <c r="N1026">
        <v>4</v>
      </c>
      <c r="O1026">
        <v>5</v>
      </c>
      <c r="P1026">
        <v>0.8</v>
      </c>
      <c r="Q1026">
        <v>0</v>
      </c>
      <c r="R1026">
        <v>10</v>
      </c>
      <c r="S1026">
        <v>10</v>
      </c>
      <c r="T1026">
        <v>7</v>
      </c>
      <c r="U1026">
        <v>1</v>
      </c>
      <c r="V1026">
        <v>0</v>
      </c>
      <c r="W1026">
        <v>2</v>
      </c>
      <c r="X1026">
        <v>14</v>
      </c>
      <c r="Y1026">
        <v>11.8</v>
      </c>
      <c r="AA1026" s="6" t="s">
        <v>2235</v>
      </c>
      <c r="AB1026">
        <f>(Table2[[#This Row],[ast]]/(Table2[[#This Row],[fga]]+(0.44*Table2[[#This Row],[fta]])+Table2[[#This Row],[ast]]+Table2[[#This Row],[tov]]))*100</f>
        <v>28.925619834710748</v>
      </c>
      <c r="AC1026">
        <f>(Table2[[#This Row],[pts]]/(Table2[[#This Row],[fga]]+(0.44*Table2[[#This Row],[fta]])+Table2[[#This Row],[tov]]))</f>
        <v>0.81395348837209303</v>
      </c>
      <c r="AD102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0.63636363636363635</v>
      </c>
    </row>
    <row r="1027" spans="1:30" x14ac:dyDescent="0.25">
      <c r="A1027">
        <v>36</v>
      </c>
      <c r="B1027" s="1">
        <v>37631</v>
      </c>
      <c r="C1027" t="s">
        <v>2125</v>
      </c>
      <c r="D1027" t="s">
        <v>43</v>
      </c>
      <c r="E1027" t="s">
        <v>112</v>
      </c>
      <c r="F1027" t="s">
        <v>50</v>
      </c>
      <c r="G1027">
        <v>41</v>
      </c>
      <c r="H1027">
        <v>7</v>
      </c>
      <c r="I1027">
        <v>17</v>
      </c>
      <c r="J1027">
        <v>0.41199999999999998</v>
      </c>
      <c r="K1027">
        <v>0</v>
      </c>
      <c r="L1027">
        <v>0</v>
      </c>
      <c r="N1027">
        <v>0</v>
      </c>
      <c r="O1027">
        <v>0</v>
      </c>
      <c r="Q1027">
        <v>0</v>
      </c>
      <c r="R1027">
        <v>2</v>
      </c>
      <c r="S1027">
        <v>2</v>
      </c>
      <c r="T1027">
        <v>5</v>
      </c>
      <c r="U1027">
        <v>0</v>
      </c>
      <c r="V1027">
        <v>1</v>
      </c>
      <c r="W1027">
        <v>0</v>
      </c>
      <c r="X1027">
        <v>14</v>
      </c>
      <c r="Y1027">
        <v>9.3000000000000007</v>
      </c>
      <c r="AA1027" s="6" t="s">
        <v>2234</v>
      </c>
      <c r="AB1027">
        <f>(Table2[[#This Row],[ast]]/(Table2[[#This Row],[fga]]+(0.44*Table2[[#This Row],[fta]])+Table2[[#This Row],[ast]]+Table2[[#This Row],[tov]]))*100</f>
        <v>22.727272727272727</v>
      </c>
      <c r="AC1027">
        <f>(Table2[[#This Row],[pts]]/(Table2[[#This Row],[fga]]+(0.44*Table2[[#This Row],[fta]])+Table2[[#This Row],[tov]]))</f>
        <v>0.82352941176470584</v>
      </c>
      <c r="AD102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0.29268292682926828</v>
      </c>
    </row>
    <row r="1028" spans="1:30" x14ac:dyDescent="0.25">
      <c r="A1028">
        <v>37</v>
      </c>
      <c r="B1028" s="1">
        <v>37632</v>
      </c>
      <c r="C1028" t="s">
        <v>2126</v>
      </c>
      <c r="D1028" t="s">
        <v>43</v>
      </c>
      <c r="E1028" t="s">
        <v>46</v>
      </c>
      <c r="F1028" t="s">
        <v>142</v>
      </c>
      <c r="G1028">
        <v>41</v>
      </c>
      <c r="H1028">
        <v>8</v>
      </c>
      <c r="I1028">
        <v>25</v>
      </c>
      <c r="J1028">
        <v>0.32</v>
      </c>
      <c r="K1028">
        <v>0</v>
      </c>
      <c r="L1028">
        <v>0</v>
      </c>
      <c r="N1028">
        <v>7</v>
      </c>
      <c r="O1028">
        <v>9</v>
      </c>
      <c r="P1028">
        <v>0.77800000000000002</v>
      </c>
      <c r="Q1028">
        <v>5</v>
      </c>
      <c r="R1028">
        <v>5</v>
      </c>
      <c r="S1028">
        <v>10</v>
      </c>
      <c r="T1028">
        <v>3</v>
      </c>
      <c r="U1028">
        <v>1</v>
      </c>
      <c r="V1028">
        <v>0</v>
      </c>
      <c r="W1028">
        <v>2</v>
      </c>
      <c r="X1028">
        <v>23</v>
      </c>
      <c r="Y1028">
        <v>13.2</v>
      </c>
      <c r="AA1028" s="6" t="s">
        <v>2235</v>
      </c>
      <c r="AB1028">
        <f>(Table2[[#This Row],[ast]]/(Table2[[#This Row],[fga]]+(0.44*Table2[[#This Row],[fta]])+Table2[[#This Row],[ast]]+Table2[[#This Row],[tov]]))*100</f>
        <v>8.8339222614840995</v>
      </c>
      <c r="AC1028">
        <f>(Table2[[#This Row],[pts]]/(Table2[[#This Row],[fga]]+(0.44*Table2[[#This Row],[fta]])+Table2[[#This Row],[tov]]))</f>
        <v>0.74289405684754517</v>
      </c>
      <c r="AD102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0.3902439024390244</v>
      </c>
    </row>
    <row r="1029" spans="1:30" x14ac:dyDescent="0.25">
      <c r="A1029">
        <v>38</v>
      </c>
      <c r="B1029" s="1">
        <v>37635</v>
      </c>
      <c r="C1029" t="s">
        <v>2127</v>
      </c>
      <c r="D1029" t="s">
        <v>43</v>
      </c>
      <c r="E1029" t="s">
        <v>79</v>
      </c>
      <c r="F1029" t="s">
        <v>32</v>
      </c>
      <c r="G1029">
        <v>41</v>
      </c>
      <c r="H1029">
        <v>8</v>
      </c>
      <c r="I1029">
        <v>23</v>
      </c>
      <c r="J1029">
        <v>0.34799999999999998</v>
      </c>
      <c r="K1029">
        <v>0</v>
      </c>
      <c r="L1029">
        <v>0</v>
      </c>
      <c r="N1029">
        <v>6</v>
      </c>
      <c r="O1029">
        <v>6</v>
      </c>
      <c r="P1029">
        <v>1</v>
      </c>
      <c r="Q1029">
        <v>2</v>
      </c>
      <c r="R1029">
        <v>3</v>
      </c>
      <c r="S1029">
        <v>5</v>
      </c>
      <c r="T1029">
        <v>4</v>
      </c>
      <c r="U1029">
        <v>3</v>
      </c>
      <c r="V1029">
        <v>2</v>
      </c>
      <c r="W1029">
        <v>2</v>
      </c>
      <c r="X1029">
        <v>22</v>
      </c>
      <c r="Y1029">
        <v>16.2</v>
      </c>
      <c r="AA1029" s="6" t="s">
        <v>2234</v>
      </c>
      <c r="AB1029">
        <f>(Table2[[#This Row],[ast]]/(Table2[[#This Row],[fga]]+(0.44*Table2[[#This Row],[fta]])+Table2[[#This Row],[ast]]+Table2[[#This Row],[tov]]))*100</f>
        <v>12.642225031605561</v>
      </c>
      <c r="AC1029">
        <f>(Table2[[#This Row],[pts]]/(Table2[[#This Row],[fga]]+(0.44*Table2[[#This Row],[fta]])+Table2[[#This Row],[tov]]))</f>
        <v>0.79594790159189577</v>
      </c>
      <c r="AD102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1030" spans="1:30" x14ac:dyDescent="0.25">
      <c r="A1030">
        <v>39</v>
      </c>
      <c r="B1030" s="1">
        <v>37637</v>
      </c>
      <c r="C1030" t="s">
        <v>2128</v>
      </c>
      <c r="D1030" t="s">
        <v>43</v>
      </c>
      <c r="E1030" t="s">
        <v>93</v>
      </c>
      <c r="F1030" t="s">
        <v>244</v>
      </c>
      <c r="G1030">
        <v>39</v>
      </c>
      <c r="H1030">
        <v>12</v>
      </c>
      <c r="I1030">
        <v>25</v>
      </c>
      <c r="J1030">
        <v>0.48</v>
      </c>
      <c r="K1030">
        <v>0</v>
      </c>
      <c r="L1030">
        <v>1</v>
      </c>
      <c r="M1030">
        <v>0</v>
      </c>
      <c r="N1030">
        <v>8</v>
      </c>
      <c r="O1030">
        <v>10</v>
      </c>
      <c r="P1030">
        <v>0.8</v>
      </c>
      <c r="Q1030">
        <v>1</v>
      </c>
      <c r="R1030">
        <v>5</v>
      </c>
      <c r="S1030">
        <v>6</v>
      </c>
      <c r="T1030">
        <v>8</v>
      </c>
      <c r="U1030">
        <v>2</v>
      </c>
      <c r="V1030">
        <v>0</v>
      </c>
      <c r="W1030">
        <v>1</v>
      </c>
      <c r="X1030">
        <v>32</v>
      </c>
      <c r="Y1030">
        <v>26.1</v>
      </c>
      <c r="AA1030" s="6" t="s">
        <v>2235</v>
      </c>
      <c r="AB1030">
        <f>(Table2[[#This Row],[ast]]/(Table2[[#This Row],[fga]]+(0.44*Table2[[#This Row],[fta]])+Table2[[#This Row],[ast]]+Table2[[#This Row],[tov]]))*100</f>
        <v>20.833333333333336</v>
      </c>
      <c r="AC1030">
        <f>(Table2[[#This Row],[pts]]/(Table2[[#This Row],[fga]]+(0.44*Table2[[#This Row],[fta]])+Table2[[#This Row],[tov]]))</f>
        <v>1.0526315789473684</v>
      </c>
      <c r="AD103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0.82051282051282048</v>
      </c>
    </row>
    <row r="1031" spans="1:30" x14ac:dyDescent="0.25">
      <c r="A1031">
        <v>40</v>
      </c>
      <c r="B1031" s="1">
        <v>37639</v>
      </c>
      <c r="C1031" t="s">
        <v>2129</v>
      </c>
      <c r="D1031" t="s">
        <v>43</v>
      </c>
      <c r="E1031" t="s">
        <v>54</v>
      </c>
      <c r="F1031" t="s">
        <v>159</v>
      </c>
      <c r="G1031">
        <v>42</v>
      </c>
      <c r="H1031">
        <v>10</v>
      </c>
      <c r="I1031">
        <v>25</v>
      </c>
      <c r="J1031">
        <v>0.4</v>
      </c>
      <c r="K1031">
        <v>0</v>
      </c>
      <c r="L1031">
        <v>3</v>
      </c>
      <c r="M1031">
        <v>0</v>
      </c>
      <c r="N1031">
        <v>5</v>
      </c>
      <c r="O1031">
        <v>6</v>
      </c>
      <c r="P1031">
        <v>0.83299999999999996</v>
      </c>
      <c r="Q1031">
        <v>2</v>
      </c>
      <c r="R1031">
        <v>6</v>
      </c>
      <c r="S1031">
        <v>8</v>
      </c>
      <c r="T1031">
        <v>7</v>
      </c>
      <c r="U1031">
        <v>5</v>
      </c>
      <c r="V1031">
        <v>1</v>
      </c>
      <c r="W1031">
        <v>2</v>
      </c>
      <c r="X1031">
        <v>25</v>
      </c>
      <c r="Y1031">
        <v>21.3</v>
      </c>
      <c r="AA1031" s="6" t="s">
        <v>2234</v>
      </c>
      <c r="AB1031">
        <f>(Table2[[#This Row],[ast]]/(Table2[[#This Row],[fga]]+(0.44*Table2[[#This Row],[fta]])+Table2[[#This Row],[ast]]+Table2[[#This Row],[tov]]))*100</f>
        <v>19.104803493449783</v>
      </c>
      <c r="AC1031">
        <f>(Table2[[#This Row],[pts]]/(Table2[[#This Row],[fga]]+(0.44*Table2[[#This Row],[fta]])+Table2[[#This Row],[tov]]))</f>
        <v>0.84345479082321184</v>
      </c>
      <c r="AD103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0.66666666666666663</v>
      </c>
    </row>
    <row r="1032" spans="1:30" x14ac:dyDescent="0.25">
      <c r="A1032">
        <v>41</v>
      </c>
      <c r="B1032" s="1">
        <v>37641</v>
      </c>
      <c r="C1032" t="s">
        <v>2130</v>
      </c>
      <c r="D1032" t="s">
        <v>43</v>
      </c>
      <c r="E1032" t="s">
        <v>37</v>
      </c>
      <c r="F1032" t="s">
        <v>244</v>
      </c>
      <c r="G1032">
        <v>42</v>
      </c>
      <c r="H1032">
        <v>11</v>
      </c>
      <c r="I1032">
        <v>22</v>
      </c>
      <c r="J1032">
        <v>0.5</v>
      </c>
      <c r="K1032">
        <v>0</v>
      </c>
      <c r="L1032">
        <v>2</v>
      </c>
      <c r="M1032">
        <v>0</v>
      </c>
      <c r="N1032">
        <v>3</v>
      </c>
      <c r="O1032">
        <v>4</v>
      </c>
      <c r="P1032">
        <v>0.75</v>
      </c>
      <c r="Q1032">
        <v>1</v>
      </c>
      <c r="R1032">
        <v>4</v>
      </c>
      <c r="S1032">
        <v>5</v>
      </c>
      <c r="T1032">
        <v>6</v>
      </c>
      <c r="U1032">
        <v>1</v>
      </c>
      <c r="V1032">
        <v>1</v>
      </c>
      <c r="W1032">
        <v>3</v>
      </c>
      <c r="X1032">
        <v>25</v>
      </c>
      <c r="Y1032">
        <v>17.2</v>
      </c>
      <c r="AA1032" s="6" t="s">
        <v>2235</v>
      </c>
      <c r="AB1032">
        <f>(Table2[[#This Row],[ast]]/(Table2[[#This Row],[fga]]+(0.44*Table2[[#This Row],[fta]])+Table2[[#This Row],[ast]]+Table2[[#This Row],[tov]]))*100</f>
        <v>18.31501831501831</v>
      </c>
      <c r="AC1032">
        <f>(Table2[[#This Row],[pts]]/(Table2[[#This Row],[fga]]+(0.44*Table2[[#This Row],[fta]])+Table2[[#This Row],[tov]]))</f>
        <v>0.93423019431988041</v>
      </c>
      <c r="AD103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0.54761904761904767</v>
      </c>
    </row>
    <row r="1033" spans="1:30" x14ac:dyDescent="0.25">
      <c r="A1033">
        <v>42</v>
      </c>
      <c r="B1033" s="1">
        <v>37643</v>
      </c>
      <c r="C1033" t="s">
        <v>2131</v>
      </c>
      <c r="D1033" t="s">
        <v>43</v>
      </c>
      <c r="E1033" t="s">
        <v>66</v>
      </c>
      <c r="F1033" t="s">
        <v>32</v>
      </c>
      <c r="G1033">
        <v>38</v>
      </c>
      <c r="H1033">
        <v>9</v>
      </c>
      <c r="I1033">
        <v>21</v>
      </c>
      <c r="J1033">
        <v>0.42899999999999999</v>
      </c>
      <c r="K1033">
        <v>0</v>
      </c>
      <c r="L1033">
        <v>0</v>
      </c>
      <c r="N1033">
        <v>0</v>
      </c>
      <c r="O1033">
        <v>0</v>
      </c>
      <c r="Q1033">
        <v>0</v>
      </c>
      <c r="R1033">
        <v>4</v>
      </c>
      <c r="S1033">
        <v>4</v>
      </c>
      <c r="T1033">
        <v>3</v>
      </c>
      <c r="U1033">
        <v>3</v>
      </c>
      <c r="V1033">
        <v>0</v>
      </c>
      <c r="W1033">
        <v>2</v>
      </c>
      <c r="X1033">
        <v>18</v>
      </c>
      <c r="Y1033">
        <v>10.8</v>
      </c>
      <c r="AA1033" s="6" t="s">
        <v>2234</v>
      </c>
      <c r="AB1033">
        <f>(Table2[[#This Row],[ast]]/(Table2[[#This Row],[fga]]+(0.44*Table2[[#This Row],[fta]])+Table2[[#This Row],[ast]]+Table2[[#This Row],[tov]]))*100</f>
        <v>11.538461538461538</v>
      </c>
      <c r="AC1033">
        <f>(Table2[[#This Row],[pts]]/(Table2[[#This Row],[fga]]+(0.44*Table2[[#This Row],[fta]])+Table2[[#This Row],[tov]]))</f>
        <v>0.78260869565217395</v>
      </c>
      <c r="AD103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0.36842105263157893</v>
      </c>
    </row>
    <row r="1034" spans="1:30" x14ac:dyDescent="0.25">
      <c r="A1034">
        <v>43</v>
      </c>
      <c r="B1034" s="1">
        <v>37645</v>
      </c>
      <c r="C1034" t="s">
        <v>2132</v>
      </c>
      <c r="D1034" t="s">
        <v>43</v>
      </c>
      <c r="E1034" t="s">
        <v>89</v>
      </c>
      <c r="F1034" t="s">
        <v>72</v>
      </c>
      <c r="G1034">
        <v>39</v>
      </c>
      <c r="H1034">
        <v>4</v>
      </c>
      <c r="I1034">
        <v>14</v>
      </c>
      <c r="J1034">
        <v>0.28599999999999998</v>
      </c>
      <c r="K1034">
        <v>0</v>
      </c>
      <c r="L1034">
        <v>0</v>
      </c>
      <c r="N1034">
        <v>3</v>
      </c>
      <c r="O1034">
        <v>4</v>
      </c>
      <c r="P1034">
        <v>0.75</v>
      </c>
      <c r="Q1034">
        <v>2</v>
      </c>
      <c r="R1034">
        <v>3</v>
      </c>
      <c r="S1034">
        <v>5</v>
      </c>
      <c r="T1034">
        <v>3</v>
      </c>
      <c r="U1034">
        <v>1</v>
      </c>
      <c r="V1034">
        <v>1</v>
      </c>
      <c r="W1034">
        <v>1</v>
      </c>
      <c r="X1034">
        <v>11</v>
      </c>
      <c r="Y1034">
        <v>6.7</v>
      </c>
      <c r="AA1034" s="6" t="s">
        <v>2234</v>
      </c>
      <c r="AB1034">
        <f>(Table2[[#This Row],[ast]]/(Table2[[#This Row],[fga]]+(0.44*Table2[[#This Row],[fta]])+Table2[[#This Row],[ast]]+Table2[[#This Row],[tov]]))*100</f>
        <v>15.182186234817815</v>
      </c>
      <c r="AC1034">
        <f>(Table2[[#This Row],[pts]]/(Table2[[#This Row],[fga]]+(0.44*Table2[[#This Row],[fta]])+Table2[[#This Row],[tov]]))</f>
        <v>0.65632458233890223</v>
      </c>
      <c r="AD103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0.23076923076923078</v>
      </c>
    </row>
    <row r="1035" spans="1:30" x14ac:dyDescent="0.25">
      <c r="A1035">
        <v>44</v>
      </c>
      <c r="B1035" s="1">
        <v>37646</v>
      </c>
      <c r="C1035" t="s">
        <v>2133</v>
      </c>
      <c r="D1035" t="s">
        <v>43</v>
      </c>
      <c r="E1035" t="s">
        <v>62</v>
      </c>
      <c r="F1035" t="s">
        <v>159</v>
      </c>
      <c r="G1035">
        <v>41</v>
      </c>
      <c r="H1035">
        <v>8</v>
      </c>
      <c r="I1035">
        <v>18</v>
      </c>
      <c r="J1035">
        <v>0.44400000000000001</v>
      </c>
      <c r="K1035">
        <v>0</v>
      </c>
      <c r="L1035">
        <v>1</v>
      </c>
      <c r="M1035">
        <v>0</v>
      </c>
      <c r="N1035">
        <v>1</v>
      </c>
      <c r="O1035">
        <v>2</v>
      </c>
      <c r="P1035">
        <v>0.5</v>
      </c>
      <c r="Q1035">
        <v>0</v>
      </c>
      <c r="R1035">
        <v>8</v>
      </c>
      <c r="S1035">
        <v>8</v>
      </c>
      <c r="T1035">
        <v>5</v>
      </c>
      <c r="U1035">
        <v>2</v>
      </c>
      <c r="V1035">
        <v>1</v>
      </c>
      <c r="W1035">
        <v>4</v>
      </c>
      <c r="X1035">
        <v>17</v>
      </c>
      <c r="Y1035">
        <v>11.8</v>
      </c>
      <c r="AA1035" s="6" t="s">
        <v>2234</v>
      </c>
      <c r="AB1035">
        <f>(Table2[[#This Row],[ast]]/(Table2[[#This Row],[fga]]+(0.44*Table2[[#This Row],[fta]])+Table2[[#This Row],[ast]]+Table2[[#This Row],[tov]]))*100</f>
        <v>17.934002869440459</v>
      </c>
      <c r="AC1035">
        <f>(Table2[[#This Row],[pts]]/(Table2[[#This Row],[fga]]+(0.44*Table2[[#This Row],[fta]])+Table2[[#This Row],[tov]]))</f>
        <v>0.74300699300699302</v>
      </c>
      <c r="AD103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0.43902439024390244</v>
      </c>
    </row>
    <row r="1036" spans="1:30" x14ac:dyDescent="0.25">
      <c r="A1036">
        <v>45</v>
      </c>
      <c r="B1036" s="1">
        <v>37648</v>
      </c>
      <c r="C1036" t="s">
        <v>2134</v>
      </c>
      <c r="D1036" t="s">
        <v>43</v>
      </c>
      <c r="E1036" t="s">
        <v>31</v>
      </c>
      <c r="F1036" t="s">
        <v>142</v>
      </c>
      <c r="G1036">
        <v>38</v>
      </c>
      <c r="H1036">
        <v>9</v>
      </c>
      <c r="I1036">
        <v>14</v>
      </c>
      <c r="J1036">
        <v>0.64300000000000002</v>
      </c>
      <c r="K1036">
        <v>0</v>
      </c>
      <c r="L1036">
        <v>0</v>
      </c>
      <c r="N1036">
        <v>1</v>
      </c>
      <c r="O1036">
        <v>2</v>
      </c>
      <c r="P1036">
        <v>0.5</v>
      </c>
      <c r="Q1036">
        <v>0</v>
      </c>
      <c r="R1036">
        <v>7</v>
      </c>
      <c r="S1036">
        <v>7</v>
      </c>
      <c r="T1036">
        <v>1</v>
      </c>
      <c r="U1036">
        <v>2</v>
      </c>
      <c r="V1036">
        <v>0</v>
      </c>
      <c r="W1036">
        <v>5</v>
      </c>
      <c r="X1036">
        <v>19</v>
      </c>
      <c r="Y1036">
        <v>11.8</v>
      </c>
      <c r="AA1036" s="6" t="s">
        <v>2235</v>
      </c>
      <c r="AB1036">
        <f>(Table2[[#This Row],[ast]]/(Table2[[#This Row],[fga]]+(0.44*Table2[[#This Row],[fta]])+Table2[[#This Row],[ast]]+Table2[[#This Row],[tov]]))*100</f>
        <v>4.7892720306513406</v>
      </c>
      <c r="AC1036">
        <f>(Table2[[#This Row],[pts]]/(Table2[[#This Row],[fga]]+(0.44*Table2[[#This Row],[fta]])+Table2[[#This Row],[tov]]))</f>
        <v>0.95573440643863172</v>
      </c>
      <c r="AD103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0.47368421052631576</v>
      </c>
    </row>
    <row r="1037" spans="1:30" x14ac:dyDescent="0.25">
      <c r="A1037">
        <v>46</v>
      </c>
      <c r="B1037" s="1">
        <v>37650</v>
      </c>
      <c r="C1037" t="s">
        <v>2135</v>
      </c>
      <c r="D1037" t="s">
        <v>43</v>
      </c>
      <c r="E1037" t="s">
        <v>100</v>
      </c>
      <c r="F1037" t="s">
        <v>159</v>
      </c>
      <c r="G1037">
        <v>37</v>
      </c>
      <c r="H1037">
        <v>4</v>
      </c>
      <c r="I1037">
        <v>16</v>
      </c>
      <c r="J1037">
        <v>0.25</v>
      </c>
      <c r="K1037">
        <v>0</v>
      </c>
      <c r="L1037">
        <v>0</v>
      </c>
      <c r="N1037">
        <v>0</v>
      </c>
      <c r="O1037">
        <v>0</v>
      </c>
      <c r="Q1037">
        <v>0</v>
      </c>
      <c r="R1037">
        <v>5</v>
      </c>
      <c r="S1037">
        <v>5</v>
      </c>
      <c r="T1037">
        <v>5</v>
      </c>
      <c r="U1037">
        <v>0</v>
      </c>
      <c r="V1037">
        <v>0</v>
      </c>
      <c r="W1037">
        <v>3</v>
      </c>
      <c r="X1037">
        <v>8</v>
      </c>
      <c r="Y1037">
        <v>-0.4</v>
      </c>
      <c r="AA1037" s="6" t="s">
        <v>2234</v>
      </c>
      <c r="AB1037">
        <f>(Table2[[#This Row],[ast]]/(Table2[[#This Row],[fga]]+(0.44*Table2[[#This Row],[fta]])+Table2[[#This Row],[ast]]+Table2[[#This Row],[tov]]))*100</f>
        <v>20.833333333333336</v>
      </c>
      <c r="AC1037">
        <f>(Table2[[#This Row],[pts]]/(Table2[[#This Row],[fga]]+(0.44*Table2[[#This Row],[fta]])+Table2[[#This Row],[tov]]))</f>
        <v>0.42105263157894735</v>
      </c>
      <c r="AD103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8.1081081081081086E-2</v>
      </c>
    </row>
    <row r="1038" spans="1:30" x14ac:dyDescent="0.25">
      <c r="A1038">
        <v>47</v>
      </c>
      <c r="B1038" s="1">
        <v>37651</v>
      </c>
      <c r="C1038" t="s">
        <v>2136</v>
      </c>
      <c r="D1038" t="s">
        <v>43</v>
      </c>
      <c r="E1038" t="s">
        <v>121</v>
      </c>
      <c r="F1038" t="s">
        <v>72</v>
      </c>
      <c r="G1038">
        <v>39</v>
      </c>
      <c r="H1038">
        <v>11</v>
      </c>
      <c r="I1038">
        <v>24</v>
      </c>
      <c r="J1038">
        <v>0.45800000000000002</v>
      </c>
      <c r="K1038">
        <v>0</v>
      </c>
      <c r="L1038">
        <v>1</v>
      </c>
      <c r="M1038">
        <v>0</v>
      </c>
      <c r="N1038">
        <v>2</v>
      </c>
      <c r="O1038">
        <v>3</v>
      </c>
      <c r="P1038">
        <v>0.66700000000000004</v>
      </c>
      <c r="Q1038">
        <v>2</v>
      </c>
      <c r="R1038">
        <v>2</v>
      </c>
      <c r="S1038">
        <v>4</v>
      </c>
      <c r="T1038">
        <v>4</v>
      </c>
      <c r="U1038">
        <v>1</v>
      </c>
      <c r="V1038">
        <v>0</v>
      </c>
      <c r="W1038">
        <v>2</v>
      </c>
      <c r="X1038">
        <v>24</v>
      </c>
      <c r="Y1038">
        <v>14.6</v>
      </c>
      <c r="AA1038" s="6" t="s">
        <v>2234</v>
      </c>
      <c r="AB1038">
        <f>(Table2[[#This Row],[ast]]/(Table2[[#This Row],[fga]]+(0.44*Table2[[#This Row],[fta]])+Table2[[#This Row],[ast]]+Table2[[#This Row],[tov]]))*100</f>
        <v>12.771392081736909</v>
      </c>
      <c r="AC1038">
        <f>(Table2[[#This Row],[pts]]/(Table2[[#This Row],[fga]]+(0.44*Table2[[#This Row],[fta]])+Table2[[#This Row],[tov]]))</f>
        <v>0.87847730600292828</v>
      </c>
      <c r="AD103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0.4358974358974359</v>
      </c>
    </row>
    <row r="1039" spans="1:30" x14ac:dyDescent="0.25">
      <c r="A1039">
        <v>48</v>
      </c>
      <c r="B1039" s="1">
        <v>37653</v>
      </c>
      <c r="C1039" t="s">
        <v>2137</v>
      </c>
      <c r="D1039" t="s">
        <v>43</v>
      </c>
      <c r="E1039" t="s">
        <v>66</v>
      </c>
      <c r="F1039" t="s">
        <v>142</v>
      </c>
      <c r="G1039">
        <v>44</v>
      </c>
      <c r="H1039">
        <v>18</v>
      </c>
      <c r="I1039">
        <v>33</v>
      </c>
      <c r="J1039">
        <v>0.54500000000000004</v>
      </c>
      <c r="K1039">
        <v>0</v>
      </c>
      <c r="L1039">
        <v>0</v>
      </c>
      <c r="N1039">
        <v>9</v>
      </c>
      <c r="O1039">
        <v>10</v>
      </c>
      <c r="P1039">
        <v>0.9</v>
      </c>
      <c r="Q1039">
        <v>1</v>
      </c>
      <c r="R1039">
        <v>2</v>
      </c>
      <c r="S1039">
        <v>3</v>
      </c>
      <c r="T1039">
        <v>6</v>
      </c>
      <c r="U1039">
        <v>1</v>
      </c>
      <c r="V1039">
        <v>1</v>
      </c>
      <c r="W1039">
        <v>2</v>
      </c>
      <c r="X1039">
        <v>45</v>
      </c>
      <c r="Y1039">
        <v>31.9</v>
      </c>
      <c r="AA1039" s="6" t="s">
        <v>2235</v>
      </c>
      <c r="AB1039">
        <f>(Table2[[#This Row],[ast]]/(Table2[[#This Row],[fga]]+(0.44*Table2[[#This Row],[fta]])+Table2[[#This Row],[ast]]+Table2[[#This Row],[tov]]))*100</f>
        <v>13.215859030837004</v>
      </c>
      <c r="AC1039">
        <f>(Table2[[#This Row],[pts]]/(Table2[[#This Row],[fga]]+(0.44*Table2[[#This Row],[fta]])+Table2[[#This Row],[tov]]))</f>
        <v>1.1421319796954315</v>
      </c>
      <c r="AD103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0.86363636363636365</v>
      </c>
    </row>
    <row r="1040" spans="1:30" x14ac:dyDescent="0.25">
      <c r="A1040">
        <v>49</v>
      </c>
      <c r="B1040" s="1">
        <v>37656</v>
      </c>
      <c r="C1040" t="s">
        <v>2138</v>
      </c>
      <c r="D1040" t="s">
        <v>43</v>
      </c>
      <c r="E1040" t="s">
        <v>27</v>
      </c>
      <c r="F1040" t="s">
        <v>81</v>
      </c>
      <c r="G1040">
        <v>43</v>
      </c>
      <c r="H1040">
        <v>13</v>
      </c>
      <c r="I1040">
        <v>26</v>
      </c>
      <c r="J1040">
        <v>0.5</v>
      </c>
      <c r="K1040">
        <v>0</v>
      </c>
      <c r="L1040">
        <v>0</v>
      </c>
      <c r="N1040">
        <v>1</v>
      </c>
      <c r="O1040">
        <v>1</v>
      </c>
      <c r="P1040">
        <v>1</v>
      </c>
      <c r="Q1040">
        <v>0</v>
      </c>
      <c r="R1040">
        <v>4</v>
      </c>
      <c r="S1040">
        <v>4</v>
      </c>
      <c r="T1040">
        <v>8</v>
      </c>
      <c r="U1040">
        <v>4</v>
      </c>
      <c r="V1040">
        <v>1</v>
      </c>
      <c r="W1040">
        <v>2</v>
      </c>
      <c r="X1040">
        <v>27</v>
      </c>
      <c r="Y1040">
        <v>22.3</v>
      </c>
      <c r="AA1040" s="6" t="s">
        <v>2235</v>
      </c>
      <c r="AB1040">
        <f>(Table2[[#This Row],[ast]]/(Table2[[#This Row],[fga]]+(0.44*Table2[[#This Row],[fta]])+Table2[[#This Row],[ast]]+Table2[[#This Row],[tov]]))*100</f>
        <v>21.953896816684964</v>
      </c>
      <c r="AC1040">
        <f>(Table2[[#This Row],[pts]]/(Table2[[#This Row],[fga]]+(0.44*Table2[[#This Row],[fta]])+Table2[[#This Row],[tov]]))</f>
        <v>0.94936708860759489</v>
      </c>
      <c r="AD104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0.67441860465116277</v>
      </c>
    </row>
    <row r="1041" spans="1:30" x14ac:dyDescent="0.25">
      <c r="A1041">
        <v>50</v>
      </c>
      <c r="B1041" s="1">
        <v>37663</v>
      </c>
      <c r="C1041" t="s">
        <v>2139</v>
      </c>
      <c r="D1041" t="s">
        <v>43</v>
      </c>
      <c r="E1041" t="s">
        <v>28</v>
      </c>
      <c r="F1041" t="s">
        <v>35</v>
      </c>
      <c r="G1041">
        <v>31</v>
      </c>
      <c r="H1041">
        <v>5</v>
      </c>
      <c r="I1041">
        <v>19</v>
      </c>
      <c r="J1041">
        <v>0.26300000000000001</v>
      </c>
      <c r="K1041">
        <v>0</v>
      </c>
      <c r="L1041">
        <v>0</v>
      </c>
      <c r="N1041">
        <v>2</v>
      </c>
      <c r="O1041">
        <v>2</v>
      </c>
      <c r="P1041">
        <v>1</v>
      </c>
      <c r="Q1041">
        <v>2</v>
      </c>
      <c r="R1041">
        <v>5</v>
      </c>
      <c r="S1041">
        <v>7</v>
      </c>
      <c r="T1041">
        <v>2</v>
      </c>
      <c r="U1041">
        <v>0</v>
      </c>
      <c r="V1041">
        <v>0</v>
      </c>
      <c r="W1041">
        <v>1</v>
      </c>
      <c r="X1041">
        <v>12</v>
      </c>
      <c r="Y1041">
        <v>4</v>
      </c>
      <c r="AA1041" s="6" t="s">
        <v>2234</v>
      </c>
      <c r="AB1041">
        <f>(Table2[[#This Row],[ast]]/(Table2[[#This Row],[fga]]+(0.44*Table2[[#This Row],[fta]])+Table2[[#This Row],[ast]]+Table2[[#This Row],[tov]]))*100</f>
        <v>8.7412587412587417</v>
      </c>
      <c r="AC1041">
        <f>(Table2[[#This Row],[pts]]/(Table2[[#This Row],[fga]]+(0.44*Table2[[#This Row],[fta]])+Table2[[#This Row],[tov]]))</f>
        <v>0.57471264367816099</v>
      </c>
      <c r="AD104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0.19354838709677419</v>
      </c>
    </row>
    <row r="1042" spans="1:30" x14ac:dyDescent="0.25">
      <c r="A1042">
        <v>51</v>
      </c>
      <c r="B1042" s="1">
        <v>37664</v>
      </c>
      <c r="C1042" t="s">
        <v>2140</v>
      </c>
      <c r="D1042" t="s">
        <v>43</v>
      </c>
      <c r="E1042" t="s">
        <v>57</v>
      </c>
      <c r="F1042" t="s">
        <v>123</v>
      </c>
      <c r="G1042">
        <v>39</v>
      </c>
      <c r="H1042">
        <v>8</v>
      </c>
      <c r="I1042">
        <v>24</v>
      </c>
      <c r="J1042">
        <v>0.33300000000000002</v>
      </c>
      <c r="K1042">
        <v>0</v>
      </c>
      <c r="L1042">
        <v>0</v>
      </c>
      <c r="N1042">
        <v>7</v>
      </c>
      <c r="O1042">
        <v>9</v>
      </c>
      <c r="P1042">
        <v>0.77800000000000002</v>
      </c>
      <c r="Q1042">
        <v>2</v>
      </c>
      <c r="R1042">
        <v>4</v>
      </c>
      <c r="S1042">
        <v>6</v>
      </c>
      <c r="T1042">
        <v>12</v>
      </c>
      <c r="U1042">
        <v>2</v>
      </c>
      <c r="V1042">
        <v>1</v>
      </c>
      <c r="W1042">
        <v>2</v>
      </c>
      <c r="X1042">
        <v>23</v>
      </c>
      <c r="Y1042">
        <v>17.899999999999999</v>
      </c>
      <c r="AA1042" s="6" t="s">
        <v>2235</v>
      </c>
      <c r="AB1042">
        <f>(Table2[[#This Row],[ast]]/(Table2[[#This Row],[fga]]+(0.44*Table2[[#This Row],[fta]])+Table2[[#This Row],[ast]]+Table2[[#This Row],[tov]]))*100</f>
        <v>28.598665395614869</v>
      </c>
      <c r="AC1042">
        <f>(Table2[[#This Row],[pts]]/(Table2[[#This Row],[fga]]+(0.44*Table2[[#This Row],[fta]])+Table2[[#This Row],[tov]]))</f>
        <v>0.76769025367156207</v>
      </c>
      <c r="AD104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0.61538461538461542</v>
      </c>
    </row>
    <row r="1043" spans="1:30" x14ac:dyDescent="0.25">
      <c r="A1043">
        <v>52</v>
      </c>
      <c r="B1043" s="1">
        <v>37666</v>
      </c>
      <c r="C1043" t="s">
        <v>2141</v>
      </c>
      <c r="D1043" t="s">
        <v>43</v>
      </c>
      <c r="E1043" t="s">
        <v>115</v>
      </c>
      <c r="F1043" t="s">
        <v>1244</v>
      </c>
      <c r="G1043">
        <v>29</v>
      </c>
      <c r="H1043">
        <v>3</v>
      </c>
      <c r="I1043">
        <v>12</v>
      </c>
      <c r="J1043">
        <v>0.25</v>
      </c>
      <c r="K1043">
        <v>0</v>
      </c>
      <c r="L1043">
        <v>0</v>
      </c>
      <c r="N1043">
        <v>5</v>
      </c>
      <c r="O1043">
        <v>5</v>
      </c>
      <c r="P1043">
        <v>1</v>
      </c>
      <c r="Q1043">
        <v>1</v>
      </c>
      <c r="R1043">
        <v>1</v>
      </c>
      <c r="S1043">
        <v>2</v>
      </c>
      <c r="T1043">
        <v>3</v>
      </c>
      <c r="U1043">
        <v>0</v>
      </c>
      <c r="V1043">
        <v>0</v>
      </c>
      <c r="W1043">
        <v>2</v>
      </c>
      <c r="X1043">
        <v>11</v>
      </c>
      <c r="Y1043">
        <v>4.9000000000000004</v>
      </c>
      <c r="AA1043" s="6" t="s">
        <v>2234</v>
      </c>
      <c r="AB1043">
        <f>(Table2[[#This Row],[ast]]/(Table2[[#This Row],[fga]]+(0.44*Table2[[#This Row],[fta]])+Table2[[#This Row],[ast]]+Table2[[#This Row],[tov]]))*100</f>
        <v>15.625</v>
      </c>
      <c r="AC1043">
        <f>(Table2[[#This Row],[pts]]/(Table2[[#This Row],[fga]]+(0.44*Table2[[#This Row],[fta]])+Table2[[#This Row],[tov]]))</f>
        <v>0.67901234567901236</v>
      </c>
      <c r="AD104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0.17241379310344829</v>
      </c>
    </row>
    <row r="1044" spans="1:30" x14ac:dyDescent="0.25">
      <c r="A1044">
        <v>53</v>
      </c>
      <c r="B1044" s="1">
        <v>37671</v>
      </c>
      <c r="C1044" t="s">
        <v>2142</v>
      </c>
      <c r="D1044" t="s">
        <v>43</v>
      </c>
      <c r="E1044" t="s">
        <v>66</v>
      </c>
      <c r="F1044" t="s">
        <v>74</v>
      </c>
      <c r="G1044">
        <v>39</v>
      </c>
      <c r="H1044">
        <v>8</v>
      </c>
      <c r="I1044">
        <v>23</v>
      </c>
      <c r="J1044">
        <v>0.34799999999999998</v>
      </c>
      <c r="K1044">
        <v>0</v>
      </c>
      <c r="L1044">
        <v>0</v>
      </c>
      <c r="N1044">
        <v>4</v>
      </c>
      <c r="O1044">
        <v>6</v>
      </c>
      <c r="P1044">
        <v>0.66700000000000004</v>
      </c>
      <c r="Q1044">
        <v>3</v>
      </c>
      <c r="R1044">
        <v>3</v>
      </c>
      <c r="S1044">
        <v>6</v>
      </c>
      <c r="T1044">
        <v>2</v>
      </c>
      <c r="U1044">
        <v>0</v>
      </c>
      <c r="V1044">
        <v>2</v>
      </c>
      <c r="W1044">
        <v>3</v>
      </c>
      <c r="X1044">
        <v>20</v>
      </c>
      <c r="Y1044">
        <v>9.1</v>
      </c>
      <c r="AA1044" s="6" t="s">
        <v>2234</v>
      </c>
      <c r="AB1044">
        <f>(Table2[[#This Row],[ast]]/(Table2[[#This Row],[fga]]+(0.44*Table2[[#This Row],[fta]])+Table2[[#This Row],[ast]]+Table2[[#This Row],[tov]]))*100</f>
        <v>6.5274151436031325</v>
      </c>
      <c r="AC1044">
        <f>(Table2[[#This Row],[pts]]/(Table2[[#This Row],[fga]]+(0.44*Table2[[#This Row],[fta]])+Table2[[#This Row],[tov]]))</f>
        <v>0.6983240223463687</v>
      </c>
      <c r="AD104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0.25641025641025639</v>
      </c>
    </row>
    <row r="1045" spans="1:30" x14ac:dyDescent="0.25">
      <c r="A1045">
        <v>54</v>
      </c>
      <c r="B1045" s="1">
        <v>37673</v>
      </c>
      <c r="C1045" t="s">
        <v>2143</v>
      </c>
      <c r="D1045" t="s">
        <v>43</v>
      </c>
      <c r="E1045" t="s">
        <v>100</v>
      </c>
      <c r="F1045" t="s">
        <v>55</v>
      </c>
      <c r="G1045">
        <v>43</v>
      </c>
      <c r="H1045">
        <v>18</v>
      </c>
      <c r="I1045">
        <v>30</v>
      </c>
      <c r="J1045">
        <v>0.6</v>
      </c>
      <c r="K1045">
        <v>0</v>
      </c>
      <c r="L1045">
        <v>0</v>
      </c>
      <c r="N1045">
        <v>7</v>
      </c>
      <c r="O1045">
        <v>8</v>
      </c>
      <c r="P1045">
        <v>0.875</v>
      </c>
      <c r="Q1045">
        <v>0</v>
      </c>
      <c r="R1045">
        <v>10</v>
      </c>
      <c r="S1045">
        <v>10</v>
      </c>
      <c r="T1045">
        <v>3</v>
      </c>
      <c r="U1045">
        <v>4</v>
      </c>
      <c r="V1045">
        <v>1</v>
      </c>
      <c r="W1045">
        <v>1</v>
      </c>
      <c r="X1045">
        <v>43</v>
      </c>
      <c r="Y1045">
        <v>36.799999999999997</v>
      </c>
      <c r="AA1045" s="6" t="s">
        <v>2235</v>
      </c>
      <c r="AB1045">
        <f>(Table2[[#This Row],[ast]]/(Table2[[#This Row],[fga]]+(0.44*Table2[[#This Row],[fta]])+Table2[[#This Row],[ast]]+Table2[[#This Row],[tov]]))*100</f>
        <v>7.995735607675905</v>
      </c>
      <c r="AC1045">
        <f>(Table2[[#This Row],[pts]]/(Table2[[#This Row],[fga]]+(0.44*Table2[[#This Row],[fta]])+Table2[[#This Row],[tov]]))</f>
        <v>1.2456546929316337</v>
      </c>
      <c r="AD104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1.0930232558139534</v>
      </c>
    </row>
    <row r="1046" spans="1:30" x14ac:dyDescent="0.25">
      <c r="A1046">
        <v>55</v>
      </c>
      <c r="B1046" s="1">
        <v>37675</v>
      </c>
      <c r="C1046" t="s">
        <v>2144</v>
      </c>
      <c r="D1046" t="s">
        <v>43</v>
      </c>
      <c r="E1046" t="s">
        <v>133</v>
      </c>
      <c r="F1046" t="s">
        <v>50</v>
      </c>
      <c r="G1046">
        <v>52</v>
      </c>
      <c r="H1046">
        <v>14</v>
      </c>
      <c r="I1046">
        <v>26</v>
      </c>
      <c r="J1046">
        <v>0.53800000000000003</v>
      </c>
      <c r="K1046">
        <v>0</v>
      </c>
      <c r="L1046">
        <v>0</v>
      </c>
      <c r="N1046">
        <v>2</v>
      </c>
      <c r="O1046">
        <v>2</v>
      </c>
      <c r="P1046">
        <v>1</v>
      </c>
      <c r="Q1046">
        <v>2</v>
      </c>
      <c r="R1046">
        <v>7</v>
      </c>
      <c r="S1046">
        <v>9</v>
      </c>
      <c r="T1046">
        <v>3</v>
      </c>
      <c r="U1046">
        <v>2</v>
      </c>
      <c r="V1046">
        <v>1</v>
      </c>
      <c r="W1046">
        <v>6</v>
      </c>
      <c r="X1046">
        <v>30</v>
      </c>
      <c r="Y1046">
        <v>18.5</v>
      </c>
      <c r="AA1046" s="6" t="s">
        <v>2234</v>
      </c>
      <c r="AB1046">
        <f>(Table2[[#This Row],[ast]]/(Table2[[#This Row],[fga]]+(0.44*Table2[[#This Row],[fta]])+Table2[[#This Row],[ast]]+Table2[[#This Row],[tov]]))*100</f>
        <v>8.3612040133779271</v>
      </c>
      <c r="AC1046">
        <f>(Table2[[#This Row],[pts]]/(Table2[[#This Row],[fga]]+(0.44*Table2[[#This Row],[fta]])+Table2[[#This Row],[tov]]))</f>
        <v>0.9124087591240877</v>
      </c>
      <c r="AD104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0.51923076923076927</v>
      </c>
    </row>
    <row r="1047" spans="1:30" x14ac:dyDescent="0.25">
      <c r="A1047">
        <v>56</v>
      </c>
      <c r="B1047" s="1">
        <v>37677</v>
      </c>
      <c r="C1047" t="s">
        <v>2145</v>
      </c>
      <c r="D1047" t="s">
        <v>43</v>
      </c>
      <c r="E1047" t="s">
        <v>40</v>
      </c>
      <c r="F1047" t="s">
        <v>142</v>
      </c>
      <c r="G1047">
        <v>41</v>
      </c>
      <c r="H1047">
        <v>11</v>
      </c>
      <c r="I1047">
        <v>25</v>
      </c>
      <c r="J1047">
        <v>0.44</v>
      </c>
      <c r="K1047">
        <v>0</v>
      </c>
      <c r="L1047">
        <v>0</v>
      </c>
      <c r="N1047">
        <v>3</v>
      </c>
      <c r="O1047">
        <v>4</v>
      </c>
      <c r="P1047">
        <v>0.75</v>
      </c>
      <c r="Q1047">
        <v>0</v>
      </c>
      <c r="R1047">
        <v>6</v>
      </c>
      <c r="S1047">
        <v>6</v>
      </c>
      <c r="T1047">
        <v>3</v>
      </c>
      <c r="U1047">
        <v>1</v>
      </c>
      <c r="V1047">
        <v>0</v>
      </c>
      <c r="W1047">
        <v>1</v>
      </c>
      <c r="X1047">
        <v>25</v>
      </c>
      <c r="Y1047">
        <v>14.6</v>
      </c>
      <c r="AA1047" s="6" t="s">
        <v>2235</v>
      </c>
      <c r="AB1047">
        <f>(Table2[[#This Row],[ast]]/(Table2[[#This Row],[fga]]+(0.44*Table2[[#This Row],[fta]])+Table2[[#This Row],[ast]]+Table2[[#This Row],[tov]]))*100</f>
        <v>9.7529258777633281</v>
      </c>
      <c r="AC1047">
        <f>(Table2[[#This Row],[pts]]/(Table2[[#This Row],[fga]]+(0.44*Table2[[#This Row],[fta]])+Table2[[#This Row],[tov]]))</f>
        <v>0.90057636887608061</v>
      </c>
      <c r="AD104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0.46341463414634149</v>
      </c>
    </row>
    <row r="1048" spans="1:30" x14ac:dyDescent="0.25">
      <c r="A1048">
        <v>57</v>
      </c>
      <c r="B1048" s="1">
        <v>37679</v>
      </c>
      <c r="C1048" t="s">
        <v>2146</v>
      </c>
      <c r="D1048" t="s">
        <v>43</v>
      </c>
      <c r="E1048" t="s">
        <v>85</v>
      </c>
      <c r="F1048" t="s">
        <v>137</v>
      </c>
      <c r="G1048">
        <v>50</v>
      </c>
      <c r="H1048">
        <v>15</v>
      </c>
      <c r="I1048">
        <v>26</v>
      </c>
      <c r="J1048">
        <v>0.57699999999999996</v>
      </c>
      <c r="K1048">
        <v>0</v>
      </c>
      <c r="L1048">
        <v>0</v>
      </c>
      <c r="N1048">
        <v>5</v>
      </c>
      <c r="O1048">
        <v>7</v>
      </c>
      <c r="P1048">
        <v>0.71399999999999997</v>
      </c>
      <c r="Q1048">
        <v>0</v>
      </c>
      <c r="R1048">
        <v>11</v>
      </c>
      <c r="S1048">
        <v>11</v>
      </c>
      <c r="T1048">
        <v>6</v>
      </c>
      <c r="U1048">
        <v>0</v>
      </c>
      <c r="V1048">
        <v>0</v>
      </c>
      <c r="W1048">
        <v>3</v>
      </c>
      <c r="X1048">
        <v>35</v>
      </c>
      <c r="Y1048">
        <v>25.3</v>
      </c>
      <c r="AA1048" s="6" t="s">
        <v>2235</v>
      </c>
      <c r="AB1048">
        <f>(Table2[[#This Row],[ast]]/(Table2[[#This Row],[fga]]+(0.44*Table2[[#This Row],[fta]])+Table2[[#This Row],[ast]]+Table2[[#This Row],[tov]]))*100</f>
        <v>15.756302521008402</v>
      </c>
      <c r="AC1048">
        <f>(Table2[[#This Row],[pts]]/(Table2[[#This Row],[fga]]+(0.44*Table2[[#This Row],[fta]])+Table2[[#This Row],[tov]]))</f>
        <v>1.0910224438902745</v>
      </c>
      <c r="AD104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0.72</v>
      </c>
    </row>
    <row r="1049" spans="1:30" x14ac:dyDescent="0.25">
      <c r="A1049">
        <v>58</v>
      </c>
      <c r="B1049" s="1">
        <v>37681</v>
      </c>
      <c r="C1049" t="s">
        <v>2147</v>
      </c>
      <c r="D1049" t="s">
        <v>43</v>
      </c>
      <c r="E1049" t="s">
        <v>89</v>
      </c>
      <c r="F1049" t="s">
        <v>58</v>
      </c>
      <c r="G1049">
        <v>43</v>
      </c>
      <c r="H1049">
        <v>7</v>
      </c>
      <c r="I1049">
        <v>18</v>
      </c>
      <c r="J1049">
        <v>0.38900000000000001</v>
      </c>
      <c r="K1049">
        <v>0</v>
      </c>
      <c r="L1049">
        <v>2</v>
      </c>
      <c r="M1049">
        <v>0</v>
      </c>
      <c r="N1049">
        <v>3</v>
      </c>
      <c r="O1049">
        <v>4</v>
      </c>
      <c r="P1049">
        <v>0.75</v>
      </c>
      <c r="Q1049">
        <v>0</v>
      </c>
      <c r="R1049">
        <v>8</v>
      </c>
      <c r="S1049">
        <v>8</v>
      </c>
      <c r="T1049">
        <v>8</v>
      </c>
      <c r="U1049">
        <v>0</v>
      </c>
      <c r="V1049">
        <v>0</v>
      </c>
      <c r="W1049">
        <v>2</v>
      </c>
      <c r="X1049">
        <v>17</v>
      </c>
      <c r="Y1049">
        <v>12</v>
      </c>
      <c r="AA1049" s="6" t="s">
        <v>2235</v>
      </c>
      <c r="AB1049">
        <f>(Table2[[#This Row],[ast]]/(Table2[[#This Row],[fga]]+(0.44*Table2[[#This Row],[fta]])+Table2[[#This Row],[ast]]+Table2[[#This Row],[tov]]))*100</f>
        <v>26.881720430107524</v>
      </c>
      <c r="AC1049">
        <f>(Table2[[#This Row],[pts]]/(Table2[[#This Row],[fga]]+(0.44*Table2[[#This Row],[fta]])+Table2[[#This Row],[tov]]))</f>
        <v>0.78124999999999989</v>
      </c>
      <c r="AD104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0.44186046511627908</v>
      </c>
    </row>
    <row r="1050" spans="1:30" x14ac:dyDescent="0.25">
      <c r="A1050">
        <v>59</v>
      </c>
      <c r="B1050" s="1">
        <v>37682</v>
      </c>
      <c r="C1050" t="s">
        <v>2148</v>
      </c>
      <c r="D1050" t="s">
        <v>43</v>
      </c>
      <c r="E1050" t="s">
        <v>49</v>
      </c>
      <c r="F1050" t="s">
        <v>67</v>
      </c>
      <c r="G1050">
        <v>39</v>
      </c>
      <c r="H1050">
        <v>9</v>
      </c>
      <c r="I1050">
        <v>27</v>
      </c>
      <c r="J1050">
        <v>0.33300000000000002</v>
      </c>
      <c r="K1050">
        <v>0</v>
      </c>
      <c r="L1050">
        <v>1</v>
      </c>
      <c r="M1050">
        <v>0</v>
      </c>
      <c r="N1050">
        <v>3</v>
      </c>
      <c r="O1050">
        <v>3</v>
      </c>
      <c r="P1050">
        <v>1</v>
      </c>
      <c r="Q1050">
        <v>1</v>
      </c>
      <c r="R1050">
        <v>7</v>
      </c>
      <c r="S1050">
        <v>8</v>
      </c>
      <c r="T1050">
        <v>2</v>
      </c>
      <c r="U1050">
        <v>1</v>
      </c>
      <c r="V1050">
        <v>3</v>
      </c>
      <c r="W1050">
        <v>0</v>
      </c>
      <c r="X1050">
        <v>21</v>
      </c>
      <c r="Y1050">
        <v>12.2</v>
      </c>
      <c r="AA1050" s="6" t="s">
        <v>2234</v>
      </c>
      <c r="AB1050">
        <f>(Table2[[#This Row],[ast]]/(Table2[[#This Row],[fga]]+(0.44*Table2[[#This Row],[fta]])+Table2[[#This Row],[ast]]+Table2[[#This Row],[tov]]))*100</f>
        <v>6.5963060686015833</v>
      </c>
      <c r="AC1050">
        <f>(Table2[[#This Row],[pts]]/(Table2[[#This Row],[fga]]+(0.44*Table2[[#This Row],[fta]])+Table2[[#This Row],[tov]]))</f>
        <v>0.74152542372881358</v>
      </c>
      <c r="AD105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0.4358974358974359</v>
      </c>
    </row>
    <row r="1051" spans="1:30" x14ac:dyDescent="0.25">
      <c r="A1051">
        <v>60</v>
      </c>
      <c r="B1051" s="1">
        <v>37684</v>
      </c>
      <c r="C1051" t="s">
        <v>2149</v>
      </c>
      <c r="D1051" t="s">
        <v>43</v>
      </c>
      <c r="E1051" t="s">
        <v>79</v>
      </c>
      <c r="F1051" t="s">
        <v>98</v>
      </c>
      <c r="G1051">
        <v>15</v>
      </c>
      <c r="H1051">
        <v>2</v>
      </c>
      <c r="I1051">
        <v>5</v>
      </c>
      <c r="J1051">
        <v>0.4</v>
      </c>
      <c r="K1051">
        <v>0</v>
      </c>
      <c r="L1051">
        <v>0</v>
      </c>
      <c r="N1051">
        <v>0</v>
      </c>
      <c r="O1051">
        <v>0</v>
      </c>
      <c r="Q1051">
        <v>1</v>
      </c>
      <c r="R1051">
        <v>2</v>
      </c>
      <c r="S1051">
        <v>3</v>
      </c>
      <c r="T1051">
        <v>2</v>
      </c>
      <c r="U1051">
        <v>0</v>
      </c>
      <c r="V1051">
        <v>0</v>
      </c>
      <c r="W1051">
        <v>3</v>
      </c>
      <c r="X1051">
        <v>4</v>
      </c>
      <c r="Y1051">
        <v>0.6</v>
      </c>
      <c r="AA1051" s="6" t="s">
        <v>2234</v>
      </c>
      <c r="AB1051">
        <f>(Table2[[#This Row],[ast]]/(Table2[[#This Row],[fga]]+(0.44*Table2[[#This Row],[fta]])+Table2[[#This Row],[ast]]+Table2[[#This Row],[tov]]))*100</f>
        <v>20</v>
      </c>
      <c r="AC1051">
        <f>(Table2[[#This Row],[pts]]/(Table2[[#This Row],[fga]]+(0.44*Table2[[#This Row],[fta]])+Table2[[#This Row],[tov]]))</f>
        <v>0.5</v>
      </c>
      <c r="AD105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</v>
      </c>
    </row>
    <row r="1052" spans="1:30" x14ac:dyDescent="0.25">
      <c r="A1052">
        <v>61</v>
      </c>
      <c r="B1052" s="1">
        <v>37685</v>
      </c>
      <c r="C1052" t="s">
        <v>2150</v>
      </c>
      <c r="D1052" t="s">
        <v>43</v>
      </c>
      <c r="E1052" t="s">
        <v>57</v>
      </c>
      <c r="F1052" t="s">
        <v>190</v>
      </c>
      <c r="G1052">
        <v>24</v>
      </c>
      <c r="H1052">
        <v>4</v>
      </c>
      <c r="I1052">
        <v>14</v>
      </c>
      <c r="J1052">
        <v>0.28599999999999998</v>
      </c>
      <c r="K1052">
        <v>0</v>
      </c>
      <c r="L1052">
        <v>0</v>
      </c>
      <c r="N1052">
        <v>2</v>
      </c>
      <c r="O1052">
        <v>2</v>
      </c>
      <c r="P1052">
        <v>1</v>
      </c>
      <c r="Q1052">
        <v>3</v>
      </c>
      <c r="R1052">
        <v>6</v>
      </c>
      <c r="S1052">
        <v>9</v>
      </c>
      <c r="T1052">
        <v>0</v>
      </c>
      <c r="U1052">
        <v>0</v>
      </c>
      <c r="V1052">
        <v>0</v>
      </c>
      <c r="W1052">
        <v>1</v>
      </c>
      <c r="X1052">
        <v>10</v>
      </c>
      <c r="Y1052">
        <v>3.9</v>
      </c>
      <c r="AA1052" s="6" t="s">
        <v>2235</v>
      </c>
      <c r="AB1052">
        <f>(Table2[[#This Row],[ast]]/(Table2[[#This Row],[fga]]+(0.44*Table2[[#This Row],[fta]])+Table2[[#This Row],[ast]]+Table2[[#This Row],[tov]]))*100</f>
        <v>0</v>
      </c>
      <c r="AC1052">
        <f>(Table2[[#This Row],[pts]]/(Table2[[#This Row],[fga]]+(0.44*Table2[[#This Row],[fta]])+Table2[[#This Row],[tov]]))</f>
        <v>0.62972292191435764</v>
      </c>
      <c r="AD105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0.33333333333333331</v>
      </c>
    </row>
    <row r="1053" spans="1:30" x14ac:dyDescent="0.25">
      <c r="A1053">
        <v>62</v>
      </c>
      <c r="B1053" s="1">
        <v>37687</v>
      </c>
      <c r="C1053" t="s">
        <v>2151</v>
      </c>
      <c r="D1053" t="s">
        <v>43</v>
      </c>
      <c r="E1053" t="s">
        <v>121</v>
      </c>
      <c r="F1053" t="s">
        <v>98</v>
      </c>
      <c r="G1053">
        <v>43</v>
      </c>
      <c r="H1053">
        <v>11</v>
      </c>
      <c r="I1053">
        <v>24</v>
      </c>
      <c r="J1053">
        <v>0.45800000000000002</v>
      </c>
      <c r="K1053">
        <v>0</v>
      </c>
      <c r="L1053">
        <v>1</v>
      </c>
      <c r="M1053">
        <v>0</v>
      </c>
      <c r="N1053">
        <v>5</v>
      </c>
      <c r="O1053">
        <v>6</v>
      </c>
      <c r="P1053">
        <v>0.83299999999999996</v>
      </c>
      <c r="Q1053">
        <v>0</v>
      </c>
      <c r="R1053">
        <v>9</v>
      </c>
      <c r="S1053">
        <v>9</v>
      </c>
      <c r="T1053">
        <v>3</v>
      </c>
      <c r="U1053">
        <v>2</v>
      </c>
      <c r="V1053">
        <v>0</v>
      </c>
      <c r="W1053">
        <v>1</v>
      </c>
      <c r="X1053">
        <v>27</v>
      </c>
      <c r="Y1053">
        <v>19.2</v>
      </c>
      <c r="AA1053" s="6" t="s">
        <v>2234</v>
      </c>
      <c r="AB1053">
        <f>(Table2[[#This Row],[ast]]/(Table2[[#This Row],[fga]]+(0.44*Table2[[#This Row],[fta]])+Table2[[#This Row],[ast]]+Table2[[#This Row],[tov]]))*100</f>
        <v>9.7911227154047005</v>
      </c>
      <c r="AC1053">
        <f>(Table2[[#This Row],[pts]]/(Table2[[#This Row],[fga]]+(0.44*Table2[[#This Row],[fta]])+Table2[[#This Row],[tov]]))</f>
        <v>0.97684515195369026</v>
      </c>
      <c r="AD105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0.60465116279069764</v>
      </c>
    </row>
    <row r="1054" spans="1:30" x14ac:dyDescent="0.25">
      <c r="A1054">
        <v>63</v>
      </c>
      <c r="B1054" s="1">
        <v>37689</v>
      </c>
      <c r="C1054" t="s">
        <v>2152</v>
      </c>
      <c r="D1054" t="s">
        <v>43</v>
      </c>
      <c r="E1054" t="s">
        <v>46</v>
      </c>
      <c r="F1054" t="s">
        <v>41</v>
      </c>
      <c r="G1054">
        <v>43</v>
      </c>
      <c r="H1054">
        <v>13</v>
      </c>
      <c r="I1054">
        <v>22</v>
      </c>
      <c r="J1054">
        <v>0.59099999999999997</v>
      </c>
      <c r="K1054">
        <v>0</v>
      </c>
      <c r="L1054">
        <v>0</v>
      </c>
      <c r="N1054">
        <v>13</v>
      </c>
      <c r="O1054">
        <v>15</v>
      </c>
      <c r="P1054">
        <v>0.86699999999999999</v>
      </c>
      <c r="Q1054">
        <v>1</v>
      </c>
      <c r="R1054">
        <v>7</v>
      </c>
      <c r="S1054">
        <v>8</v>
      </c>
      <c r="T1054">
        <v>1</v>
      </c>
      <c r="U1054">
        <v>1</v>
      </c>
      <c r="V1054">
        <v>0</v>
      </c>
      <c r="W1054">
        <v>3</v>
      </c>
      <c r="X1054">
        <v>39</v>
      </c>
      <c r="Y1054">
        <v>28.3</v>
      </c>
      <c r="AA1054" s="6" t="s">
        <v>2234</v>
      </c>
      <c r="AB1054">
        <f>(Table2[[#This Row],[ast]]/(Table2[[#This Row],[fga]]+(0.44*Table2[[#This Row],[fta]])+Table2[[#This Row],[ast]]+Table2[[#This Row],[tov]]))*100</f>
        <v>3.0674846625766872</v>
      </c>
      <c r="AC1054">
        <f>(Table2[[#This Row],[pts]]/(Table2[[#This Row],[fga]]+(0.44*Table2[[#This Row],[fta]])+Table2[[#This Row],[tov]]))</f>
        <v>1.2341772151898733</v>
      </c>
      <c r="AD105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0.81395348837209303</v>
      </c>
    </row>
    <row r="1055" spans="1:30" x14ac:dyDescent="0.25">
      <c r="A1055">
        <v>64</v>
      </c>
      <c r="B1055" s="1">
        <v>37691</v>
      </c>
      <c r="C1055" t="s">
        <v>2153</v>
      </c>
      <c r="D1055" t="s">
        <v>43</v>
      </c>
      <c r="E1055" t="s">
        <v>93</v>
      </c>
      <c r="F1055" t="s">
        <v>118</v>
      </c>
      <c r="G1055">
        <v>40</v>
      </c>
      <c r="H1055">
        <v>10</v>
      </c>
      <c r="I1055">
        <v>18</v>
      </c>
      <c r="J1055">
        <v>0.55600000000000005</v>
      </c>
      <c r="K1055">
        <v>0</v>
      </c>
      <c r="L1055">
        <v>0</v>
      </c>
      <c r="N1055">
        <v>3</v>
      </c>
      <c r="O1055">
        <v>3</v>
      </c>
      <c r="P1055">
        <v>1</v>
      </c>
      <c r="Q1055">
        <v>0</v>
      </c>
      <c r="R1055">
        <v>4</v>
      </c>
      <c r="S1055">
        <v>4</v>
      </c>
      <c r="T1055">
        <v>2</v>
      </c>
      <c r="U1055">
        <v>2</v>
      </c>
      <c r="V1055">
        <v>0</v>
      </c>
      <c r="W1055">
        <v>9</v>
      </c>
      <c r="X1055">
        <v>23</v>
      </c>
      <c r="Y1055">
        <v>8.4</v>
      </c>
      <c r="AA1055" s="6" t="s">
        <v>2235</v>
      </c>
      <c r="AB1055">
        <f>(Table2[[#This Row],[ast]]/(Table2[[#This Row],[fga]]+(0.44*Table2[[#This Row],[fta]])+Table2[[#This Row],[ast]]+Table2[[#This Row],[tov]]))*100</f>
        <v>6.5963060686015833</v>
      </c>
      <c r="AC1055">
        <f>(Table2[[#This Row],[pts]]/(Table2[[#This Row],[fga]]+(0.44*Table2[[#This Row],[fta]])+Table2[[#This Row],[tov]]))</f>
        <v>0.81214689265536721</v>
      </c>
      <c r="AD105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1056" spans="1:30" x14ac:dyDescent="0.25">
      <c r="A1056">
        <v>65</v>
      </c>
      <c r="B1056" s="1">
        <v>37694</v>
      </c>
      <c r="C1056" t="s">
        <v>2154</v>
      </c>
      <c r="D1056" t="s">
        <v>43</v>
      </c>
      <c r="E1056" t="s">
        <v>69</v>
      </c>
      <c r="F1056" t="s">
        <v>67</v>
      </c>
      <c r="G1056">
        <v>40</v>
      </c>
      <c r="H1056">
        <v>6</v>
      </c>
      <c r="I1056">
        <v>18</v>
      </c>
      <c r="J1056">
        <v>0.33300000000000002</v>
      </c>
      <c r="K1056">
        <v>0</v>
      </c>
      <c r="L1056">
        <v>0</v>
      </c>
      <c r="N1056">
        <v>3</v>
      </c>
      <c r="O1056">
        <v>4</v>
      </c>
      <c r="P1056">
        <v>0.75</v>
      </c>
      <c r="Q1056">
        <v>1</v>
      </c>
      <c r="R1056">
        <v>4</v>
      </c>
      <c r="S1056">
        <v>5</v>
      </c>
      <c r="T1056">
        <v>4</v>
      </c>
      <c r="U1056">
        <v>2</v>
      </c>
      <c r="V1056">
        <v>1</v>
      </c>
      <c r="W1056">
        <v>0</v>
      </c>
      <c r="X1056">
        <v>15</v>
      </c>
      <c r="Y1056">
        <v>11</v>
      </c>
      <c r="AA1056" s="6" t="s">
        <v>2234</v>
      </c>
      <c r="AB1056">
        <f>(Table2[[#This Row],[ast]]/(Table2[[#This Row],[fga]]+(0.44*Table2[[#This Row],[fta]])+Table2[[#This Row],[ast]]+Table2[[#This Row],[tov]]))*100</f>
        <v>16.835016835016834</v>
      </c>
      <c r="AC1056">
        <f>(Table2[[#This Row],[pts]]/(Table2[[#This Row],[fga]]+(0.44*Table2[[#This Row],[fta]])+Table2[[#This Row],[tov]]))</f>
        <v>0.75910931174089058</v>
      </c>
      <c r="AD105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0.35</v>
      </c>
    </row>
    <row r="1057" spans="1:30" x14ac:dyDescent="0.25">
      <c r="A1057">
        <v>66</v>
      </c>
      <c r="B1057" s="1">
        <v>37695</v>
      </c>
      <c r="C1057" t="s">
        <v>2155</v>
      </c>
      <c r="D1057" t="s">
        <v>43</v>
      </c>
      <c r="E1057" t="s">
        <v>49</v>
      </c>
      <c r="F1057" t="s">
        <v>87</v>
      </c>
      <c r="G1057">
        <v>39</v>
      </c>
      <c r="H1057">
        <v>9</v>
      </c>
      <c r="I1057">
        <v>18</v>
      </c>
      <c r="J1057">
        <v>0.5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2</v>
      </c>
      <c r="R1057">
        <v>6</v>
      </c>
      <c r="S1057">
        <v>8</v>
      </c>
      <c r="T1057">
        <v>1</v>
      </c>
      <c r="U1057">
        <v>2</v>
      </c>
      <c r="V1057">
        <v>2</v>
      </c>
      <c r="W1057">
        <v>3</v>
      </c>
      <c r="X1057">
        <v>19</v>
      </c>
      <c r="Y1057">
        <v>13.1</v>
      </c>
      <c r="AA1057" s="6" t="s">
        <v>2235</v>
      </c>
      <c r="AB1057">
        <f>(Table2[[#This Row],[ast]]/(Table2[[#This Row],[fga]]+(0.44*Table2[[#This Row],[fta]])+Table2[[#This Row],[ast]]+Table2[[#This Row],[tov]]))*100</f>
        <v>4.4563279857397502</v>
      </c>
      <c r="AC1057">
        <f>(Table2[[#This Row],[pts]]/(Table2[[#This Row],[fga]]+(0.44*Table2[[#This Row],[fta]])+Table2[[#This Row],[tov]]))</f>
        <v>0.88619402985074625</v>
      </c>
      <c r="AD105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0.51282051282051277</v>
      </c>
    </row>
    <row r="1058" spans="1:30" x14ac:dyDescent="0.25">
      <c r="A1058">
        <v>67</v>
      </c>
      <c r="B1058" s="1">
        <v>37698</v>
      </c>
      <c r="C1058" t="s">
        <v>2156</v>
      </c>
      <c r="D1058" t="s">
        <v>43</v>
      </c>
      <c r="E1058" t="s">
        <v>69</v>
      </c>
      <c r="F1058" t="s">
        <v>38</v>
      </c>
      <c r="G1058">
        <v>50</v>
      </c>
      <c r="H1058">
        <v>10</v>
      </c>
      <c r="I1058">
        <v>25</v>
      </c>
      <c r="J1058">
        <v>0.4</v>
      </c>
      <c r="K1058">
        <v>0</v>
      </c>
      <c r="L1058">
        <v>1</v>
      </c>
      <c r="M1058">
        <v>0</v>
      </c>
      <c r="N1058">
        <v>3</v>
      </c>
      <c r="O1058">
        <v>4</v>
      </c>
      <c r="P1058">
        <v>0.75</v>
      </c>
      <c r="Q1058">
        <v>1</v>
      </c>
      <c r="R1058">
        <v>10</v>
      </c>
      <c r="S1058">
        <v>11</v>
      </c>
      <c r="T1058">
        <v>3</v>
      </c>
      <c r="U1058">
        <v>0</v>
      </c>
      <c r="V1058">
        <v>0</v>
      </c>
      <c r="W1058">
        <v>2</v>
      </c>
      <c r="X1058">
        <v>23</v>
      </c>
      <c r="Y1058">
        <v>12.1</v>
      </c>
      <c r="AA1058" s="6" t="s">
        <v>2234</v>
      </c>
      <c r="AB1058">
        <f>(Table2[[#This Row],[ast]]/(Table2[[#This Row],[fga]]+(0.44*Table2[[#This Row],[fta]])+Table2[[#This Row],[ast]]+Table2[[#This Row],[tov]]))*100</f>
        <v>9.4458438287153648</v>
      </c>
      <c r="AC1058">
        <f>(Table2[[#This Row],[pts]]/(Table2[[#This Row],[fga]]+(0.44*Table2[[#This Row],[fta]])+Table2[[#This Row],[tov]]))</f>
        <v>0.79972183588317103</v>
      </c>
      <c r="AD105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0.38</v>
      </c>
    </row>
    <row r="1059" spans="1:30" x14ac:dyDescent="0.25">
      <c r="A1059">
        <v>68</v>
      </c>
      <c r="B1059" s="1">
        <v>37701</v>
      </c>
      <c r="C1059" t="s">
        <v>2157</v>
      </c>
      <c r="D1059" t="s">
        <v>43</v>
      </c>
      <c r="E1059" t="s">
        <v>31</v>
      </c>
      <c r="F1059" t="s">
        <v>268</v>
      </c>
      <c r="G1059">
        <v>36</v>
      </c>
      <c r="H1059">
        <v>4</v>
      </c>
      <c r="I1059">
        <v>12</v>
      </c>
      <c r="J1059">
        <v>0.33300000000000002</v>
      </c>
      <c r="K1059">
        <v>0</v>
      </c>
      <c r="L1059">
        <v>1</v>
      </c>
      <c r="M1059">
        <v>0</v>
      </c>
      <c r="N1059">
        <v>6</v>
      </c>
      <c r="O1059">
        <v>6</v>
      </c>
      <c r="P1059">
        <v>1</v>
      </c>
      <c r="Q1059">
        <v>2</v>
      </c>
      <c r="R1059">
        <v>3</v>
      </c>
      <c r="S1059">
        <v>5</v>
      </c>
      <c r="T1059">
        <v>2</v>
      </c>
      <c r="U1059">
        <v>1</v>
      </c>
      <c r="V1059">
        <v>1</v>
      </c>
      <c r="W1059">
        <v>2</v>
      </c>
      <c r="X1059">
        <v>14</v>
      </c>
      <c r="Y1059">
        <v>10.6</v>
      </c>
      <c r="AA1059" s="6" t="s">
        <v>2234</v>
      </c>
      <c r="AB1059">
        <f>(Table2[[#This Row],[ast]]/(Table2[[#This Row],[fga]]+(0.44*Table2[[#This Row],[fta]])+Table2[[#This Row],[ast]]+Table2[[#This Row],[tov]]))*100</f>
        <v>10.72961373390558</v>
      </c>
      <c r="AC1059">
        <f>(Table2[[#This Row],[pts]]/(Table2[[#This Row],[fga]]+(0.44*Table2[[#This Row],[fta]])+Table2[[#This Row],[tov]]))</f>
        <v>0.84134615384615385</v>
      </c>
      <c r="AD105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0.3611111111111111</v>
      </c>
    </row>
    <row r="1060" spans="1:30" x14ac:dyDescent="0.25">
      <c r="A1060">
        <v>69</v>
      </c>
      <c r="B1060" s="1">
        <v>37703</v>
      </c>
      <c r="C1060" t="s">
        <v>2158</v>
      </c>
      <c r="D1060" t="s">
        <v>43</v>
      </c>
      <c r="E1060" t="s">
        <v>112</v>
      </c>
      <c r="F1060" t="s">
        <v>104</v>
      </c>
      <c r="G1060">
        <v>42</v>
      </c>
      <c r="H1060">
        <v>11</v>
      </c>
      <c r="I1060">
        <v>23</v>
      </c>
      <c r="J1060">
        <v>0.47799999999999998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5</v>
      </c>
      <c r="S1060">
        <v>5</v>
      </c>
      <c r="T1060">
        <v>4</v>
      </c>
      <c r="U1060">
        <v>2</v>
      </c>
      <c r="V1060">
        <v>0</v>
      </c>
      <c r="W1060">
        <v>3</v>
      </c>
      <c r="X1060">
        <v>24</v>
      </c>
      <c r="Y1060">
        <v>14.8</v>
      </c>
      <c r="AA1060" s="6" t="s">
        <v>2234</v>
      </c>
      <c r="AB1060">
        <f>(Table2[[#This Row],[ast]]/(Table2[[#This Row],[fga]]+(0.44*Table2[[#This Row],[fta]])+Table2[[#This Row],[ast]]+Table2[[#This Row],[tov]]))*100</f>
        <v>13.14060446780552</v>
      </c>
      <c r="AC1060">
        <f>(Table2[[#This Row],[pts]]/(Table2[[#This Row],[fga]]+(0.44*Table2[[#This Row],[fta]])+Table2[[#This Row],[tov]]))</f>
        <v>0.90771558245083206</v>
      </c>
      <c r="AD106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0.47619047619047616</v>
      </c>
    </row>
    <row r="1061" spans="1:30" x14ac:dyDescent="0.25">
      <c r="A1061">
        <v>70</v>
      </c>
      <c r="B1061" s="1">
        <v>37705</v>
      </c>
      <c r="C1061" t="s">
        <v>2159</v>
      </c>
      <c r="D1061" t="s">
        <v>43</v>
      </c>
      <c r="E1061" t="s">
        <v>34</v>
      </c>
      <c r="F1061" t="s">
        <v>123</v>
      </c>
      <c r="G1061">
        <v>41</v>
      </c>
      <c r="H1061">
        <v>11</v>
      </c>
      <c r="I1061">
        <v>19</v>
      </c>
      <c r="J1061">
        <v>0.57899999999999996</v>
      </c>
      <c r="K1061">
        <v>0</v>
      </c>
      <c r="L1061">
        <v>0</v>
      </c>
      <c r="N1061">
        <v>3</v>
      </c>
      <c r="O1061">
        <v>4</v>
      </c>
      <c r="P1061">
        <v>0.75</v>
      </c>
      <c r="Q1061">
        <v>0</v>
      </c>
      <c r="R1061">
        <v>5</v>
      </c>
      <c r="S1061">
        <v>5</v>
      </c>
      <c r="T1061">
        <v>7</v>
      </c>
      <c r="U1061">
        <v>2</v>
      </c>
      <c r="V1061">
        <v>0</v>
      </c>
      <c r="W1061">
        <v>1</v>
      </c>
      <c r="X1061">
        <v>25</v>
      </c>
      <c r="Y1061">
        <v>21.5</v>
      </c>
      <c r="AA1061" s="6" t="s">
        <v>2235</v>
      </c>
      <c r="AB1061">
        <f>(Table2[[#This Row],[ast]]/(Table2[[#This Row],[fga]]+(0.44*Table2[[#This Row],[fta]])+Table2[[#This Row],[ast]]+Table2[[#This Row],[tov]]))*100</f>
        <v>24.33936022253129</v>
      </c>
      <c r="AC1061">
        <f>(Table2[[#This Row],[pts]]/(Table2[[#This Row],[fga]]+(0.44*Table2[[#This Row],[fta]])+Table2[[#This Row],[tov]]))</f>
        <v>1.1488970588235294</v>
      </c>
      <c r="AD106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0.70731707317073167</v>
      </c>
    </row>
    <row r="1062" spans="1:30" x14ac:dyDescent="0.25">
      <c r="A1062">
        <v>71</v>
      </c>
      <c r="B1062" s="1">
        <v>37706</v>
      </c>
      <c r="C1062" t="s">
        <v>2160</v>
      </c>
      <c r="D1062" t="s">
        <v>43</v>
      </c>
      <c r="E1062" t="s">
        <v>110</v>
      </c>
      <c r="F1062" t="s">
        <v>116</v>
      </c>
      <c r="G1062">
        <v>44</v>
      </c>
      <c r="H1062">
        <v>12</v>
      </c>
      <c r="I1062">
        <v>22</v>
      </c>
      <c r="J1062">
        <v>0.54500000000000004</v>
      </c>
      <c r="K1062">
        <v>0</v>
      </c>
      <c r="L1062">
        <v>0</v>
      </c>
      <c r="N1062">
        <v>2</v>
      </c>
      <c r="O1062">
        <v>3</v>
      </c>
      <c r="P1062">
        <v>0.66700000000000004</v>
      </c>
      <c r="Q1062">
        <v>1</v>
      </c>
      <c r="R1062">
        <v>9</v>
      </c>
      <c r="S1062">
        <v>10</v>
      </c>
      <c r="T1062">
        <v>4</v>
      </c>
      <c r="U1062">
        <v>2</v>
      </c>
      <c r="V1062">
        <v>1</v>
      </c>
      <c r="W1062">
        <v>4</v>
      </c>
      <c r="X1062">
        <v>26</v>
      </c>
      <c r="Y1062">
        <v>18.7</v>
      </c>
      <c r="AA1062" s="6" t="s">
        <v>2235</v>
      </c>
      <c r="AB1062">
        <f>(Table2[[#This Row],[ast]]/(Table2[[#This Row],[fga]]+(0.44*Table2[[#This Row],[fta]])+Table2[[#This Row],[ast]]+Table2[[#This Row],[tov]]))*100</f>
        <v>12.771392081736909</v>
      </c>
      <c r="AC1062">
        <f>(Table2[[#This Row],[pts]]/(Table2[[#This Row],[fga]]+(0.44*Table2[[#This Row],[fta]])+Table2[[#This Row],[tov]]))</f>
        <v>0.95168374816983892</v>
      </c>
      <c r="AD106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0.63636363636363635</v>
      </c>
    </row>
    <row r="1063" spans="1:30" x14ac:dyDescent="0.25">
      <c r="A1063">
        <v>72</v>
      </c>
      <c r="B1063" s="1">
        <v>37708</v>
      </c>
      <c r="C1063" t="s">
        <v>2161</v>
      </c>
      <c r="D1063" t="s">
        <v>43</v>
      </c>
      <c r="E1063" t="s">
        <v>108</v>
      </c>
      <c r="F1063" t="s">
        <v>29</v>
      </c>
      <c r="G1063">
        <v>41</v>
      </c>
      <c r="H1063">
        <v>10</v>
      </c>
      <c r="I1063">
        <v>20</v>
      </c>
      <c r="J1063">
        <v>0.5</v>
      </c>
      <c r="K1063">
        <v>0</v>
      </c>
      <c r="L1063">
        <v>0</v>
      </c>
      <c r="N1063">
        <v>3</v>
      </c>
      <c r="O1063">
        <v>4</v>
      </c>
      <c r="P1063">
        <v>0.75</v>
      </c>
      <c r="Q1063">
        <v>0</v>
      </c>
      <c r="R1063">
        <v>0</v>
      </c>
      <c r="S1063">
        <v>0</v>
      </c>
      <c r="T1063">
        <v>4</v>
      </c>
      <c r="U1063">
        <v>1</v>
      </c>
      <c r="V1063">
        <v>0</v>
      </c>
      <c r="W1063">
        <v>1</v>
      </c>
      <c r="X1063">
        <v>23</v>
      </c>
      <c r="Y1063">
        <v>15</v>
      </c>
      <c r="AA1063" s="6" t="s">
        <v>2234</v>
      </c>
      <c r="AB1063">
        <f>(Table2[[#This Row],[ast]]/(Table2[[#This Row],[fga]]+(0.44*Table2[[#This Row],[fta]])+Table2[[#This Row],[ast]]+Table2[[#This Row],[tov]]))*100</f>
        <v>14.947683109118085</v>
      </c>
      <c r="AC1063">
        <f>(Table2[[#This Row],[pts]]/(Table2[[#This Row],[fga]]+(0.44*Table2[[#This Row],[fta]])+Table2[[#This Row],[tov]]))</f>
        <v>1.0105448154657293</v>
      </c>
      <c r="AD106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0.3902439024390244</v>
      </c>
    </row>
    <row r="1064" spans="1:30" x14ac:dyDescent="0.25">
      <c r="A1064">
        <v>73</v>
      </c>
      <c r="B1064" s="1">
        <v>37710</v>
      </c>
      <c r="C1064" t="s">
        <v>2162</v>
      </c>
      <c r="D1064" t="s">
        <v>43</v>
      </c>
      <c r="E1064" t="s">
        <v>37</v>
      </c>
      <c r="F1064" t="s">
        <v>134</v>
      </c>
      <c r="G1064">
        <v>37</v>
      </c>
      <c r="H1064">
        <v>9</v>
      </c>
      <c r="I1064">
        <v>23</v>
      </c>
      <c r="J1064">
        <v>0.39100000000000001</v>
      </c>
      <c r="K1064">
        <v>0</v>
      </c>
      <c r="L1064">
        <v>1</v>
      </c>
      <c r="M1064">
        <v>0</v>
      </c>
      <c r="N1064">
        <v>1</v>
      </c>
      <c r="O1064">
        <v>2</v>
      </c>
      <c r="P1064">
        <v>0.5</v>
      </c>
      <c r="Q1064">
        <v>1</v>
      </c>
      <c r="R1064">
        <v>4</v>
      </c>
      <c r="S1064">
        <v>5</v>
      </c>
      <c r="T1064">
        <v>2</v>
      </c>
      <c r="U1064">
        <v>1</v>
      </c>
      <c r="V1064">
        <v>0</v>
      </c>
      <c r="W1064">
        <v>5</v>
      </c>
      <c r="X1064">
        <v>19</v>
      </c>
      <c r="Y1064">
        <v>5</v>
      </c>
      <c r="AA1064" s="6" t="s">
        <v>2234</v>
      </c>
      <c r="AB1064">
        <f>(Table2[[#This Row],[ast]]/(Table2[[#This Row],[fga]]+(0.44*Table2[[#This Row],[fta]])+Table2[[#This Row],[ast]]+Table2[[#This Row],[tov]]))*100</f>
        <v>6.476683937823835</v>
      </c>
      <c r="AC1064">
        <f>(Table2[[#This Row],[pts]]/(Table2[[#This Row],[fga]]+(0.44*Table2[[#This Row],[fta]])+Table2[[#This Row],[tov]]))</f>
        <v>0.65789473684210531</v>
      </c>
      <c r="AD1064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0.1891891891891892</v>
      </c>
    </row>
    <row r="1065" spans="1:30" x14ac:dyDescent="0.25">
      <c r="A1065">
        <v>74</v>
      </c>
      <c r="B1065" s="1">
        <v>37713</v>
      </c>
      <c r="C1065" t="s">
        <v>2163</v>
      </c>
      <c r="D1065" t="s">
        <v>43</v>
      </c>
      <c r="E1065" t="s">
        <v>28</v>
      </c>
      <c r="F1065" t="s">
        <v>104</v>
      </c>
      <c r="G1065">
        <v>42</v>
      </c>
      <c r="H1065">
        <v>8</v>
      </c>
      <c r="I1065">
        <v>17</v>
      </c>
      <c r="J1065">
        <v>0.47099999999999997</v>
      </c>
      <c r="K1065">
        <v>0</v>
      </c>
      <c r="L1065">
        <v>0</v>
      </c>
      <c r="N1065">
        <v>1</v>
      </c>
      <c r="O1065">
        <v>2</v>
      </c>
      <c r="P1065">
        <v>0.5</v>
      </c>
      <c r="Q1065">
        <v>0</v>
      </c>
      <c r="R1065">
        <v>1</v>
      </c>
      <c r="S1065">
        <v>1</v>
      </c>
      <c r="T1065">
        <v>4</v>
      </c>
      <c r="U1065">
        <v>0</v>
      </c>
      <c r="V1065">
        <v>0</v>
      </c>
      <c r="W1065">
        <v>1</v>
      </c>
      <c r="X1065">
        <v>17</v>
      </c>
      <c r="Y1065">
        <v>9.1999999999999993</v>
      </c>
      <c r="AA1065" s="6" t="s">
        <v>2234</v>
      </c>
      <c r="AB1065">
        <f>(Table2[[#This Row],[ast]]/(Table2[[#This Row],[fga]]+(0.44*Table2[[#This Row],[fta]])+Table2[[#This Row],[ast]]+Table2[[#This Row],[tov]]))*100</f>
        <v>17.482517482517483</v>
      </c>
      <c r="AC1065">
        <f>(Table2[[#This Row],[pts]]/(Table2[[#This Row],[fga]]+(0.44*Table2[[#This Row],[fta]])+Table2[[#This Row],[tov]]))</f>
        <v>0.90042372881355937</v>
      </c>
      <c r="AD1065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0.26190476190476192</v>
      </c>
    </row>
    <row r="1066" spans="1:30" x14ac:dyDescent="0.25">
      <c r="A1066">
        <v>75</v>
      </c>
      <c r="B1066" s="1">
        <v>37714</v>
      </c>
      <c r="C1066" t="s">
        <v>2164</v>
      </c>
      <c r="D1066" t="s">
        <v>43</v>
      </c>
      <c r="E1066" t="s">
        <v>64</v>
      </c>
      <c r="F1066" t="s">
        <v>202</v>
      </c>
      <c r="G1066">
        <v>43</v>
      </c>
      <c r="H1066">
        <v>10</v>
      </c>
      <c r="I1066">
        <v>23</v>
      </c>
      <c r="J1066">
        <v>0.435</v>
      </c>
      <c r="K1066">
        <v>0</v>
      </c>
      <c r="L1066">
        <v>1</v>
      </c>
      <c r="M1066">
        <v>0</v>
      </c>
      <c r="N1066">
        <v>2</v>
      </c>
      <c r="O1066">
        <v>2</v>
      </c>
      <c r="P1066">
        <v>1</v>
      </c>
      <c r="Q1066">
        <v>1</v>
      </c>
      <c r="R1066">
        <v>13</v>
      </c>
      <c r="S1066">
        <v>14</v>
      </c>
      <c r="T1066">
        <v>7</v>
      </c>
      <c r="U1066">
        <v>2</v>
      </c>
      <c r="V1066">
        <v>0</v>
      </c>
      <c r="W1066">
        <v>0</v>
      </c>
      <c r="X1066">
        <v>22</v>
      </c>
      <c r="Y1066">
        <v>20.6</v>
      </c>
      <c r="AA1066" s="6" t="s">
        <v>2234</v>
      </c>
      <c r="AB1066">
        <f>(Table2[[#This Row],[ast]]/(Table2[[#This Row],[fga]]+(0.44*Table2[[#This Row],[fta]])+Table2[[#This Row],[ast]]+Table2[[#This Row],[tov]]))*100</f>
        <v>22.668393782383419</v>
      </c>
      <c r="AC1066">
        <f>(Table2[[#This Row],[pts]]/(Table2[[#This Row],[fga]]+(0.44*Table2[[#This Row],[fta]])+Table2[[#This Row],[tov]]))</f>
        <v>0.92127303182579567</v>
      </c>
      <c r="AD1066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0.7441860465116279</v>
      </c>
    </row>
    <row r="1067" spans="1:30" x14ac:dyDescent="0.25">
      <c r="A1067">
        <v>76</v>
      </c>
      <c r="B1067" s="1">
        <v>37717</v>
      </c>
      <c r="C1067" t="s">
        <v>2165</v>
      </c>
      <c r="D1067" t="s">
        <v>43</v>
      </c>
      <c r="E1067" t="s">
        <v>52</v>
      </c>
      <c r="F1067" t="s">
        <v>118</v>
      </c>
      <c r="G1067">
        <v>47</v>
      </c>
      <c r="H1067">
        <v>10</v>
      </c>
      <c r="I1067">
        <v>22</v>
      </c>
      <c r="J1067">
        <v>0.45500000000000002</v>
      </c>
      <c r="K1067">
        <v>1</v>
      </c>
      <c r="L1067">
        <v>1</v>
      </c>
      <c r="M1067">
        <v>1</v>
      </c>
      <c r="N1067">
        <v>4</v>
      </c>
      <c r="O1067">
        <v>4</v>
      </c>
      <c r="P1067">
        <v>1</v>
      </c>
      <c r="Q1067">
        <v>2</v>
      </c>
      <c r="R1067">
        <v>11</v>
      </c>
      <c r="S1067">
        <v>13</v>
      </c>
      <c r="T1067">
        <v>7</v>
      </c>
      <c r="U1067">
        <v>2</v>
      </c>
      <c r="V1067">
        <v>0</v>
      </c>
      <c r="W1067">
        <v>2</v>
      </c>
      <c r="X1067">
        <v>25</v>
      </c>
      <c r="Y1067">
        <v>22</v>
      </c>
      <c r="AA1067" s="6" t="s">
        <v>2235</v>
      </c>
      <c r="AB1067">
        <f>(Table2[[#This Row],[ast]]/(Table2[[#This Row],[fga]]+(0.44*Table2[[#This Row],[fta]])+Table2[[#This Row],[ast]]+Table2[[#This Row],[tov]]))*100</f>
        <v>21.367521367521363</v>
      </c>
      <c r="AC1067">
        <f>(Table2[[#This Row],[pts]]/(Table2[[#This Row],[fga]]+(0.44*Table2[[#This Row],[fta]])+Table2[[#This Row],[tov]]))</f>
        <v>0.9704968944099378</v>
      </c>
      <c r="AD1067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0.7021276595744681</v>
      </c>
    </row>
    <row r="1068" spans="1:30" x14ac:dyDescent="0.25">
      <c r="A1068">
        <v>77</v>
      </c>
      <c r="B1068" s="1">
        <v>37719</v>
      </c>
      <c r="C1068" t="s">
        <v>2166</v>
      </c>
      <c r="D1068" t="s">
        <v>43</v>
      </c>
      <c r="E1068" t="s">
        <v>27</v>
      </c>
      <c r="F1068" t="s">
        <v>81</v>
      </c>
      <c r="G1068">
        <v>46</v>
      </c>
      <c r="H1068">
        <v>10</v>
      </c>
      <c r="I1068">
        <v>19</v>
      </c>
      <c r="J1068">
        <v>0.52600000000000002</v>
      </c>
      <c r="K1068">
        <v>1</v>
      </c>
      <c r="L1068">
        <v>1</v>
      </c>
      <c r="M1068">
        <v>1</v>
      </c>
      <c r="N1068">
        <v>5</v>
      </c>
      <c r="O1068">
        <v>5</v>
      </c>
      <c r="P1068">
        <v>1</v>
      </c>
      <c r="Q1068">
        <v>3</v>
      </c>
      <c r="R1068">
        <v>7</v>
      </c>
      <c r="S1068">
        <v>10</v>
      </c>
      <c r="T1068">
        <v>3</v>
      </c>
      <c r="U1068">
        <v>3</v>
      </c>
      <c r="V1068">
        <v>1</v>
      </c>
      <c r="W1068">
        <v>1</v>
      </c>
      <c r="X1068">
        <v>26</v>
      </c>
      <c r="Y1068">
        <v>25.7</v>
      </c>
      <c r="AA1068" s="6" t="s">
        <v>2235</v>
      </c>
      <c r="AB1068">
        <f>(Table2[[#This Row],[ast]]/(Table2[[#This Row],[fga]]+(0.44*Table2[[#This Row],[fta]])+Table2[[#This Row],[ast]]+Table2[[#This Row],[tov]]))*100</f>
        <v>11.904761904761905</v>
      </c>
      <c r="AC1068">
        <f>(Table2[[#This Row],[pts]]/(Table2[[#This Row],[fga]]+(0.44*Table2[[#This Row],[fta]])+Table2[[#This Row],[tov]]))</f>
        <v>1.1711711711711712</v>
      </c>
      <c r="AD1068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0.71739130434782605</v>
      </c>
    </row>
    <row r="1069" spans="1:30" x14ac:dyDescent="0.25">
      <c r="A1069">
        <v>78</v>
      </c>
      <c r="B1069" s="1">
        <v>37720</v>
      </c>
      <c r="C1069" t="s">
        <v>2167</v>
      </c>
      <c r="D1069" t="s">
        <v>43</v>
      </c>
      <c r="E1069" t="s">
        <v>52</v>
      </c>
      <c r="F1069" t="s">
        <v>38</v>
      </c>
      <c r="G1069">
        <v>43</v>
      </c>
      <c r="H1069">
        <v>8</v>
      </c>
      <c r="I1069">
        <v>17</v>
      </c>
      <c r="J1069">
        <v>0.47099999999999997</v>
      </c>
      <c r="K1069">
        <v>1</v>
      </c>
      <c r="L1069">
        <v>2</v>
      </c>
      <c r="M1069">
        <v>0.5</v>
      </c>
      <c r="N1069">
        <v>4</v>
      </c>
      <c r="O1069">
        <v>4</v>
      </c>
      <c r="P1069">
        <v>1</v>
      </c>
      <c r="Q1069">
        <v>0</v>
      </c>
      <c r="R1069">
        <v>10</v>
      </c>
      <c r="S1069">
        <v>10</v>
      </c>
      <c r="T1069">
        <v>1</v>
      </c>
      <c r="U1069">
        <v>2</v>
      </c>
      <c r="V1069">
        <v>0</v>
      </c>
      <c r="W1069">
        <v>1</v>
      </c>
      <c r="X1069">
        <v>21</v>
      </c>
      <c r="Y1069">
        <v>16.2</v>
      </c>
      <c r="AA1069" s="6" t="s">
        <v>2234</v>
      </c>
      <c r="AB1069">
        <f>(Table2[[#This Row],[ast]]/(Table2[[#This Row],[fga]]+(0.44*Table2[[#This Row],[fta]])+Table2[[#This Row],[ast]]+Table2[[#This Row],[tov]]))*100</f>
        <v>4.8169556840077066</v>
      </c>
      <c r="AC1069">
        <f>(Table2[[#This Row],[pts]]/(Table2[[#This Row],[fga]]+(0.44*Table2[[#This Row],[fta]])+Table2[[#This Row],[tov]]))</f>
        <v>1.0627530364372468</v>
      </c>
      <c r="AD1069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0.55813953488372092</v>
      </c>
    </row>
    <row r="1070" spans="1:30" x14ac:dyDescent="0.25">
      <c r="A1070">
        <v>79</v>
      </c>
      <c r="B1070" s="1">
        <v>37722</v>
      </c>
      <c r="C1070" t="s">
        <v>2168</v>
      </c>
      <c r="D1070" t="s">
        <v>43</v>
      </c>
      <c r="E1070" t="s">
        <v>49</v>
      </c>
      <c r="F1070" t="s">
        <v>123</v>
      </c>
      <c r="G1070">
        <v>40</v>
      </c>
      <c r="H1070">
        <v>11</v>
      </c>
      <c r="I1070">
        <v>26</v>
      </c>
      <c r="J1070">
        <v>0.42299999999999999</v>
      </c>
      <c r="K1070">
        <v>0</v>
      </c>
      <c r="L1070">
        <v>1</v>
      </c>
      <c r="M1070">
        <v>0</v>
      </c>
      <c r="N1070">
        <v>3</v>
      </c>
      <c r="O1070">
        <v>3</v>
      </c>
      <c r="P1070">
        <v>1</v>
      </c>
      <c r="Q1070">
        <v>1</v>
      </c>
      <c r="R1070">
        <v>1</v>
      </c>
      <c r="S1070">
        <v>2</v>
      </c>
      <c r="T1070">
        <v>4</v>
      </c>
      <c r="U1070">
        <v>2</v>
      </c>
      <c r="V1070">
        <v>0</v>
      </c>
      <c r="W1070">
        <v>1</v>
      </c>
      <c r="X1070">
        <v>25</v>
      </c>
      <c r="Y1070">
        <v>15.2</v>
      </c>
      <c r="AA1070" s="6" t="s">
        <v>2235</v>
      </c>
      <c r="AB1070">
        <f>(Table2[[#This Row],[ast]]/(Table2[[#This Row],[fga]]+(0.44*Table2[[#This Row],[fta]])+Table2[[#This Row],[ast]]+Table2[[#This Row],[tov]]))*100</f>
        <v>12.376237623762377</v>
      </c>
      <c r="AC1070">
        <f>(Table2[[#This Row],[pts]]/(Table2[[#This Row],[fga]]+(0.44*Table2[[#This Row],[fta]])+Table2[[#This Row],[tov]]))</f>
        <v>0.88276836158192085</v>
      </c>
      <c r="AD1070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0.42499999999999999</v>
      </c>
    </row>
    <row r="1071" spans="1:30" x14ac:dyDescent="0.25">
      <c r="A1071">
        <v>80</v>
      </c>
      <c r="B1071" s="1">
        <v>37723</v>
      </c>
      <c r="C1071" t="s">
        <v>2169</v>
      </c>
      <c r="D1071" t="s">
        <v>43</v>
      </c>
      <c r="E1071" t="s">
        <v>64</v>
      </c>
      <c r="F1071" t="s">
        <v>41</v>
      </c>
      <c r="G1071">
        <v>30</v>
      </c>
      <c r="H1071">
        <v>8</v>
      </c>
      <c r="I1071">
        <v>16</v>
      </c>
      <c r="J1071">
        <v>0.5</v>
      </c>
      <c r="K1071">
        <v>0</v>
      </c>
      <c r="L1071">
        <v>0</v>
      </c>
      <c r="N1071">
        <v>1</v>
      </c>
      <c r="O1071">
        <v>2</v>
      </c>
      <c r="P1071">
        <v>0.5</v>
      </c>
      <c r="Q1071">
        <v>2</v>
      </c>
      <c r="R1071">
        <v>6</v>
      </c>
      <c r="S1071">
        <v>8</v>
      </c>
      <c r="T1071">
        <v>6</v>
      </c>
      <c r="U1071">
        <v>1</v>
      </c>
      <c r="V1071">
        <v>1</v>
      </c>
      <c r="W1071">
        <v>2</v>
      </c>
      <c r="X1071">
        <v>17</v>
      </c>
      <c r="Y1071">
        <v>14.5</v>
      </c>
      <c r="AA1071" s="6" t="s">
        <v>2234</v>
      </c>
      <c r="AB1071">
        <f>(Table2[[#This Row],[ast]]/(Table2[[#This Row],[fga]]+(0.44*Table2[[#This Row],[fta]])+Table2[[#This Row],[ast]]+Table2[[#This Row],[tov]]))*100</f>
        <v>24.115755627009648</v>
      </c>
      <c r="AC1071">
        <f>(Table2[[#This Row],[pts]]/(Table2[[#This Row],[fga]]+(0.44*Table2[[#This Row],[fta]])+Table2[[#This Row],[tov]]))</f>
        <v>0.90042372881355937</v>
      </c>
      <c r="AD1071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0.73333333333333328</v>
      </c>
    </row>
    <row r="1072" spans="1:30" x14ac:dyDescent="0.25">
      <c r="A1072">
        <v>81</v>
      </c>
      <c r="B1072" s="1">
        <v>37725</v>
      </c>
      <c r="C1072" t="s">
        <v>2170</v>
      </c>
      <c r="D1072" t="s">
        <v>43</v>
      </c>
      <c r="E1072" t="s">
        <v>46</v>
      </c>
      <c r="F1072" t="s">
        <v>29</v>
      </c>
      <c r="G1072">
        <v>37</v>
      </c>
      <c r="H1072">
        <v>9</v>
      </c>
      <c r="I1072">
        <v>22</v>
      </c>
      <c r="J1072">
        <v>0.40899999999999997</v>
      </c>
      <c r="K1072">
        <v>0</v>
      </c>
      <c r="L1072">
        <v>3</v>
      </c>
      <c r="M1072">
        <v>0</v>
      </c>
      <c r="N1072">
        <v>3</v>
      </c>
      <c r="O1072">
        <v>3</v>
      </c>
      <c r="P1072">
        <v>1</v>
      </c>
      <c r="Q1072">
        <v>1</v>
      </c>
      <c r="R1072">
        <v>7</v>
      </c>
      <c r="S1072">
        <v>8</v>
      </c>
      <c r="T1072">
        <v>1</v>
      </c>
      <c r="U1072">
        <v>1</v>
      </c>
      <c r="V1072">
        <v>0</v>
      </c>
      <c r="W1072">
        <v>2</v>
      </c>
      <c r="X1072">
        <v>21</v>
      </c>
      <c r="Y1072">
        <v>11.3</v>
      </c>
      <c r="AA1072" s="6" t="s">
        <v>2234</v>
      </c>
      <c r="AB1072">
        <f>(Table2[[#This Row],[ast]]/(Table2[[#This Row],[fga]]+(0.44*Table2[[#This Row],[fta]])+Table2[[#This Row],[ast]]+Table2[[#This Row],[tov]]))*100</f>
        <v>3.7993920972644375</v>
      </c>
      <c r="AC1072">
        <f>(Table2[[#This Row],[pts]]/(Table2[[#This Row],[fga]]+(0.44*Table2[[#This Row],[fta]])+Table2[[#This Row],[tov]]))</f>
        <v>0.82938388625592419</v>
      </c>
      <c r="AD1072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0.43243243243243246</v>
      </c>
    </row>
    <row r="1073" spans="1:30" x14ac:dyDescent="0.25">
      <c r="A1073">
        <v>82</v>
      </c>
      <c r="B1073" s="1">
        <v>37727</v>
      </c>
      <c r="C1073" t="s">
        <v>2171</v>
      </c>
      <c r="D1073" t="s">
        <v>43</v>
      </c>
      <c r="E1073" t="s">
        <v>54</v>
      </c>
      <c r="F1073" t="s">
        <v>131</v>
      </c>
      <c r="G1073">
        <v>28</v>
      </c>
      <c r="H1073">
        <v>6</v>
      </c>
      <c r="I1073">
        <v>15</v>
      </c>
      <c r="J1073">
        <v>0.4</v>
      </c>
      <c r="K1073">
        <v>0</v>
      </c>
      <c r="L1073">
        <v>0</v>
      </c>
      <c r="N1073">
        <v>3</v>
      </c>
      <c r="O1073">
        <v>4</v>
      </c>
      <c r="P1073">
        <v>0.75</v>
      </c>
      <c r="Q1073">
        <v>0</v>
      </c>
      <c r="R1073">
        <v>4</v>
      </c>
      <c r="S1073">
        <v>4</v>
      </c>
      <c r="T1073">
        <v>4</v>
      </c>
      <c r="U1073">
        <v>0</v>
      </c>
      <c r="V1073">
        <v>0</v>
      </c>
      <c r="W1073">
        <v>2</v>
      </c>
      <c r="X1073">
        <v>15</v>
      </c>
      <c r="Y1073">
        <v>8.5</v>
      </c>
      <c r="AA1073" s="6" t="s">
        <v>2234</v>
      </c>
      <c r="AB1073">
        <f>(Table2[[#This Row],[ast]]/(Table2[[#This Row],[fga]]+(0.44*Table2[[#This Row],[fta]])+Table2[[#This Row],[ast]]+Table2[[#This Row],[tov]]))*100</f>
        <v>17.574692442882249</v>
      </c>
      <c r="AC1073">
        <f>(Table2[[#This Row],[pts]]/(Table2[[#This Row],[fga]]+(0.44*Table2[[#This Row],[fta]])+Table2[[#This Row],[tov]]))</f>
        <v>0.79957356076759056</v>
      </c>
      <c r="AD1073">
        <f>(Table2[[#This Row],[pts]]+Table2[[#This Row],[trb]]+Table2[[#This Row],[ast]]+Table2[[#This Row],[stl]]+Table2[[#This Row],[blk]]-(Table2[[#This Row],[fga]]-Table2[[#This Row],[fg]])-(Table2[[#This Row],[fta]]-Table2[[#This Row],[ft]])-Table2[[#This Row],[tov]])/Table2[[#This Row],[mp]]</f>
        <v>0.39285714285714285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C1FD-F1CF-4D97-AA4F-DA70CFAF2085}">
  <dimension ref="A1:AB180"/>
  <sheetViews>
    <sheetView topLeftCell="B1" workbookViewId="0">
      <selection activeCell="AB1" sqref="AB1:AB1048576"/>
    </sheetView>
  </sheetViews>
  <sheetFormatPr defaultRowHeight="15" x14ac:dyDescent="0.25"/>
  <cols>
    <col min="2" max="2" width="10.42578125" bestFit="1" customWidth="1"/>
    <col min="4" max="4" width="14.28515625" customWidth="1"/>
    <col min="13" max="13" width="10.42578125" customWidth="1"/>
    <col min="26" max="26" width="13.7109375" customWidth="1"/>
    <col min="27" max="27" width="13.28515625" customWidth="1"/>
  </cols>
  <sheetData>
    <row r="1" spans="1:28" x14ac:dyDescent="0.25">
      <c r="A1" t="s">
        <v>0</v>
      </c>
      <c r="B1" t="s">
        <v>1</v>
      </c>
      <c r="C1" t="s">
        <v>2172</v>
      </c>
      <c r="D1" t="s">
        <v>2173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6" t="s">
        <v>2233</v>
      </c>
    </row>
    <row r="2" spans="1:28" x14ac:dyDescent="0.25">
      <c r="A2">
        <v>1</v>
      </c>
      <c r="B2" s="1">
        <v>31156</v>
      </c>
      <c r="C2" t="s">
        <v>2174</v>
      </c>
      <c r="D2">
        <v>1</v>
      </c>
      <c r="E2" t="s">
        <v>89</v>
      </c>
      <c r="F2" t="s">
        <v>121</v>
      </c>
      <c r="G2" t="s">
        <v>32</v>
      </c>
      <c r="H2">
        <v>44</v>
      </c>
      <c r="I2">
        <v>7</v>
      </c>
      <c r="J2">
        <v>19</v>
      </c>
      <c r="K2">
        <v>0.36799999999999999</v>
      </c>
      <c r="L2">
        <v>0</v>
      </c>
      <c r="M2">
        <v>1</v>
      </c>
      <c r="N2">
        <v>0</v>
      </c>
      <c r="O2">
        <v>9</v>
      </c>
      <c r="P2">
        <v>10</v>
      </c>
      <c r="Q2">
        <v>0.9</v>
      </c>
      <c r="R2">
        <v>1</v>
      </c>
      <c r="S2">
        <v>3</v>
      </c>
      <c r="T2">
        <v>4</v>
      </c>
      <c r="U2">
        <v>10</v>
      </c>
      <c r="V2">
        <v>3</v>
      </c>
      <c r="W2">
        <v>0</v>
      </c>
      <c r="X2">
        <v>1</v>
      </c>
      <c r="Y2">
        <v>23</v>
      </c>
      <c r="Z2">
        <v>21.5</v>
      </c>
      <c r="AB2" s="6" t="s">
        <v>2234</v>
      </c>
    </row>
    <row r="3" spans="1:28" x14ac:dyDescent="0.25">
      <c r="A3">
        <v>2</v>
      </c>
      <c r="B3" s="1">
        <v>31158</v>
      </c>
      <c r="C3" t="s">
        <v>2174</v>
      </c>
      <c r="D3">
        <v>2</v>
      </c>
      <c r="E3" t="s">
        <v>89</v>
      </c>
      <c r="F3" t="s">
        <v>121</v>
      </c>
      <c r="G3" t="s">
        <v>72</v>
      </c>
      <c r="H3">
        <v>43</v>
      </c>
      <c r="I3">
        <v>9</v>
      </c>
      <c r="J3">
        <v>17</v>
      </c>
      <c r="K3">
        <v>0.52900000000000003</v>
      </c>
      <c r="L3">
        <v>1</v>
      </c>
      <c r="M3">
        <v>4</v>
      </c>
      <c r="N3">
        <v>0.25</v>
      </c>
      <c r="O3">
        <v>11</v>
      </c>
      <c r="P3">
        <v>12</v>
      </c>
      <c r="Q3">
        <v>0.91700000000000004</v>
      </c>
      <c r="R3">
        <v>1</v>
      </c>
      <c r="S3">
        <v>3</v>
      </c>
      <c r="T3">
        <v>4</v>
      </c>
      <c r="U3">
        <v>12</v>
      </c>
      <c r="V3">
        <v>2</v>
      </c>
      <c r="W3">
        <v>0</v>
      </c>
      <c r="X3">
        <v>7</v>
      </c>
      <c r="Y3">
        <v>30</v>
      </c>
      <c r="Z3">
        <v>24.3</v>
      </c>
      <c r="AB3" s="6" t="s">
        <v>2234</v>
      </c>
    </row>
    <row r="4" spans="1:28" x14ac:dyDescent="0.25">
      <c r="A4">
        <v>3</v>
      </c>
      <c r="B4" s="1">
        <v>31161</v>
      </c>
      <c r="C4" t="s">
        <v>2174</v>
      </c>
      <c r="D4">
        <v>3</v>
      </c>
      <c r="E4" t="s">
        <v>89</v>
      </c>
      <c r="F4" t="s">
        <v>121</v>
      </c>
      <c r="G4" t="s">
        <v>137</v>
      </c>
      <c r="H4">
        <v>42</v>
      </c>
      <c r="I4">
        <v>12</v>
      </c>
      <c r="J4">
        <v>26</v>
      </c>
      <c r="K4">
        <v>0.46200000000000002</v>
      </c>
      <c r="L4">
        <v>0</v>
      </c>
      <c r="M4">
        <v>1</v>
      </c>
      <c r="N4">
        <v>0</v>
      </c>
      <c r="O4">
        <v>11</v>
      </c>
      <c r="P4">
        <v>16</v>
      </c>
      <c r="Q4">
        <v>0.68799999999999994</v>
      </c>
      <c r="R4">
        <v>3</v>
      </c>
      <c r="S4">
        <v>5</v>
      </c>
      <c r="T4">
        <v>8</v>
      </c>
      <c r="U4">
        <v>7</v>
      </c>
      <c r="V4">
        <v>4</v>
      </c>
      <c r="W4">
        <v>1</v>
      </c>
      <c r="X4">
        <v>3</v>
      </c>
      <c r="Y4">
        <v>35</v>
      </c>
      <c r="Z4">
        <v>28.2</v>
      </c>
      <c r="AB4" s="6" t="s">
        <v>2235</v>
      </c>
    </row>
    <row r="5" spans="1:28" x14ac:dyDescent="0.25">
      <c r="A5">
        <v>4</v>
      </c>
      <c r="B5" s="1">
        <v>31163</v>
      </c>
      <c r="C5" t="s">
        <v>2174</v>
      </c>
      <c r="D5">
        <v>4</v>
      </c>
      <c r="E5" t="s">
        <v>89</v>
      </c>
      <c r="F5" t="s">
        <v>121</v>
      </c>
      <c r="G5" t="s">
        <v>159</v>
      </c>
      <c r="H5">
        <v>42</v>
      </c>
      <c r="I5">
        <v>6</v>
      </c>
      <c r="J5">
        <v>16</v>
      </c>
      <c r="K5">
        <v>0.375</v>
      </c>
      <c r="L5">
        <v>0</v>
      </c>
      <c r="M5">
        <v>2</v>
      </c>
      <c r="N5">
        <v>0</v>
      </c>
      <c r="O5">
        <v>17</v>
      </c>
      <c r="P5">
        <v>20</v>
      </c>
      <c r="Q5">
        <v>0.85</v>
      </c>
      <c r="R5">
        <v>2</v>
      </c>
      <c r="S5">
        <v>5</v>
      </c>
      <c r="T5">
        <v>7</v>
      </c>
      <c r="U5">
        <v>5</v>
      </c>
      <c r="V5">
        <v>2</v>
      </c>
      <c r="W5">
        <v>3</v>
      </c>
      <c r="X5">
        <v>4</v>
      </c>
      <c r="Y5">
        <v>29</v>
      </c>
      <c r="Z5">
        <v>24.3</v>
      </c>
      <c r="AB5" s="6" t="s">
        <v>2234</v>
      </c>
    </row>
    <row r="6" spans="1:28" x14ac:dyDescent="0.25">
      <c r="A6">
        <v>1</v>
      </c>
      <c r="B6" s="1">
        <v>31519</v>
      </c>
      <c r="C6" t="s">
        <v>2174</v>
      </c>
      <c r="D6">
        <v>1</v>
      </c>
      <c r="E6" t="s">
        <v>89</v>
      </c>
      <c r="F6" t="s">
        <v>52</v>
      </c>
      <c r="G6" t="s">
        <v>35</v>
      </c>
      <c r="H6">
        <v>43</v>
      </c>
      <c r="I6">
        <v>18</v>
      </c>
      <c r="J6">
        <v>36</v>
      </c>
      <c r="K6">
        <v>0.5</v>
      </c>
      <c r="L6">
        <v>0</v>
      </c>
      <c r="M6">
        <v>0</v>
      </c>
      <c r="O6">
        <v>13</v>
      </c>
      <c r="P6">
        <v>15</v>
      </c>
      <c r="Q6">
        <v>0.86699999999999999</v>
      </c>
      <c r="R6">
        <v>0</v>
      </c>
      <c r="S6">
        <v>4</v>
      </c>
      <c r="T6">
        <v>4</v>
      </c>
      <c r="U6">
        <v>2</v>
      </c>
      <c r="V6">
        <v>2</v>
      </c>
      <c r="W6">
        <v>1</v>
      </c>
      <c r="X6">
        <v>5</v>
      </c>
      <c r="Y6">
        <v>49</v>
      </c>
      <c r="Z6">
        <v>29.3</v>
      </c>
      <c r="AB6" s="6" t="s">
        <v>2234</v>
      </c>
    </row>
    <row r="7" spans="1:28" x14ac:dyDescent="0.25">
      <c r="A7">
        <v>2</v>
      </c>
      <c r="B7" s="1">
        <v>31522</v>
      </c>
      <c r="C7" t="s">
        <v>2174</v>
      </c>
      <c r="D7">
        <v>2</v>
      </c>
      <c r="E7" t="s">
        <v>89</v>
      </c>
      <c r="F7" t="s">
        <v>52</v>
      </c>
      <c r="G7" t="s">
        <v>38</v>
      </c>
      <c r="H7">
        <v>53</v>
      </c>
      <c r="I7">
        <v>22</v>
      </c>
      <c r="J7">
        <v>41</v>
      </c>
      <c r="K7">
        <v>0.53700000000000003</v>
      </c>
      <c r="L7">
        <v>0</v>
      </c>
      <c r="M7">
        <v>0</v>
      </c>
      <c r="O7">
        <v>19</v>
      </c>
      <c r="P7">
        <v>21</v>
      </c>
      <c r="Q7">
        <v>0.90500000000000003</v>
      </c>
      <c r="R7">
        <v>1</v>
      </c>
      <c r="S7">
        <v>4</v>
      </c>
      <c r="T7">
        <v>5</v>
      </c>
      <c r="U7">
        <v>6</v>
      </c>
      <c r="V7">
        <v>3</v>
      </c>
      <c r="W7">
        <v>2</v>
      </c>
      <c r="X7">
        <v>4</v>
      </c>
      <c r="Y7">
        <v>63</v>
      </c>
      <c r="Z7">
        <v>47.2</v>
      </c>
      <c r="AB7" s="6" t="s">
        <v>2234</v>
      </c>
    </row>
    <row r="8" spans="1:28" x14ac:dyDescent="0.25">
      <c r="A8">
        <v>3</v>
      </c>
      <c r="B8" s="1">
        <v>31524</v>
      </c>
      <c r="C8" t="s">
        <v>2174</v>
      </c>
      <c r="D8">
        <v>3</v>
      </c>
      <c r="E8" t="s">
        <v>89</v>
      </c>
      <c r="F8" t="s">
        <v>52</v>
      </c>
      <c r="G8" t="s">
        <v>128</v>
      </c>
      <c r="H8">
        <v>39</v>
      </c>
      <c r="I8">
        <v>8</v>
      </c>
      <c r="J8">
        <v>18</v>
      </c>
      <c r="K8">
        <v>0.44400000000000001</v>
      </c>
      <c r="L8">
        <v>1</v>
      </c>
      <c r="M8">
        <v>1</v>
      </c>
      <c r="N8">
        <v>1</v>
      </c>
      <c r="O8">
        <v>2</v>
      </c>
      <c r="P8">
        <v>3</v>
      </c>
      <c r="Q8">
        <v>0.66700000000000004</v>
      </c>
      <c r="R8">
        <v>4</v>
      </c>
      <c r="S8">
        <v>6</v>
      </c>
      <c r="T8">
        <v>10</v>
      </c>
      <c r="U8">
        <v>9</v>
      </c>
      <c r="V8">
        <v>2</v>
      </c>
      <c r="W8">
        <v>1</v>
      </c>
      <c r="X8">
        <v>5</v>
      </c>
      <c r="Y8">
        <v>19</v>
      </c>
      <c r="Z8">
        <v>15.4</v>
      </c>
      <c r="AB8" s="6" t="s">
        <v>2234</v>
      </c>
    </row>
    <row r="9" spans="1:28" x14ac:dyDescent="0.25">
      <c r="A9">
        <v>1</v>
      </c>
      <c r="B9" s="1">
        <v>31890</v>
      </c>
      <c r="C9" t="s">
        <v>2174</v>
      </c>
      <c r="D9">
        <v>1</v>
      </c>
      <c r="E9" t="s">
        <v>89</v>
      </c>
      <c r="F9" t="s">
        <v>52</v>
      </c>
      <c r="G9" t="s">
        <v>38</v>
      </c>
      <c r="H9">
        <v>44</v>
      </c>
      <c r="I9">
        <v>12</v>
      </c>
      <c r="J9">
        <v>25</v>
      </c>
      <c r="K9">
        <v>0.48</v>
      </c>
      <c r="L9">
        <v>0</v>
      </c>
      <c r="M9">
        <v>1</v>
      </c>
      <c r="N9">
        <v>0</v>
      </c>
      <c r="O9">
        <v>11</v>
      </c>
      <c r="P9">
        <v>11</v>
      </c>
      <c r="Q9">
        <v>1</v>
      </c>
      <c r="R9">
        <v>0</v>
      </c>
      <c r="S9">
        <v>6</v>
      </c>
      <c r="T9">
        <v>6</v>
      </c>
      <c r="U9">
        <v>7</v>
      </c>
      <c r="V9">
        <v>4</v>
      </c>
      <c r="W9">
        <v>2</v>
      </c>
      <c r="X9">
        <v>2</v>
      </c>
      <c r="Y9">
        <v>35</v>
      </c>
      <c r="Z9">
        <v>30.8</v>
      </c>
      <c r="AB9" s="6" t="s">
        <v>2234</v>
      </c>
    </row>
    <row r="10" spans="1:28" x14ac:dyDescent="0.25">
      <c r="A10">
        <v>2</v>
      </c>
      <c r="B10" s="1">
        <v>31893</v>
      </c>
      <c r="C10" t="s">
        <v>2174</v>
      </c>
      <c r="D10">
        <v>2</v>
      </c>
      <c r="E10" t="s">
        <v>89</v>
      </c>
      <c r="F10" t="s">
        <v>52</v>
      </c>
      <c r="G10" t="s">
        <v>32</v>
      </c>
      <c r="H10">
        <v>45</v>
      </c>
      <c r="I10">
        <v>14</v>
      </c>
      <c r="J10">
        <v>29</v>
      </c>
      <c r="K10">
        <v>0.48299999999999998</v>
      </c>
      <c r="L10">
        <v>2</v>
      </c>
      <c r="M10">
        <v>3</v>
      </c>
      <c r="N10">
        <v>0.66700000000000004</v>
      </c>
      <c r="O10">
        <v>12</v>
      </c>
      <c r="P10">
        <v>14</v>
      </c>
      <c r="Q10">
        <v>0.85699999999999998</v>
      </c>
      <c r="R10">
        <v>1</v>
      </c>
      <c r="S10">
        <v>3</v>
      </c>
      <c r="T10">
        <v>4</v>
      </c>
      <c r="U10">
        <v>4</v>
      </c>
      <c r="V10">
        <v>0</v>
      </c>
      <c r="W10">
        <v>4</v>
      </c>
      <c r="X10">
        <v>4</v>
      </c>
      <c r="Y10">
        <v>42</v>
      </c>
      <c r="Z10">
        <v>28.5</v>
      </c>
      <c r="AB10" s="6" t="s">
        <v>2234</v>
      </c>
    </row>
    <row r="11" spans="1:28" x14ac:dyDescent="0.25">
      <c r="A11">
        <v>3</v>
      </c>
      <c r="B11" s="1">
        <v>31895</v>
      </c>
      <c r="C11" t="s">
        <v>2174</v>
      </c>
      <c r="D11">
        <v>3</v>
      </c>
      <c r="E11" t="s">
        <v>89</v>
      </c>
      <c r="F11" t="s">
        <v>52</v>
      </c>
      <c r="G11" t="s">
        <v>60</v>
      </c>
      <c r="H11">
        <v>39</v>
      </c>
      <c r="I11">
        <v>9</v>
      </c>
      <c r="J11">
        <v>30</v>
      </c>
      <c r="K11">
        <v>0.3</v>
      </c>
      <c r="L11">
        <v>0</v>
      </c>
      <c r="M11">
        <v>1</v>
      </c>
      <c r="N11">
        <v>0</v>
      </c>
      <c r="O11">
        <v>12</v>
      </c>
      <c r="P11">
        <v>14</v>
      </c>
      <c r="Q11">
        <v>0.85699999999999998</v>
      </c>
      <c r="R11">
        <v>6</v>
      </c>
      <c r="S11">
        <v>5</v>
      </c>
      <c r="T11">
        <v>11</v>
      </c>
      <c r="U11">
        <v>7</v>
      </c>
      <c r="V11">
        <v>2</v>
      </c>
      <c r="W11">
        <v>1</v>
      </c>
      <c r="X11">
        <v>2</v>
      </c>
      <c r="Y11">
        <v>30</v>
      </c>
      <c r="Z11">
        <v>21.5</v>
      </c>
      <c r="AB11" s="6" t="s">
        <v>2234</v>
      </c>
    </row>
    <row r="12" spans="1:28" x14ac:dyDescent="0.25">
      <c r="A12">
        <v>1</v>
      </c>
      <c r="B12" s="1">
        <v>32261</v>
      </c>
      <c r="C12" t="s">
        <v>2174</v>
      </c>
      <c r="D12">
        <v>1</v>
      </c>
      <c r="E12" t="s">
        <v>89</v>
      </c>
      <c r="F12" t="s">
        <v>27</v>
      </c>
      <c r="G12" t="s">
        <v>91</v>
      </c>
      <c r="H12">
        <v>44</v>
      </c>
      <c r="I12">
        <v>19</v>
      </c>
      <c r="J12">
        <v>35</v>
      </c>
      <c r="K12">
        <v>0.54300000000000004</v>
      </c>
      <c r="L12">
        <v>0</v>
      </c>
      <c r="M12">
        <v>0</v>
      </c>
      <c r="O12">
        <v>12</v>
      </c>
      <c r="P12">
        <v>12</v>
      </c>
      <c r="Q12">
        <v>1</v>
      </c>
      <c r="R12">
        <v>1</v>
      </c>
      <c r="S12">
        <v>6</v>
      </c>
      <c r="T12">
        <v>7</v>
      </c>
      <c r="U12">
        <v>2</v>
      </c>
      <c r="V12">
        <v>2</v>
      </c>
      <c r="W12">
        <v>2</v>
      </c>
      <c r="X12">
        <v>5</v>
      </c>
      <c r="Y12">
        <v>50</v>
      </c>
      <c r="Z12">
        <v>34.200000000000003</v>
      </c>
      <c r="AB12" s="6" t="s">
        <v>2235</v>
      </c>
    </row>
    <row r="13" spans="1:28" x14ac:dyDescent="0.25">
      <c r="A13">
        <v>2</v>
      </c>
      <c r="B13" s="1">
        <v>32264</v>
      </c>
      <c r="C13" t="s">
        <v>2174</v>
      </c>
      <c r="D13">
        <v>2</v>
      </c>
      <c r="E13" t="s">
        <v>89</v>
      </c>
      <c r="F13" t="s">
        <v>27</v>
      </c>
      <c r="G13" t="s">
        <v>142</v>
      </c>
      <c r="H13">
        <v>44</v>
      </c>
      <c r="I13">
        <v>24</v>
      </c>
      <c r="J13">
        <v>45</v>
      </c>
      <c r="K13">
        <v>0.53300000000000003</v>
      </c>
      <c r="L13">
        <v>0</v>
      </c>
      <c r="M13">
        <v>0</v>
      </c>
      <c r="O13">
        <v>7</v>
      </c>
      <c r="P13">
        <v>7</v>
      </c>
      <c r="Q13">
        <v>1</v>
      </c>
      <c r="R13">
        <v>3</v>
      </c>
      <c r="S13">
        <v>3</v>
      </c>
      <c r="T13">
        <v>6</v>
      </c>
      <c r="U13">
        <v>3</v>
      </c>
      <c r="V13">
        <v>4</v>
      </c>
      <c r="W13">
        <v>1</v>
      </c>
      <c r="X13">
        <v>1</v>
      </c>
      <c r="Y13">
        <v>55</v>
      </c>
      <c r="Z13">
        <v>40.299999999999997</v>
      </c>
      <c r="AB13" s="6" t="s">
        <v>2235</v>
      </c>
    </row>
    <row r="14" spans="1:28" x14ac:dyDescent="0.25">
      <c r="A14">
        <v>3</v>
      </c>
      <c r="B14" s="1">
        <v>32266</v>
      </c>
      <c r="C14" t="s">
        <v>2174</v>
      </c>
      <c r="D14">
        <v>3</v>
      </c>
      <c r="E14" t="s">
        <v>89</v>
      </c>
      <c r="F14" t="s">
        <v>27</v>
      </c>
      <c r="G14" t="s">
        <v>159</v>
      </c>
      <c r="H14">
        <v>44</v>
      </c>
      <c r="I14">
        <v>12</v>
      </c>
      <c r="J14">
        <v>25</v>
      </c>
      <c r="K14">
        <v>0.48</v>
      </c>
      <c r="L14">
        <v>0</v>
      </c>
      <c r="M14">
        <v>0</v>
      </c>
      <c r="O14">
        <v>14</v>
      </c>
      <c r="P14">
        <v>15</v>
      </c>
      <c r="Q14">
        <v>0.93300000000000005</v>
      </c>
      <c r="R14">
        <v>2</v>
      </c>
      <c r="S14">
        <v>3</v>
      </c>
      <c r="T14">
        <v>5</v>
      </c>
      <c r="U14">
        <v>9</v>
      </c>
      <c r="V14">
        <v>2</v>
      </c>
      <c r="W14">
        <v>1</v>
      </c>
      <c r="X14">
        <v>4</v>
      </c>
      <c r="Y14">
        <v>38</v>
      </c>
      <c r="Z14">
        <v>30.2</v>
      </c>
      <c r="AB14" s="6" t="s">
        <v>2234</v>
      </c>
    </row>
    <row r="15" spans="1:28" x14ac:dyDescent="0.25">
      <c r="A15">
        <v>4</v>
      </c>
      <c r="B15" s="1">
        <v>32268</v>
      </c>
      <c r="C15" t="s">
        <v>2174</v>
      </c>
      <c r="D15">
        <v>4</v>
      </c>
      <c r="E15" t="s">
        <v>89</v>
      </c>
      <c r="F15" t="s">
        <v>27</v>
      </c>
      <c r="G15" t="s">
        <v>104</v>
      </c>
      <c r="H15">
        <v>42</v>
      </c>
      <c r="I15">
        <v>18</v>
      </c>
      <c r="J15">
        <v>25</v>
      </c>
      <c r="K15">
        <v>0.72</v>
      </c>
      <c r="L15">
        <v>0</v>
      </c>
      <c r="M15">
        <v>0</v>
      </c>
      <c r="O15">
        <v>8</v>
      </c>
      <c r="P15">
        <v>9</v>
      </c>
      <c r="Q15">
        <v>0.88900000000000001</v>
      </c>
      <c r="R15">
        <v>2</v>
      </c>
      <c r="S15">
        <v>3</v>
      </c>
      <c r="T15">
        <v>5</v>
      </c>
      <c r="U15">
        <v>4</v>
      </c>
      <c r="V15">
        <v>4</v>
      </c>
      <c r="W15">
        <v>2</v>
      </c>
      <c r="X15">
        <v>4</v>
      </c>
      <c r="Y15">
        <v>44</v>
      </c>
      <c r="Z15">
        <v>37.4</v>
      </c>
      <c r="AB15" s="6" t="s">
        <v>2234</v>
      </c>
    </row>
    <row r="16" spans="1:28" x14ac:dyDescent="0.25">
      <c r="A16">
        <v>5</v>
      </c>
      <c r="B16" s="1">
        <v>32271</v>
      </c>
      <c r="C16" t="s">
        <v>2174</v>
      </c>
      <c r="D16">
        <v>5</v>
      </c>
      <c r="E16" t="s">
        <v>89</v>
      </c>
      <c r="F16" t="s">
        <v>27</v>
      </c>
      <c r="G16" t="s">
        <v>116</v>
      </c>
      <c r="H16">
        <v>43</v>
      </c>
      <c r="I16">
        <v>12</v>
      </c>
      <c r="J16">
        <v>22</v>
      </c>
      <c r="K16">
        <v>0.54500000000000004</v>
      </c>
      <c r="L16">
        <v>0</v>
      </c>
      <c r="M16">
        <v>0</v>
      </c>
      <c r="O16">
        <v>15</v>
      </c>
      <c r="P16">
        <v>18</v>
      </c>
      <c r="Q16">
        <v>0.83299999999999996</v>
      </c>
      <c r="R16">
        <v>1</v>
      </c>
      <c r="S16">
        <v>3</v>
      </c>
      <c r="T16">
        <v>4</v>
      </c>
      <c r="U16">
        <v>6</v>
      </c>
      <c r="V16">
        <v>2</v>
      </c>
      <c r="W16">
        <v>2</v>
      </c>
      <c r="X16">
        <v>7</v>
      </c>
      <c r="Y16">
        <v>39</v>
      </c>
      <c r="Z16">
        <v>27.8</v>
      </c>
      <c r="AB16" s="6" t="s">
        <v>2235</v>
      </c>
    </row>
    <row r="17" spans="1:28" x14ac:dyDescent="0.25">
      <c r="A17">
        <v>6</v>
      </c>
      <c r="B17" s="1">
        <v>32273</v>
      </c>
      <c r="C17" t="s">
        <v>2175</v>
      </c>
      <c r="D17">
        <v>1</v>
      </c>
      <c r="E17" t="s">
        <v>89</v>
      </c>
      <c r="F17" t="s">
        <v>69</v>
      </c>
      <c r="G17" t="s">
        <v>60</v>
      </c>
      <c r="H17">
        <v>40</v>
      </c>
      <c r="I17">
        <v>10</v>
      </c>
      <c r="J17">
        <v>22</v>
      </c>
      <c r="K17">
        <v>0.45500000000000002</v>
      </c>
      <c r="L17">
        <v>0</v>
      </c>
      <c r="M17">
        <v>1</v>
      </c>
      <c r="N17">
        <v>0</v>
      </c>
      <c r="O17">
        <v>9</v>
      </c>
      <c r="P17">
        <v>10</v>
      </c>
      <c r="Q17">
        <v>0.9</v>
      </c>
      <c r="R17">
        <v>5</v>
      </c>
      <c r="S17">
        <v>6</v>
      </c>
      <c r="T17">
        <v>11</v>
      </c>
      <c r="U17">
        <v>6</v>
      </c>
      <c r="V17">
        <v>0</v>
      </c>
      <c r="W17">
        <v>1</v>
      </c>
      <c r="X17">
        <v>5</v>
      </c>
      <c r="Y17">
        <v>29</v>
      </c>
      <c r="Z17">
        <v>20.8</v>
      </c>
      <c r="AB17" s="6" t="s">
        <v>2234</v>
      </c>
    </row>
    <row r="18" spans="1:28" x14ac:dyDescent="0.25">
      <c r="A18">
        <v>7</v>
      </c>
      <c r="B18" s="1">
        <v>32275</v>
      </c>
      <c r="C18" t="s">
        <v>2175</v>
      </c>
      <c r="D18">
        <v>2</v>
      </c>
      <c r="E18" t="s">
        <v>89</v>
      </c>
      <c r="F18" t="s">
        <v>69</v>
      </c>
      <c r="G18" t="s">
        <v>77</v>
      </c>
      <c r="H18">
        <v>44</v>
      </c>
      <c r="I18">
        <v>14</v>
      </c>
      <c r="J18">
        <v>22</v>
      </c>
      <c r="K18">
        <v>0.63600000000000001</v>
      </c>
      <c r="L18">
        <v>0</v>
      </c>
      <c r="M18">
        <v>0</v>
      </c>
      <c r="O18">
        <v>8</v>
      </c>
      <c r="P18">
        <v>10</v>
      </c>
      <c r="Q18">
        <v>0.8</v>
      </c>
      <c r="R18">
        <v>4</v>
      </c>
      <c r="S18">
        <v>7</v>
      </c>
      <c r="T18">
        <v>11</v>
      </c>
      <c r="U18">
        <v>1</v>
      </c>
      <c r="V18">
        <v>1</v>
      </c>
      <c r="W18">
        <v>1</v>
      </c>
      <c r="X18">
        <v>2</v>
      </c>
      <c r="Y18">
        <v>36</v>
      </c>
      <c r="Z18">
        <v>28.7</v>
      </c>
      <c r="AB18" s="6" t="s">
        <v>2235</v>
      </c>
    </row>
    <row r="19" spans="1:28" x14ac:dyDescent="0.25">
      <c r="A19">
        <v>8</v>
      </c>
      <c r="B19" s="1">
        <v>32277</v>
      </c>
      <c r="C19" t="s">
        <v>2175</v>
      </c>
      <c r="D19">
        <v>3</v>
      </c>
      <c r="E19" t="s">
        <v>89</v>
      </c>
      <c r="F19" t="s">
        <v>69</v>
      </c>
      <c r="G19" t="s">
        <v>280</v>
      </c>
      <c r="H19">
        <v>38</v>
      </c>
      <c r="I19">
        <v>8</v>
      </c>
      <c r="J19">
        <v>20</v>
      </c>
      <c r="K19">
        <v>0.4</v>
      </c>
      <c r="L19">
        <v>0</v>
      </c>
      <c r="M19">
        <v>0</v>
      </c>
      <c r="O19">
        <v>8</v>
      </c>
      <c r="P19">
        <v>9</v>
      </c>
      <c r="Q19">
        <v>0.88900000000000001</v>
      </c>
      <c r="R19">
        <v>1</v>
      </c>
      <c r="S19">
        <v>6</v>
      </c>
      <c r="T19">
        <v>7</v>
      </c>
      <c r="U19">
        <v>3</v>
      </c>
      <c r="V19">
        <v>1</v>
      </c>
      <c r="W19">
        <v>1</v>
      </c>
      <c r="X19">
        <v>5</v>
      </c>
      <c r="Y19">
        <v>24</v>
      </c>
      <c r="Z19">
        <v>12.9</v>
      </c>
      <c r="AB19" s="6" t="s">
        <v>2234</v>
      </c>
    </row>
    <row r="20" spans="1:28" x14ac:dyDescent="0.25">
      <c r="A20">
        <v>9</v>
      </c>
      <c r="B20" s="1">
        <v>32278</v>
      </c>
      <c r="C20" t="s">
        <v>2175</v>
      </c>
      <c r="D20">
        <v>4</v>
      </c>
      <c r="E20" t="s">
        <v>89</v>
      </c>
      <c r="F20" t="s">
        <v>69</v>
      </c>
      <c r="G20" t="s">
        <v>35</v>
      </c>
      <c r="H20">
        <v>45</v>
      </c>
      <c r="I20">
        <v>11</v>
      </c>
      <c r="J20">
        <v>22</v>
      </c>
      <c r="K20">
        <v>0.5</v>
      </c>
      <c r="L20">
        <v>0</v>
      </c>
      <c r="M20">
        <v>0</v>
      </c>
      <c r="O20">
        <v>1</v>
      </c>
      <c r="P20">
        <v>2</v>
      </c>
      <c r="Q20">
        <v>0.5</v>
      </c>
      <c r="R20">
        <v>2</v>
      </c>
      <c r="S20">
        <v>5</v>
      </c>
      <c r="T20">
        <v>7</v>
      </c>
      <c r="U20">
        <v>5</v>
      </c>
      <c r="V20">
        <v>6</v>
      </c>
      <c r="W20">
        <v>0</v>
      </c>
      <c r="X20">
        <v>3</v>
      </c>
      <c r="Y20">
        <v>23</v>
      </c>
      <c r="Z20">
        <v>21</v>
      </c>
      <c r="AB20" s="6" t="s">
        <v>2234</v>
      </c>
    </row>
    <row r="21" spans="1:28" x14ac:dyDescent="0.25">
      <c r="A21">
        <v>10</v>
      </c>
      <c r="B21" s="1">
        <v>32281</v>
      </c>
      <c r="C21" t="s">
        <v>2175</v>
      </c>
      <c r="D21">
        <v>5</v>
      </c>
      <c r="E21" t="s">
        <v>89</v>
      </c>
      <c r="F21" t="s">
        <v>69</v>
      </c>
      <c r="G21" t="s">
        <v>72</v>
      </c>
      <c r="H21">
        <v>43</v>
      </c>
      <c r="I21">
        <v>10</v>
      </c>
      <c r="J21">
        <v>22</v>
      </c>
      <c r="K21">
        <v>0.45500000000000002</v>
      </c>
      <c r="L21">
        <v>1</v>
      </c>
      <c r="M21">
        <v>2</v>
      </c>
      <c r="N21">
        <v>0.5</v>
      </c>
      <c r="O21">
        <v>4</v>
      </c>
      <c r="P21">
        <v>7</v>
      </c>
      <c r="Q21">
        <v>0.57099999999999995</v>
      </c>
      <c r="R21">
        <v>2</v>
      </c>
      <c r="S21">
        <v>6</v>
      </c>
      <c r="T21">
        <v>8</v>
      </c>
      <c r="U21">
        <v>8</v>
      </c>
      <c r="V21">
        <v>2</v>
      </c>
      <c r="W21">
        <v>0</v>
      </c>
      <c r="X21">
        <v>3</v>
      </c>
      <c r="Y21">
        <v>25</v>
      </c>
      <c r="Z21">
        <v>18.600000000000001</v>
      </c>
      <c r="AB21" s="6" t="s">
        <v>2234</v>
      </c>
    </row>
    <row r="22" spans="1:28" x14ac:dyDescent="0.25">
      <c r="A22">
        <v>1</v>
      </c>
      <c r="B22" s="1">
        <v>32626</v>
      </c>
      <c r="C22" t="s">
        <v>2174</v>
      </c>
      <c r="D22">
        <v>1</v>
      </c>
      <c r="E22" t="s">
        <v>89</v>
      </c>
      <c r="F22" t="s">
        <v>27</v>
      </c>
      <c r="G22" t="s">
        <v>87</v>
      </c>
      <c r="H22">
        <v>40</v>
      </c>
      <c r="I22">
        <v>12</v>
      </c>
      <c r="J22">
        <v>21</v>
      </c>
      <c r="K22">
        <v>0.57099999999999995</v>
      </c>
      <c r="L22">
        <v>0</v>
      </c>
      <c r="M22">
        <v>1</v>
      </c>
      <c r="N22">
        <v>0</v>
      </c>
      <c r="O22">
        <v>7</v>
      </c>
      <c r="P22">
        <v>8</v>
      </c>
      <c r="Q22">
        <v>0.875</v>
      </c>
      <c r="R22">
        <v>0</v>
      </c>
      <c r="S22">
        <v>5</v>
      </c>
      <c r="T22">
        <v>5</v>
      </c>
      <c r="U22">
        <v>11</v>
      </c>
      <c r="V22">
        <v>4</v>
      </c>
      <c r="W22">
        <v>1</v>
      </c>
      <c r="X22">
        <v>6</v>
      </c>
      <c r="Y22">
        <v>31</v>
      </c>
      <c r="Z22">
        <v>26.6</v>
      </c>
      <c r="AB22" s="6" t="s">
        <v>2235</v>
      </c>
    </row>
    <row r="23" spans="1:28" x14ac:dyDescent="0.25">
      <c r="A23">
        <v>2</v>
      </c>
      <c r="B23" s="1">
        <v>32628</v>
      </c>
      <c r="C23" t="s">
        <v>2174</v>
      </c>
      <c r="D23">
        <v>2</v>
      </c>
      <c r="E23" t="s">
        <v>89</v>
      </c>
      <c r="F23" t="s">
        <v>27</v>
      </c>
      <c r="G23" t="s">
        <v>159</v>
      </c>
      <c r="H23">
        <v>44</v>
      </c>
      <c r="I23">
        <v>10</v>
      </c>
      <c r="J23">
        <v>22</v>
      </c>
      <c r="K23">
        <v>0.45500000000000002</v>
      </c>
      <c r="L23">
        <v>0</v>
      </c>
      <c r="M23">
        <v>1</v>
      </c>
      <c r="N23">
        <v>0</v>
      </c>
      <c r="O23">
        <v>10</v>
      </c>
      <c r="P23">
        <v>10</v>
      </c>
      <c r="Q23">
        <v>1</v>
      </c>
      <c r="R23">
        <v>3</v>
      </c>
      <c r="S23">
        <v>2</v>
      </c>
      <c r="T23">
        <v>5</v>
      </c>
      <c r="U23">
        <v>10</v>
      </c>
      <c r="V23">
        <v>2</v>
      </c>
      <c r="W23">
        <v>0</v>
      </c>
      <c r="X23">
        <v>7</v>
      </c>
      <c r="Y23">
        <v>30</v>
      </c>
      <c r="Z23">
        <v>22.5</v>
      </c>
      <c r="AB23" s="6" t="s">
        <v>2234</v>
      </c>
    </row>
    <row r="24" spans="1:28" x14ac:dyDescent="0.25">
      <c r="A24">
        <v>3</v>
      </c>
      <c r="B24" s="1">
        <v>32631</v>
      </c>
      <c r="C24" t="s">
        <v>2174</v>
      </c>
      <c r="D24">
        <v>3</v>
      </c>
      <c r="E24" t="s">
        <v>89</v>
      </c>
      <c r="F24" t="s">
        <v>27</v>
      </c>
      <c r="G24" t="s">
        <v>87</v>
      </c>
      <c r="H24">
        <v>39</v>
      </c>
      <c r="I24">
        <v>18</v>
      </c>
      <c r="J24">
        <v>34</v>
      </c>
      <c r="K24">
        <v>0.52900000000000003</v>
      </c>
      <c r="L24">
        <v>1</v>
      </c>
      <c r="M24">
        <v>1</v>
      </c>
      <c r="N24">
        <v>1</v>
      </c>
      <c r="O24">
        <v>7</v>
      </c>
      <c r="P24">
        <v>9</v>
      </c>
      <c r="Q24">
        <v>0.77800000000000002</v>
      </c>
      <c r="R24">
        <v>2</v>
      </c>
      <c r="S24">
        <v>5</v>
      </c>
      <c r="T24">
        <v>7</v>
      </c>
      <c r="U24">
        <v>10</v>
      </c>
      <c r="V24">
        <v>5</v>
      </c>
      <c r="W24">
        <v>1</v>
      </c>
      <c r="X24">
        <v>5</v>
      </c>
      <c r="Y24">
        <v>44</v>
      </c>
      <c r="Z24">
        <v>35.6</v>
      </c>
      <c r="AB24" s="6" t="s">
        <v>2235</v>
      </c>
    </row>
    <row r="25" spans="1:28" x14ac:dyDescent="0.25">
      <c r="A25">
        <v>4</v>
      </c>
      <c r="B25" s="1">
        <v>32633</v>
      </c>
      <c r="C25" t="s">
        <v>2174</v>
      </c>
      <c r="D25">
        <v>4</v>
      </c>
      <c r="E25" t="s">
        <v>89</v>
      </c>
      <c r="F25" t="s">
        <v>27</v>
      </c>
      <c r="G25" t="s">
        <v>98</v>
      </c>
      <c r="H25">
        <v>43</v>
      </c>
      <c r="I25">
        <v>14</v>
      </c>
      <c r="J25">
        <v>28</v>
      </c>
      <c r="K25">
        <v>0.5</v>
      </c>
      <c r="L25">
        <v>0</v>
      </c>
      <c r="M25">
        <v>1</v>
      </c>
      <c r="N25">
        <v>0</v>
      </c>
      <c r="O25">
        <v>22</v>
      </c>
      <c r="P25">
        <v>27</v>
      </c>
      <c r="Q25">
        <v>0.81499999999999995</v>
      </c>
      <c r="R25">
        <v>0</v>
      </c>
      <c r="S25">
        <v>3</v>
      </c>
      <c r="T25">
        <v>3</v>
      </c>
      <c r="U25">
        <v>4</v>
      </c>
      <c r="V25">
        <v>3</v>
      </c>
      <c r="W25">
        <v>0</v>
      </c>
      <c r="X25">
        <v>1</v>
      </c>
      <c r="Y25">
        <v>50</v>
      </c>
      <c r="Z25">
        <v>37.299999999999997</v>
      </c>
      <c r="AB25" s="6" t="s">
        <v>2234</v>
      </c>
    </row>
    <row r="26" spans="1:28" x14ac:dyDescent="0.25">
      <c r="A26">
        <v>5</v>
      </c>
      <c r="B26" s="1">
        <v>32635</v>
      </c>
      <c r="C26" t="s">
        <v>2174</v>
      </c>
      <c r="D26">
        <v>5</v>
      </c>
      <c r="E26" t="s">
        <v>89</v>
      </c>
      <c r="F26" t="s">
        <v>27</v>
      </c>
      <c r="G26" t="s">
        <v>118</v>
      </c>
      <c r="H26">
        <v>44</v>
      </c>
      <c r="I26">
        <v>17</v>
      </c>
      <c r="J26">
        <v>32</v>
      </c>
      <c r="K26">
        <v>0.53100000000000003</v>
      </c>
      <c r="L26">
        <v>1</v>
      </c>
      <c r="M26">
        <v>1</v>
      </c>
      <c r="N26">
        <v>1</v>
      </c>
      <c r="O26">
        <v>9</v>
      </c>
      <c r="P26">
        <v>13</v>
      </c>
      <c r="Q26">
        <v>0.69199999999999995</v>
      </c>
      <c r="R26">
        <v>3</v>
      </c>
      <c r="S26">
        <v>6</v>
      </c>
      <c r="T26">
        <v>9</v>
      </c>
      <c r="U26">
        <v>6</v>
      </c>
      <c r="V26">
        <v>1</v>
      </c>
      <c r="W26">
        <v>0</v>
      </c>
      <c r="X26">
        <v>2</v>
      </c>
      <c r="Y26">
        <v>44</v>
      </c>
      <c r="Z26">
        <v>32.700000000000003</v>
      </c>
      <c r="AB26" s="6" t="s">
        <v>2235</v>
      </c>
    </row>
    <row r="27" spans="1:28" x14ac:dyDescent="0.25">
      <c r="A27">
        <v>6</v>
      </c>
      <c r="B27" s="1">
        <v>32637</v>
      </c>
      <c r="C27" t="s">
        <v>2175</v>
      </c>
      <c r="D27">
        <v>1</v>
      </c>
      <c r="E27" t="s">
        <v>89</v>
      </c>
      <c r="F27" t="s">
        <v>46</v>
      </c>
      <c r="G27" t="s">
        <v>91</v>
      </c>
      <c r="H27">
        <v>46</v>
      </c>
      <c r="I27">
        <v>11</v>
      </c>
      <c r="J27">
        <v>17</v>
      </c>
      <c r="K27">
        <v>0.64700000000000002</v>
      </c>
      <c r="L27">
        <v>1</v>
      </c>
      <c r="M27">
        <v>2</v>
      </c>
      <c r="N27">
        <v>0.5</v>
      </c>
      <c r="O27">
        <v>11</v>
      </c>
      <c r="P27">
        <v>11</v>
      </c>
      <c r="Q27">
        <v>1</v>
      </c>
      <c r="R27">
        <v>2</v>
      </c>
      <c r="S27">
        <v>8</v>
      </c>
      <c r="T27">
        <v>10</v>
      </c>
      <c r="U27">
        <v>12</v>
      </c>
      <c r="V27">
        <v>2</v>
      </c>
      <c r="W27">
        <v>0</v>
      </c>
      <c r="X27">
        <v>6</v>
      </c>
      <c r="Y27">
        <v>34</v>
      </c>
      <c r="Z27">
        <v>32.700000000000003</v>
      </c>
      <c r="AB27" s="6" t="s">
        <v>2235</v>
      </c>
    </row>
    <row r="28" spans="1:28" x14ac:dyDescent="0.25">
      <c r="A28">
        <v>7</v>
      </c>
      <c r="B28" s="1">
        <v>32639</v>
      </c>
      <c r="C28" t="s">
        <v>2175</v>
      </c>
      <c r="D28">
        <v>2</v>
      </c>
      <c r="E28" t="s">
        <v>89</v>
      </c>
      <c r="F28" t="s">
        <v>46</v>
      </c>
      <c r="G28" t="s">
        <v>113</v>
      </c>
      <c r="H28">
        <v>34</v>
      </c>
      <c r="I28">
        <v>7</v>
      </c>
      <c r="J28">
        <v>17</v>
      </c>
      <c r="K28">
        <v>0.41199999999999998</v>
      </c>
      <c r="L28">
        <v>0</v>
      </c>
      <c r="M28">
        <v>2</v>
      </c>
      <c r="N28">
        <v>0</v>
      </c>
      <c r="O28">
        <v>1</v>
      </c>
      <c r="P28">
        <v>4</v>
      </c>
      <c r="Q28">
        <v>0.25</v>
      </c>
      <c r="R28">
        <v>2</v>
      </c>
      <c r="S28">
        <v>6</v>
      </c>
      <c r="T28">
        <v>8</v>
      </c>
      <c r="U28">
        <v>3</v>
      </c>
      <c r="V28">
        <v>1</v>
      </c>
      <c r="W28">
        <v>0</v>
      </c>
      <c r="X28">
        <v>1</v>
      </c>
      <c r="Y28">
        <v>15</v>
      </c>
      <c r="Z28">
        <v>8.4</v>
      </c>
      <c r="AB28" s="6" t="s">
        <v>2234</v>
      </c>
    </row>
    <row r="29" spans="1:28" x14ac:dyDescent="0.25">
      <c r="A29">
        <v>8</v>
      </c>
      <c r="B29" s="1">
        <v>32641</v>
      </c>
      <c r="C29" t="s">
        <v>2175</v>
      </c>
      <c r="D29">
        <v>3</v>
      </c>
      <c r="E29" t="s">
        <v>89</v>
      </c>
      <c r="F29" t="s">
        <v>46</v>
      </c>
      <c r="G29" t="s">
        <v>409</v>
      </c>
      <c r="H29">
        <v>39</v>
      </c>
      <c r="I29">
        <v>14</v>
      </c>
      <c r="J29">
        <v>25</v>
      </c>
      <c r="K29">
        <v>0.56000000000000005</v>
      </c>
      <c r="L29">
        <v>1</v>
      </c>
      <c r="M29">
        <v>2</v>
      </c>
      <c r="N29">
        <v>0.5</v>
      </c>
      <c r="O29">
        <v>11</v>
      </c>
      <c r="P29">
        <v>13</v>
      </c>
      <c r="Q29">
        <v>0.84599999999999997</v>
      </c>
      <c r="R29">
        <v>2</v>
      </c>
      <c r="S29">
        <v>13</v>
      </c>
      <c r="T29">
        <v>15</v>
      </c>
      <c r="U29">
        <v>9</v>
      </c>
      <c r="V29">
        <v>6</v>
      </c>
      <c r="W29">
        <v>1</v>
      </c>
      <c r="X29">
        <v>3</v>
      </c>
      <c r="Y29">
        <v>40</v>
      </c>
      <c r="Z29">
        <v>41.4</v>
      </c>
      <c r="AB29" s="6" t="s">
        <v>2235</v>
      </c>
    </row>
    <row r="30" spans="1:28" x14ac:dyDescent="0.25">
      <c r="A30">
        <v>9</v>
      </c>
      <c r="B30" s="1">
        <v>32642</v>
      </c>
      <c r="C30" t="s">
        <v>2175</v>
      </c>
      <c r="D30">
        <v>4</v>
      </c>
      <c r="E30" t="s">
        <v>89</v>
      </c>
      <c r="F30" t="s">
        <v>46</v>
      </c>
      <c r="G30" t="s">
        <v>44</v>
      </c>
      <c r="H30">
        <v>42</v>
      </c>
      <c r="I30">
        <v>12</v>
      </c>
      <c r="J30">
        <v>18</v>
      </c>
      <c r="K30">
        <v>0.66700000000000004</v>
      </c>
      <c r="L30">
        <v>0</v>
      </c>
      <c r="M30">
        <v>1</v>
      </c>
      <c r="N30">
        <v>0</v>
      </c>
      <c r="O30">
        <v>23</v>
      </c>
      <c r="P30">
        <v>28</v>
      </c>
      <c r="Q30">
        <v>0.82099999999999995</v>
      </c>
      <c r="R30">
        <v>0</v>
      </c>
      <c r="S30">
        <v>11</v>
      </c>
      <c r="T30">
        <v>11</v>
      </c>
      <c r="U30">
        <v>6</v>
      </c>
      <c r="V30">
        <v>1</v>
      </c>
      <c r="W30">
        <v>2</v>
      </c>
      <c r="X30">
        <v>6</v>
      </c>
      <c r="Y30">
        <v>47</v>
      </c>
      <c r="Z30">
        <v>39.9</v>
      </c>
      <c r="AB30" s="6" t="s">
        <v>2235</v>
      </c>
    </row>
    <row r="31" spans="1:28" x14ac:dyDescent="0.25">
      <c r="A31">
        <v>10</v>
      </c>
      <c r="B31" s="1">
        <v>32644</v>
      </c>
      <c r="C31" t="s">
        <v>2175</v>
      </c>
      <c r="D31">
        <v>5</v>
      </c>
      <c r="E31" t="s">
        <v>89</v>
      </c>
      <c r="F31" t="s">
        <v>46</v>
      </c>
      <c r="G31" t="s">
        <v>72</v>
      </c>
      <c r="H31">
        <v>43</v>
      </c>
      <c r="I31">
        <v>13</v>
      </c>
      <c r="J31">
        <v>30</v>
      </c>
      <c r="K31">
        <v>0.433</v>
      </c>
      <c r="L31">
        <v>1</v>
      </c>
      <c r="M31">
        <v>3</v>
      </c>
      <c r="N31">
        <v>0.33300000000000002</v>
      </c>
      <c r="O31">
        <v>11</v>
      </c>
      <c r="P31">
        <v>15</v>
      </c>
      <c r="Q31">
        <v>0.73299999999999998</v>
      </c>
      <c r="R31">
        <v>5</v>
      </c>
      <c r="S31">
        <v>3</v>
      </c>
      <c r="T31">
        <v>8</v>
      </c>
      <c r="U31">
        <v>10</v>
      </c>
      <c r="V31">
        <v>5</v>
      </c>
      <c r="W31">
        <v>1</v>
      </c>
      <c r="X31">
        <v>3</v>
      </c>
      <c r="Y31">
        <v>38</v>
      </c>
      <c r="Z31">
        <v>33.9</v>
      </c>
      <c r="AB31" s="6" t="s">
        <v>2234</v>
      </c>
    </row>
    <row r="32" spans="1:28" x14ac:dyDescent="0.25">
      <c r="A32">
        <v>11</v>
      </c>
      <c r="B32" s="1">
        <v>32647</v>
      </c>
      <c r="C32" t="s">
        <v>2175</v>
      </c>
      <c r="D32">
        <v>6</v>
      </c>
      <c r="E32" t="s">
        <v>89</v>
      </c>
      <c r="F32" t="s">
        <v>46</v>
      </c>
      <c r="G32" t="s">
        <v>137</v>
      </c>
      <c r="H32">
        <v>45</v>
      </c>
      <c r="I32">
        <v>14</v>
      </c>
      <c r="J32">
        <v>22</v>
      </c>
      <c r="K32">
        <v>0.63600000000000001</v>
      </c>
      <c r="L32">
        <v>1</v>
      </c>
      <c r="M32">
        <v>3</v>
      </c>
      <c r="N32">
        <v>0.33300000000000002</v>
      </c>
      <c r="O32">
        <v>11</v>
      </c>
      <c r="P32">
        <v>12</v>
      </c>
      <c r="Q32">
        <v>0.91700000000000004</v>
      </c>
      <c r="R32">
        <v>1</v>
      </c>
      <c r="S32">
        <v>4</v>
      </c>
      <c r="T32">
        <v>5</v>
      </c>
      <c r="U32">
        <v>10</v>
      </c>
      <c r="V32">
        <v>0</v>
      </c>
      <c r="W32">
        <v>4</v>
      </c>
      <c r="X32">
        <v>6</v>
      </c>
      <c r="Y32">
        <v>40</v>
      </c>
      <c r="Z32">
        <v>34.299999999999997</v>
      </c>
      <c r="AB32" s="6" t="s">
        <v>2235</v>
      </c>
    </row>
    <row r="33" spans="1:28" x14ac:dyDescent="0.25">
      <c r="A33">
        <v>12</v>
      </c>
      <c r="B33" s="1">
        <v>32649</v>
      </c>
      <c r="C33" t="s">
        <v>2176</v>
      </c>
      <c r="D33">
        <v>1</v>
      </c>
      <c r="E33" t="s">
        <v>89</v>
      </c>
      <c r="F33" t="s">
        <v>69</v>
      </c>
      <c r="G33" t="s">
        <v>116</v>
      </c>
      <c r="H33">
        <v>45</v>
      </c>
      <c r="I33">
        <v>10</v>
      </c>
      <c r="J33">
        <v>29</v>
      </c>
      <c r="K33">
        <v>0.34499999999999997</v>
      </c>
      <c r="L33">
        <v>2</v>
      </c>
      <c r="M33">
        <v>6</v>
      </c>
      <c r="N33">
        <v>0.33300000000000002</v>
      </c>
      <c r="O33">
        <v>10</v>
      </c>
      <c r="P33">
        <v>13</v>
      </c>
      <c r="Q33">
        <v>0.76900000000000002</v>
      </c>
      <c r="R33">
        <v>2</v>
      </c>
      <c r="S33">
        <v>9</v>
      </c>
      <c r="T33">
        <v>11</v>
      </c>
      <c r="U33">
        <v>4</v>
      </c>
      <c r="V33">
        <v>0</v>
      </c>
      <c r="W33">
        <v>0</v>
      </c>
      <c r="X33">
        <v>3</v>
      </c>
      <c r="Y33">
        <v>32</v>
      </c>
      <c r="Z33">
        <v>16.399999999999999</v>
      </c>
      <c r="AB33" s="6" t="s">
        <v>2235</v>
      </c>
    </row>
    <row r="34" spans="1:28" x14ac:dyDescent="0.25">
      <c r="A34">
        <v>13</v>
      </c>
      <c r="B34" s="1">
        <v>32651</v>
      </c>
      <c r="C34" t="s">
        <v>2176</v>
      </c>
      <c r="D34">
        <v>2</v>
      </c>
      <c r="E34" t="s">
        <v>89</v>
      </c>
      <c r="F34" t="s">
        <v>69</v>
      </c>
      <c r="G34" t="s">
        <v>32</v>
      </c>
      <c r="H34">
        <v>38</v>
      </c>
      <c r="I34">
        <v>9</v>
      </c>
      <c r="J34">
        <v>20</v>
      </c>
      <c r="K34">
        <v>0.45</v>
      </c>
      <c r="L34">
        <v>0</v>
      </c>
      <c r="M34">
        <v>2</v>
      </c>
      <c r="N34">
        <v>0</v>
      </c>
      <c r="O34">
        <v>9</v>
      </c>
      <c r="P34">
        <v>11</v>
      </c>
      <c r="Q34">
        <v>0.81799999999999995</v>
      </c>
      <c r="R34">
        <v>1</v>
      </c>
      <c r="S34">
        <v>3</v>
      </c>
      <c r="T34">
        <v>4</v>
      </c>
      <c r="U34">
        <v>4</v>
      </c>
      <c r="V34">
        <v>2</v>
      </c>
      <c r="W34">
        <v>1</v>
      </c>
      <c r="X34">
        <v>4</v>
      </c>
      <c r="Y34">
        <v>27</v>
      </c>
      <c r="Z34">
        <v>16.899999999999999</v>
      </c>
      <c r="AB34" s="6" t="s">
        <v>2234</v>
      </c>
    </row>
    <row r="35" spans="1:28" x14ac:dyDescent="0.25">
      <c r="A35">
        <v>14</v>
      </c>
      <c r="B35" s="1">
        <v>32655</v>
      </c>
      <c r="C35" t="s">
        <v>2176</v>
      </c>
      <c r="D35">
        <v>3</v>
      </c>
      <c r="E35" t="s">
        <v>89</v>
      </c>
      <c r="F35" t="s">
        <v>69</v>
      </c>
      <c r="G35" t="s">
        <v>137</v>
      </c>
      <c r="H35">
        <v>45</v>
      </c>
      <c r="I35">
        <v>16</v>
      </c>
      <c r="J35">
        <v>26</v>
      </c>
      <c r="K35">
        <v>0.61499999999999999</v>
      </c>
      <c r="L35">
        <v>0</v>
      </c>
      <c r="M35">
        <v>3</v>
      </c>
      <c r="N35">
        <v>0</v>
      </c>
      <c r="O35">
        <v>14</v>
      </c>
      <c r="P35">
        <v>15</v>
      </c>
      <c r="Q35">
        <v>0.93300000000000005</v>
      </c>
      <c r="R35">
        <v>3</v>
      </c>
      <c r="S35">
        <v>4</v>
      </c>
      <c r="T35">
        <v>7</v>
      </c>
      <c r="U35">
        <v>5</v>
      </c>
      <c r="V35">
        <v>5</v>
      </c>
      <c r="W35">
        <v>0</v>
      </c>
      <c r="X35">
        <v>2</v>
      </c>
      <c r="Y35">
        <v>46</v>
      </c>
      <c r="Z35">
        <v>42.8</v>
      </c>
      <c r="AB35" s="6" t="s">
        <v>2235</v>
      </c>
    </row>
    <row r="36" spans="1:28" x14ac:dyDescent="0.25">
      <c r="A36">
        <v>15</v>
      </c>
      <c r="B36" s="1">
        <v>32657</v>
      </c>
      <c r="C36" t="s">
        <v>2176</v>
      </c>
      <c r="D36">
        <v>4</v>
      </c>
      <c r="E36" t="s">
        <v>89</v>
      </c>
      <c r="F36" t="s">
        <v>69</v>
      </c>
      <c r="G36" t="s">
        <v>104</v>
      </c>
      <c r="H36">
        <v>43</v>
      </c>
      <c r="I36">
        <v>5</v>
      </c>
      <c r="J36">
        <v>15</v>
      </c>
      <c r="K36">
        <v>0.33300000000000002</v>
      </c>
      <c r="L36">
        <v>1</v>
      </c>
      <c r="M36">
        <v>3</v>
      </c>
      <c r="N36">
        <v>0.33300000000000002</v>
      </c>
      <c r="O36">
        <v>12</v>
      </c>
      <c r="P36">
        <v>17</v>
      </c>
      <c r="Q36">
        <v>0.70599999999999996</v>
      </c>
      <c r="R36">
        <v>0</v>
      </c>
      <c r="S36">
        <v>2</v>
      </c>
      <c r="T36">
        <v>2</v>
      </c>
      <c r="U36">
        <v>4</v>
      </c>
      <c r="V36">
        <v>1</v>
      </c>
      <c r="W36">
        <v>0</v>
      </c>
      <c r="X36">
        <v>1</v>
      </c>
      <c r="Y36">
        <v>23</v>
      </c>
      <c r="Z36">
        <v>13.9</v>
      </c>
      <c r="AB36" s="6" t="s">
        <v>2234</v>
      </c>
    </row>
    <row r="37" spans="1:28" x14ac:dyDescent="0.25">
      <c r="A37">
        <v>16</v>
      </c>
      <c r="B37" s="1">
        <v>32659</v>
      </c>
      <c r="C37" t="s">
        <v>2176</v>
      </c>
      <c r="D37">
        <v>5</v>
      </c>
      <c r="E37" t="s">
        <v>89</v>
      </c>
      <c r="F37" t="s">
        <v>69</v>
      </c>
      <c r="G37" t="s">
        <v>32</v>
      </c>
      <c r="H37">
        <v>46</v>
      </c>
      <c r="I37">
        <v>4</v>
      </c>
      <c r="J37">
        <v>8</v>
      </c>
      <c r="K37">
        <v>0.5</v>
      </c>
      <c r="L37">
        <v>0</v>
      </c>
      <c r="M37">
        <v>1</v>
      </c>
      <c r="N37">
        <v>0</v>
      </c>
      <c r="O37">
        <v>10</v>
      </c>
      <c r="P37">
        <v>11</v>
      </c>
      <c r="Q37">
        <v>0.90900000000000003</v>
      </c>
      <c r="R37">
        <v>0</v>
      </c>
      <c r="S37">
        <v>5</v>
      </c>
      <c r="T37">
        <v>5</v>
      </c>
      <c r="U37">
        <v>9</v>
      </c>
      <c r="V37">
        <v>1</v>
      </c>
      <c r="W37">
        <v>0</v>
      </c>
      <c r="X37">
        <v>4</v>
      </c>
      <c r="Y37">
        <v>18</v>
      </c>
      <c r="Z37">
        <v>17.2</v>
      </c>
      <c r="AB37" s="6" t="s">
        <v>2234</v>
      </c>
    </row>
    <row r="38" spans="1:28" x14ac:dyDescent="0.25">
      <c r="A38">
        <v>17</v>
      </c>
      <c r="B38" s="1">
        <v>32661</v>
      </c>
      <c r="C38" t="s">
        <v>2176</v>
      </c>
      <c r="D38">
        <v>6</v>
      </c>
      <c r="E38" t="s">
        <v>89</v>
      </c>
      <c r="F38" t="s">
        <v>69</v>
      </c>
      <c r="G38" t="s">
        <v>32</v>
      </c>
      <c r="H38">
        <v>42</v>
      </c>
      <c r="I38">
        <v>13</v>
      </c>
      <c r="J38">
        <v>26</v>
      </c>
      <c r="K38">
        <v>0.5</v>
      </c>
      <c r="L38">
        <v>1</v>
      </c>
      <c r="M38">
        <v>2</v>
      </c>
      <c r="N38">
        <v>0.5</v>
      </c>
      <c r="O38">
        <v>5</v>
      </c>
      <c r="P38">
        <v>12</v>
      </c>
      <c r="Q38">
        <v>0.41699999999999998</v>
      </c>
      <c r="R38">
        <v>0</v>
      </c>
      <c r="S38">
        <v>4</v>
      </c>
      <c r="T38">
        <v>4</v>
      </c>
      <c r="U38">
        <v>13</v>
      </c>
      <c r="V38">
        <v>3</v>
      </c>
      <c r="W38">
        <v>2</v>
      </c>
      <c r="X38">
        <v>8</v>
      </c>
      <c r="Y38">
        <v>32</v>
      </c>
      <c r="Z38">
        <v>20.9</v>
      </c>
      <c r="AB38" s="6" t="s">
        <v>2234</v>
      </c>
    </row>
    <row r="39" spans="1:28" x14ac:dyDescent="0.25">
      <c r="A39">
        <v>1</v>
      </c>
      <c r="B39" s="1">
        <v>32990</v>
      </c>
      <c r="C39" t="s">
        <v>2174</v>
      </c>
      <c r="D39">
        <v>1</v>
      </c>
      <c r="E39" t="s">
        <v>89</v>
      </c>
      <c r="F39" t="s">
        <v>121</v>
      </c>
      <c r="G39" t="s">
        <v>47</v>
      </c>
      <c r="H39">
        <v>44</v>
      </c>
      <c r="I39">
        <v>15</v>
      </c>
      <c r="J39">
        <v>27</v>
      </c>
      <c r="K39">
        <v>0.55600000000000005</v>
      </c>
      <c r="L39">
        <v>0</v>
      </c>
      <c r="M39">
        <v>1</v>
      </c>
      <c r="N39">
        <v>0</v>
      </c>
      <c r="O39">
        <v>8</v>
      </c>
      <c r="P39">
        <v>11</v>
      </c>
      <c r="Q39">
        <v>0.72699999999999998</v>
      </c>
      <c r="R39">
        <v>1</v>
      </c>
      <c r="S39">
        <v>7</v>
      </c>
      <c r="T39">
        <v>8</v>
      </c>
      <c r="U39">
        <v>7</v>
      </c>
      <c r="V39">
        <v>2</v>
      </c>
      <c r="W39">
        <v>1</v>
      </c>
      <c r="X39">
        <v>7</v>
      </c>
      <c r="Y39">
        <v>38</v>
      </c>
      <c r="Z39">
        <v>25.7</v>
      </c>
      <c r="AB39" s="6" t="s">
        <v>2235</v>
      </c>
    </row>
    <row r="40" spans="1:28" x14ac:dyDescent="0.25">
      <c r="A40">
        <v>2</v>
      </c>
      <c r="B40" s="1">
        <v>32992</v>
      </c>
      <c r="C40" t="s">
        <v>2174</v>
      </c>
      <c r="D40">
        <v>2</v>
      </c>
      <c r="E40" t="s">
        <v>89</v>
      </c>
      <c r="F40" t="s">
        <v>121</v>
      </c>
      <c r="G40" t="s">
        <v>87</v>
      </c>
      <c r="H40">
        <v>44</v>
      </c>
      <c r="I40">
        <v>12</v>
      </c>
      <c r="J40">
        <v>21</v>
      </c>
      <c r="K40">
        <v>0.57099999999999995</v>
      </c>
      <c r="L40">
        <v>0</v>
      </c>
      <c r="M40">
        <v>0</v>
      </c>
      <c r="O40">
        <v>12</v>
      </c>
      <c r="P40">
        <v>14</v>
      </c>
      <c r="Q40">
        <v>0.85699999999999998</v>
      </c>
      <c r="R40">
        <v>1</v>
      </c>
      <c r="S40">
        <v>8</v>
      </c>
      <c r="T40">
        <v>9</v>
      </c>
      <c r="U40">
        <v>11</v>
      </c>
      <c r="V40">
        <v>5</v>
      </c>
      <c r="W40">
        <v>1</v>
      </c>
      <c r="X40">
        <v>5</v>
      </c>
      <c r="Y40">
        <v>36</v>
      </c>
      <c r="Z40">
        <v>34.799999999999997</v>
      </c>
      <c r="AB40" s="6" t="s">
        <v>2235</v>
      </c>
    </row>
    <row r="41" spans="1:28" x14ac:dyDescent="0.25">
      <c r="A41">
        <v>3</v>
      </c>
      <c r="B41" s="1">
        <v>32994</v>
      </c>
      <c r="C41" t="s">
        <v>2174</v>
      </c>
      <c r="D41">
        <v>3</v>
      </c>
      <c r="E41" t="s">
        <v>89</v>
      </c>
      <c r="F41" t="s">
        <v>121</v>
      </c>
      <c r="G41" t="s">
        <v>72</v>
      </c>
      <c r="H41">
        <v>46</v>
      </c>
      <c r="I41">
        <v>20</v>
      </c>
      <c r="J41">
        <v>35</v>
      </c>
      <c r="K41">
        <v>0.57099999999999995</v>
      </c>
      <c r="L41">
        <v>1</v>
      </c>
      <c r="M41">
        <v>5</v>
      </c>
      <c r="N41">
        <v>0.2</v>
      </c>
      <c r="O41">
        <v>7</v>
      </c>
      <c r="P41">
        <v>9</v>
      </c>
      <c r="Q41">
        <v>0.77800000000000002</v>
      </c>
      <c r="R41">
        <v>2</v>
      </c>
      <c r="S41">
        <v>7</v>
      </c>
      <c r="T41">
        <v>9</v>
      </c>
      <c r="U41">
        <v>5</v>
      </c>
      <c r="V41">
        <v>1</v>
      </c>
      <c r="W41">
        <v>2</v>
      </c>
      <c r="X41">
        <v>5</v>
      </c>
      <c r="Y41">
        <v>48</v>
      </c>
      <c r="Z41">
        <v>33.5</v>
      </c>
      <c r="AB41" s="6" t="s">
        <v>2234</v>
      </c>
    </row>
    <row r="42" spans="1:28" x14ac:dyDescent="0.25">
      <c r="A42">
        <v>4</v>
      </c>
      <c r="B42" s="1">
        <v>32996</v>
      </c>
      <c r="C42" t="s">
        <v>2174</v>
      </c>
      <c r="D42">
        <v>4</v>
      </c>
      <c r="E42" t="s">
        <v>89</v>
      </c>
      <c r="F42" t="s">
        <v>121</v>
      </c>
      <c r="G42" t="s">
        <v>152</v>
      </c>
      <c r="H42">
        <v>32</v>
      </c>
      <c r="I42">
        <v>8</v>
      </c>
      <c r="J42">
        <v>19</v>
      </c>
      <c r="K42">
        <v>0.42099999999999999</v>
      </c>
      <c r="L42">
        <v>0</v>
      </c>
      <c r="M42">
        <v>0</v>
      </c>
      <c r="O42">
        <v>9</v>
      </c>
      <c r="P42">
        <v>13</v>
      </c>
      <c r="Q42">
        <v>0.69199999999999995</v>
      </c>
      <c r="R42">
        <v>1</v>
      </c>
      <c r="S42">
        <v>5</v>
      </c>
      <c r="T42">
        <v>6</v>
      </c>
      <c r="U42">
        <v>5</v>
      </c>
      <c r="V42">
        <v>2</v>
      </c>
      <c r="W42">
        <v>0</v>
      </c>
      <c r="X42">
        <v>1</v>
      </c>
      <c r="Y42">
        <v>25</v>
      </c>
      <c r="Z42">
        <v>18.8</v>
      </c>
      <c r="AB42" s="6" t="s">
        <v>2235</v>
      </c>
    </row>
    <row r="43" spans="1:28" x14ac:dyDescent="0.25">
      <c r="A43">
        <v>5</v>
      </c>
      <c r="B43" s="1">
        <v>33000</v>
      </c>
      <c r="C43" t="s">
        <v>2175</v>
      </c>
      <c r="D43">
        <v>1</v>
      </c>
      <c r="E43" t="s">
        <v>89</v>
      </c>
      <c r="F43" t="s">
        <v>54</v>
      </c>
      <c r="G43" t="s">
        <v>91</v>
      </c>
      <c r="H43">
        <v>43</v>
      </c>
      <c r="I43">
        <v>16</v>
      </c>
      <c r="J43">
        <v>30</v>
      </c>
      <c r="K43">
        <v>0.53300000000000003</v>
      </c>
      <c r="L43">
        <v>2</v>
      </c>
      <c r="M43">
        <v>4</v>
      </c>
      <c r="N43">
        <v>0.5</v>
      </c>
      <c r="O43">
        <v>5</v>
      </c>
      <c r="P43">
        <v>6</v>
      </c>
      <c r="Q43">
        <v>0.83299999999999996</v>
      </c>
      <c r="R43">
        <v>1</v>
      </c>
      <c r="S43">
        <v>4</v>
      </c>
      <c r="T43">
        <v>5</v>
      </c>
      <c r="U43">
        <v>6</v>
      </c>
      <c r="V43">
        <v>5</v>
      </c>
      <c r="W43">
        <v>2</v>
      </c>
      <c r="X43">
        <v>4</v>
      </c>
      <c r="Y43">
        <v>39</v>
      </c>
      <c r="Z43">
        <v>31.3</v>
      </c>
      <c r="AB43" s="6" t="s">
        <v>2235</v>
      </c>
    </row>
    <row r="44" spans="1:28" x14ac:dyDescent="0.25">
      <c r="A44">
        <v>6</v>
      </c>
      <c r="B44" s="1">
        <v>33002</v>
      </c>
      <c r="C44" t="s">
        <v>2175</v>
      </c>
      <c r="D44">
        <v>2</v>
      </c>
      <c r="E44" t="s">
        <v>89</v>
      </c>
      <c r="F44" t="s">
        <v>54</v>
      </c>
      <c r="G44" t="s">
        <v>142</v>
      </c>
      <c r="H44">
        <v>43</v>
      </c>
      <c r="I44">
        <v>18</v>
      </c>
      <c r="J44">
        <v>36</v>
      </c>
      <c r="K44">
        <v>0.5</v>
      </c>
      <c r="L44">
        <v>1</v>
      </c>
      <c r="M44">
        <v>3</v>
      </c>
      <c r="N44">
        <v>0.33300000000000002</v>
      </c>
      <c r="O44">
        <v>8</v>
      </c>
      <c r="P44">
        <v>8</v>
      </c>
      <c r="Q44">
        <v>1</v>
      </c>
      <c r="R44">
        <v>4</v>
      </c>
      <c r="S44">
        <v>4</v>
      </c>
      <c r="T44">
        <v>8</v>
      </c>
      <c r="U44">
        <v>7</v>
      </c>
      <c r="V44">
        <v>3</v>
      </c>
      <c r="W44">
        <v>0</v>
      </c>
      <c r="X44">
        <v>2</v>
      </c>
      <c r="Y44">
        <v>45</v>
      </c>
      <c r="Z44">
        <v>35.700000000000003</v>
      </c>
      <c r="AB44" s="6" t="s">
        <v>2235</v>
      </c>
    </row>
    <row r="45" spans="1:28" x14ac:dyDescent="0.25">
      <c r="A45">
        <v>7</v>
      </c>
      <c r="B45" s="1">
        <v>33004</v>
      </c>
      <c r="C45" t="s">
        <v>2175</v>
      </c>
      <c r="D45">
        <v>3</v>
      </c>
      <c r="E45" t="s">
        <v>89</v>
      </c>
      <c r="F45" t="s">
        <v>54</v>
      </c>
      <c r="G45" t="s">
        <v>104</v>
      </c>
      <c r="H45">
        <v>42</v>
      </c>
      <c r="I45">
        <v>19</v>
      </c>
      <c r="J45">
        <v>34</v>
      </c>
      <c r="K45">
        <v>0.55900000000000005</v>
      </c>
      <c r="L45">
        <v>4</v>
      </c>
      <c r="M45">
        <v>11</v>
      </c>
      <c r="N45">
        <v>0.36399999999999999</v>
      </c>
      <c r="O45">
        <v>7</v>
      </c>
      <c r="P45">
        <v>9</v>
      </c>
      <c r="Q45">
        <v>0.77800000000000002</v>
      </c>
      <c r="R45">
        <v>2</v>
      </c>
      <c r="S45">
        <v>3</v>
      </c>
      <c r="T45">
        <v>5</v>
      </c>
      <c r="U45">
        <v>5</v>
      </c>
      <c r="V45">
        <v>4</v>
      </c>
      <c r="W45">
        <v>1</v>
      </c>
      <c r="X45">
        <v>5</v>
      </c>
      <c r="Y45">
        <v>49</v>
      </c>
      <c r="Z45">
        <v>35.9</v>
      </c>
      <c r="AB45" s="6" t="s">
        <v>2234</v>
      </c>
    </row>
    <row r="46" spans="1:28" x14ac:dyDescent="0.25">
      <c r="A46">
        <v>8</v>
      </c>
      <c r="B46" s="1">
        <v>33006</v>
      </c>
      <c r="C46" t="s">
        <v>2175</v>
      </c>
      <c r="D46">
        <v>4</v>
      </c>
      <c r="E46" t="s">
        <v>89</v>
      </c>
      <c r="F46" t="s">
        <v>54</v>
      </c>
      <c r="G46" t="s">
        <v>77</v>
      </c>
      <c r="H46">
        <v>42</v>
      </c>
      <c r="I46">
        <v>16</v>
      </c>
      <c r="J46">
        <v>31</v>
      </c>
      <c r="K46">
        <v>0.51600000000000001</v>
      </c>
      <c r="L46">
        <v>1</v>
      </c>
      <c r="M46">
        <v>2</v>
      </c>
      <c r="N46">
        <v>0.5</v>
      </c>
      <c r="O46">
        <v>12</v>
      </c>
      <c r="P46">
        <v>13</v>
      </c>
      <c r="Q46">
        <v>0.92300000000000004</v>
      </c>
      <c r="R46">
        <v>1</v>
      </c>
      <c r="S46">
        <v>5</v>
      </c>
      <c r="T46">
        <v>6</v>
      </c>
      <c r="U46">
        <v>11</v>
      </c>
      <c r="V46">
        <v>2</v>
      </c>
      <c r="W46">
        <v>2</v>
      </c>
      <c r="X46">
        <v>3</v>
      </c>
      <c r="Y46">
        <v>45</v>
      </c>
      <c r="Z46">
        <v>38.4</v>
      </c>
      <c r="AB46" s="6" t="s">
        <v>2235</v>
      </c>
    </row>
    <row r="47" spans="1:28" x14ac:dyDescent="0.25">
      <c r="A47">
        <v>9</v>
      </c>
      <c r="B47" s="1">
        <v>33009</v>
      </c>
      <c r="C47" t="s">
        <v>2175</v>
      </c>
      <c r="D47">
        <v>5</v>
      </c>
      <c r="E47" t="s">
        <v>89</v>
      </c>
      <c r="F47" t="s">
        <v>54</v>
      </c>
      <c r="G47" t="s">
        <v>218</v>
      </c>
      <c r="H47">
        <v>42</v>
      </c>
      <c r="I47">
        <v>17</v>
      </c>
      <c r="J47">
        <v>26</v>
      </c>
      <c r="K47">
        <v>0.65400000000000003</v>
      </c>
      <c r="L47">
        <v>1</v>
      </c>
      <c r="M47">
        <v>3</v>
      </c>
      <c r="N47">
        <v>0.33300000000000002</v>
      </c>
      <c r="O47">
        <v>2</v>
      </c>
      <c r="P47">
        <v>4</v>
      </c>
      <c r="Q47">
        <v>0.5</v>
      </c>
      <c r="R47">
        <v>2</v>
      </c>
      <c r="S47">
        <v>7</v>
      </c>
      <c r="T47">
        <v>9</v>
      </c>
      <c r="U47">
        <v>8</v>
      </c>
      <c r="V47">
        <v>6</v>
      </c>
      <c r="W47">
        <v>1</v>
      </c>
      <c r="X47">
        <v>4</v>
      </c>
      <c r="Y47">
        <v>37</v>
      </c>
      <c r="Z47">
        <v>35.799999999999997</v>
      </c>
      <c r="AB47" s="6" t="s">
        <v>2235</v>
      </c>
    </row>
    <row r="48" spans="1:28" x14ac:dyDescent="0.25">
      <c r="A48">
        <v>10</v>
      </c>
      <c r="B48" s="1">
        <v>33013</v>
      </c>
      <c r="C48" t="s">
        <v>2176</v>
      </c>
      <c r="D48">
        <v>1</v>
      </c>
      <c r="E48" t="s">
        <v>89</v>
      </c>
      <c r="F48" t="s">
        <v>69</v>
      </c>
      <c r="G48" t="s">
        <v>32</v>
      </c>
      <c r="H48">
        <v>42</v>
      </c>
      <c r="I48">
        <v>12</v>
      </c>
      <c r="J48">
        <v>27</v>
      </c>
      <c r="K48">
        <v>0.44400000000000001</v>
      </c>
      <c r="L48">
        <v>2</v>
      </c>
      <c r="M48">
        <v>6</v>
      </c>
      <c r="N48">
        <v>0.33300000000000002</v>
      </c>
      <c r="O48">
        <v>8</v>
      </c>
      <c r="P48">
        <v>8</v>
      </c>
      <c r="Q48">
        <v>1</v>
      </c>
      <c r="R48">
        <v>1</v>
      </c>
      <c r="S48">
        <v>6</v>
      </c>
      <c r="T48">
        <v>7</v>
      </c>
      <c r="U48">
        <v>5</v>
      </c>
      <c r="V48">
        <v>3</v>
      </c>
      <c r="W48">
        <v>0</v>
      </c>
      <c r="X48">
        <v>1</v>
      </c>
      <c r="Y48">
        <v>34</v>
      </c>
      <c r="Z48">
        <v>26.7</v>
      </c>
      <c r="AB48" s="6" t="s">
        <v>2234</v>
      </c>
    </row>
    <row r="49" spans="1:28" x14ac:dyDescent="0.25">
      <c r="A49">
        <v>11</v>
      </c>
      <c r="B49" s="1">
        <v>33015</v>
      </c>
      <c r="C49" t="s">
        <v>2176</v>
      </c>
      <c r="D49">
        <v>2</v>
      </c>
      <c r="E49" t="s">
        <v>89</v>
      </c>
      <c r="F49" t="s">
        <v>69</v>
      </c>
      <c r="G49" t="s">
        <v>32</v>
      </c>
      <c r="H49">
        <v>45</v>
      </c>
      <c r="I49">
        <v>5</v>
      </c>
      <c r="J49">
        <v>16</v>
      </c>
      <c r="K49">
        <v>0.313</v>
      </c>
      <c r="L49">
        <v>0</v>
      </c>
      <c r="M49">
        <v>2</v>
      </c>
      <c r="N49">
        <v>0</v>
      </c>
      <c r="O49">
        <v>10</v>
      </c>
      <c r="P49">
        <v>12</v>
      </c>
      <c r="Q49">
        <v>0.83299999999999996</v>
      </c>
      <c r="R49">
        <v>1</v>
      </c>
      <c r="S49">
        <v>6</v>
      </c>
      <c r="T49">
        <v>7</v>
      </c>
      <c r="U49">
        <v>7</v>
      </c>
      <c r="V49">
        <v>4</v>
      </c>
      <c r="W49">
        <v>1</v>
      </c>
      <c r="X49">
        <v>3</v>
      </c>
      <c r="Y49">
        <v>20</v>
      </c>
      <c r="Z49">
        <v>17.100000000000001</v>
      </c>
      <c r="AB49" s="6" t="s">
        <v>2234</v>
      </c>
    </row>
    <row r="50" spans="1:28" x14ac:dyDescent="0.25">
      <c r="A50">
        <v>12</v>
      </c>
      <c r="B50" s="1">
        <v>33019</v>
      </c>
      <c r="C50" t="s">
        <v>2176</v>
      </c>
      <c r="D50">
        <v>3</v>
      </c>
      <c r="E50" t="s">
        <v>89</v>
      </c>
      <c r="F50" t="s">
        <v>69</v>
      </c>
      <c r="G50" t="s">
        <v>142</v>
      </c>
      <c r="H50">
        <v>43</v>
      </c>
      <c r="I50">
        <v>17</v>
      </c>
      <c r="J50">
        <v>32</v>
      </c>
      <c r="K50">
        <v>0.53100000000000003</v>
      </c>
      <c r="L50">
        <v>2</v>
      </c>
      <c r="M50">
        <v>2</v>
      </c>
      <c r="N50">
        <v>1</v>
      </c>
      <c r="O50">
        <v>11</v>
      </c>
      <c r="P50">
        <v>13</v>
      </c>
      <c r="Q50">
        <v>0.84599999999999997</v>
      </c>
      <c r="R50">
        <v>3</v>
      </c>
      <c r="S50">
        <v>7</v>
      </c>
      <c r="T50">
        <v>10</v>
      </c>
      <c r="U50">
        <v>4</v>
      </c>
      <c r="V50">
        <v>1</v>
      </c>
      <c r="W50">
        <v>0</v>
      </c>
      <c r="X50">
        <v>4</v>
      </c>
      <c r="Y50">
        <v>47</v>
      </c>
      <c r="Z50">
        <v>33.4</v>
      </c>
      <c r="AB50" s="6" t="s">
        <v>2235</v>
      </c>
    </row>
    <row r="51" spans="1:28" x14ac:dyDescent="0.25">
      <c r="A51">
        <v>13</v>
      </c>
      <c r="B51" s="1">
        <v>33021</v>
      </c>
      <c r="C51" t="s">
        <v>2176</v>
      </c>
      <c r="D51">
        <v>4</v>
      </c>
      <c r="E51" t="s">
        <v>89</v>
      </c>
      <c r="F51" t="s">
        <v>69</v>
      </c>
      <c r="G51" t="s">
        <v>87</v>
      </c>
      <c r="H51">
        <v>43</v>
      </c>
      <c r="I51">
        <v>13</v>
      </c>
      <c r="J51">
        <v>26</v>
      </c>
      <c r="K51">
        <v>0.5</v>
      </c>
      <c r="L51">
        <v>0</v>
      </c>
      <c r="M51">
        <v>1</v>
      </c>
      <c r="N51">
        <v>0</v>
      </c>
      <c r="O51">
        <v>16</v>
      </c>
      <c r="P51">
        <v>19</v>
      </c>
      <c r="Q51">
        <v>0.84199999999999997</v>
      </c>
      <c r="R51">
        <v>0</v>
      </c>
      <c r="S51">
        <v>4</v>
      </c>
      <c r="T51">
        <v>4</v>
      </c>
      <c r="U51">
        <v>9</v>
      </c>
      <c r="V51">
        <v>4</v>
      </c>
      <c r="W51">
        <v>3</v>
      </c>
      <c r="X51">
        <v>4</v>
      </c>
      <c r="Y51">
        <v>42</v>
      </c>
      <c r="Z51">
        <v>35.4</v>
      </c>
      <c r="AB51" s="6" t="s">
        <v>2235</v>
      </c>
    </row>
    <row r="52" spans="1:28" x14ac:dyDescent="0.25">
      <c r="A52">
        <v>14</v>
      </c>
      <c r="B52" s="1">
        <v>33023</v>
      </c>
      <c r="C52" t="s">
        <v>2176</v>
      </c>
      <c r="D52">
        <v>5</v>
      </c>
      <c r="E52" t="s">
        <v>89</v>
      </c>
      <c r="F52" t="s">
        <v>69</v>
      </c>
      <c r="G52" t="s">
        <v>29</v>
      </c>
      <c r="H52">
        <v>39</v>
      </c>
      <c r="I52">
        <v>7</v>
      </c>
      <c r="J52">
        <v>19</v>
      </c>
      <c r="K52">
        <v>0.36799999999999999</v>
      </c>
      <c r="L52">
        <v>1</v>
      </c>
      <c r="M52">
        <v>4</v>
      </c>
      <c r="N52">
        <v>0.25</v>
      </c>
      <c r="O52">
        <v>7</v>
      </c>
      <c r="P52">
        <v>9</v>
      </c>
      <c r="Q52">
        <v>0.77800000000000002</v>
      </c>
      <c r="R52">
        <v>1</v>
      </c>
      <c r="S52">
        <v>3</v>
      </c>
      <c r="T52">
        <v>4</v>
      </c>
      <c r="U52">
        <v>8</v>
      </c>
      <c r="V52">
        <v>1</v>
      </c>
      <c r="W52">
        <v>0</v>
      </c>
      <c r="X52">
        <v>1</v>
      </c>
      <c r="Y52">
        <v>22</v>
      </c>
      <c r="Z52">
        <v>17.5</v>
      </c>
      <c r="AB52" s="6" t="s">
        <v>2234</v>
      </c>
    </row>
    <row r="53" spans="1:28" x14ac:dyDescent="0.25">
      <c r="A53">
        <v>15</v>
      </c>
      <c r="B53" s="1">
        <v>33025</v>
      </c>
      <c r="C53" t="s">
        <v>2176</v>
      </c>
      <c r="D53">
        <v>6</v>
      </c>
      <c r="E53" t="s">
        <v>89</v>
      </c>
      <c r="F53" t="s">
        <v>69</v>
      </c>
      <c r="G53" t="s">
        <v>218</v>
      </c>
      <c r="H53">
        <v>39</v>
      </c>
      <c r="I53">
        <v>11</v>
      </c>
      <c r="J53">
        <v>20</v>
      </c>
      <c r="K53">
        <v>0.55000000000000004</v>
      </c>
      <c r="L53">
        <v>1</v>
      </c>
      <c r="M53">
        <v>4</v>
      </c>
      <c r="N53">
        <v>0.25</v>
      </c>
      <c r="O53">
        <v>6</v>
      </c>
      <c r="P53">
        <v>6</v>
      </c>
      <c r="Q53">
        <v>1</v>
      </c>
      <c r="R53">
        <v>1</v>
      </c>
      <c r="S53">
        <v>9</v>
      </c>
      <c r="T53">
        <v>10</v>
      </c>
      <c r="U53">
        <v>2</v>
      </c>
      <c r="V53">
        <v>1</v>
      </c>
      <c r="W53">
        <v>0</v>
      </c>
      <c r="X53">
        <v>3</v>
      </c>
      <c r="Y53">
        <v>29</v>
      </c>
      <c r="Z53">
        <v>20.6</v>
      </c>
      <c r="AB53" s="6" t="s">
        <v>2235</v>
      </c>
    </row>
    <row r="54" spans="1:28" x14ac:dyDescent="0.25">
      <c r="A54">
        <v>16</v>
      </c>
      <c r="B54" s="1">
        <v>33027</v>
      </c>
      <c r="C54" t="s">
        <v>2176</v>
      </c>
      <c r="D54">
        <v>7</v>
      </c>
      <c r="E54" t="s">
        <v>89</v>
      </c>
      <c r="F54" t="s">
        <v>69</v>
      </c>
      <c r="G54" t="s">
        <v>35</v>
      </c>
      <c r="H54">
        <v>45</v>
      </c>
      <c r="I54">
        <v>13</v>
      </c>
      <c r="J54">
        <v>27</v>
      </c>
      <c r="K54">
        <v>0.48099999999999998</v>
      </c>
      <c r="L54">
        <v>0</v>
      </c>
      <c r="M54">
        <v>2</v>
      </c>
      <c r="N54">
        <v>0</v>
      </c>
      <c r="O54">
        <v>5</v>
      </c>
      <c r="P54">
        <v>5</v>
      </c>
      <c r="Q54">
        <v>1</v>
      </c>
      <c r="R54">
        <v>2</v>
      </c>
      <c r="S54">
        <v>6</v>
      </c>
      <c r="T54">
        <v>8</v>
      </c>
      <c r="U54">
        <v>9</v>
      </c>
      <c r="V54">
        <v>1</v>
      </c>
      <c r="W54">
        <v>0</v>
      </c>
      <c r="X54">
        <v>4</v>
      </c>
      <c r="Y54">
        <v>31</v>
      </c>
      <c r="Z54">
        <v>23</v>
      </c>
      <c r="AB54" s="6" t="s">
        <v>2234</v>
      </c>
    </row>
    <row r="55" spans="1:28" x14ac:dyDescent="0.25">
      <c r="A55">
        <v>1</v>
      </c>
      <c r="B55" s="1">
        <v>33353</v>
      </c>
      <c r="C55" t="s">
        <v>2174</v>
      </c>
      <c r="D55">
        <v>1</v>
      </c>
      <c r="E55" t="s">
        <v>89</v>
      </c>
      <c r="F55" t="s">
        <v>46</v>
      </c>
      <c r="G55" t="s">
        <v>2177</v>
      </c>
      <c r="H55">
        <v>32</v>
      </c>
      <c r="I55">
        <v>8</v>
      </c>
      <c r="J55">
        <v>15</v>
      </c>
      <c r="K55">
        <v>0.53300000000000003</v>
      </c>
      <c r="L55">
        <v>3</v>
      </c>
      <c r="M55">
        <v>4</v>
      </c>
      <c r="N55">
        <v>0.75</v>
      </c>
      <c r="O55">
        <v>9</v>
      </c>
      <c r="P55">
        <v>9</v>
      </c>
      <c r="Q55">
        <v>1</v>
      </c>
      <c r="R55">
        <v>1</v>
      </c>
      <c r="S55">
        <v>5</v>
      </c>
      <c r="T55">
        <v>6</v>
      </c>
      <c r="U55">
        <v>6</v>
      </c>
      <c r="V55">
        <v>2</v>
      </c>
      <c r="W55">
        <v>0</v>
      </c>
      <c r="X55">
        <v>1</v>
      </c>
      <c r="Y55">
        <v>28</v>
      </c>
      <c r="Z55">
        <v>27.3</v>
      </c>
      <c r="AB55" s="6" t="s">
        <v>2235</v>
      </c>
    </row>
    <row r="56" spans="1:28" x14ac:dyDescent="0.25">
      <c r="A56">
        <v>2</v>
      </c>
      <c r="B56" s="1">
        <v>33356</v>
      </c>
      <c r="C56" t="s">
        <v>2174</v>
      </c>
      <c r="D56">
        <v>2</v>
      </c>
      <c r="E56" t="s">
        <v>89</v>
      </c>
      <c r="F56" t="s">
        <v>46</v>
      </c>
      <c r="G56" t="s">
        <v>77</v>
      </c>
      <c r="H56">
        <v>42</v>
      </c>
      <c r="I56">
        <v>9</v>
      </c>
      <c r="J56">
        <v>16</v>
      </c>
      <c r="K56">
        <v>0.56299999999999994</v>
      </c>
      <c r="L56">
        <v>0</v>
      </c>
      <c r="M56">
        <v>0</v>
      </c>
      <c r="O56">
        <v>8</v>
      </c>
      <c r="P56">
        <v>9</v>
      </c>
      <c r="Q56">
        <v>0.88900000000000001</v>
      </c>
      <c r="R56">
        <v>1</v>
      </c>
      <c r="S56">
        <v>4</v>
      </c>
      <c r="T56">
        <v>5</v>
      </c>
      <c r="U56">
        <v>5</v>
      </c>
      <c r="V56">
        <v>0</v>
      </c>
      <c r="W56">
        <v>1</v>
      </c>
      <c r="X56">
        <v>2</v>
      </c>
      <c r="Y56">
        <v>26</v>
      </c>
      <c r="Z56">
        <v>21.3</v>
      </c>
      <c r="AB56" s="6" t="s">
        <v>2235</v>
      </c>
    </row>
    <row r="57" spans="1:28" x14ac:dyDescent="0.25">
      <c r="A57">
        <v>3</v>
      </c>
      <c r="B57" s="1">
        <v>33358</v>
      </c>
      <c r="C57" t="s">
        <v>2174</v>
      </c>
      <c r="D57">
        <v>3</v>
      </c>
      <c r="E57" t="s">
        <v>89</v>
      </c>
      <c r="F57" t="s">
        <v>46</v>
      </c>
      <c r="G57" t="s">
        <v>81</v>
      </c>
      <c r="H57">
        <v>39</v>
      </c>
      <c r="I57">
        <v>14</v>
      </c>
      <c r="J57">
        <v>28</v>
      </c>
      <c r="K57">
        <v>0.5</v>
      </c>
      <c r="L57">
        <v>0</v>
      </c>
      <c r="M57">
        <v>2</v>
      </c>
      <c r="N57">
        <v>0</v>
      </c>
      <c r="O57">
        <v>5</v>
      </c>
      <c r="P57">
        <v>5</v>
      </c>
      <c r="Q57">
        <v>1</v>
      </c>
      <c r="R57">
        <v>1</v>
      </c>
      <c r="S57">
        <v>2</v>
      </c>
      <c r="T57">
        <v>3</v>
      </c>
      <c r="U57">
        <v>7</v>
      </c>
      <c r="V57">
        <v>6</v>
      </c>
      <c r="W57">
        <v>1</v>
      </c>
      <c r="X57">
        <v>1</v>
      </c>
      <c r="Y57">
        <v>33</v>
      </c>
      <c r="Z57">
        <v>29.7</v>
      </c>
      <c r="AB57" s="6" t="s">
        <v>2235</v>
      </c>
    </row>
    <row r="58" spans="1:28" x14ac:dyDescent="0.25">
      <c r="A58">
        <v>4</v>
      </c>
      <c r="B58" s="1">
        <v>33362</v>
      </c>
      <c r="C58" t="s">
        <v>2175</v>
      </c>
      <c r="D58">
        <v>1</v>
      </c>
      <c r="E58" t="s">
        <v>89</v>
      </c>
      <c r="F58" t="s">
        <v>54</v>
      </c>
      <c r="G58" t="s">
        <v>44</v>
      </c>
      <c r="H58">
        <v>31</v>
      </c>
      <c r="I58">
        <v>8</v>
      </c>
      <c r="J58">
        <v>15</v>
      </c>
      <c r="K58">
        <v>0.53300000000000003</v>
      </c>
      <c r="L58">
        <v>0</v>
      </c>
      <c r="M58">
        <v>1</v>
      </c>
      <c r="N58">
        <v>0</v>
      </c>
      <c r="O58">
        <v>13</v>
      </c>
      <c r="P58">
        <v>15</v>
      </c>
      <c r="Q58">
        <v>0.86699999999999999</v>
      </c>
      <c r="R58">
        <v>0</v>
      </c>
      <c r="S58">
        <v>5</v>
      </c>
      <c r="T58">
        <v>5</v>
      </c>
      <c r="U58">
        <v>5</v>
      </c>
      <c r="V58">
        <v>3</v>
      </c>
      <c r="W58">
        <v>1</v>
      </c>
      <c r="X58">
        <v>1</v>
      </c>
      <c r="Y58">
        <v>29</v>
      </c>
      <c r="Z58">
        <v>27.8</v>
      </c>
      <c r="AB58" s="6" t="s">
        <v>2235</v>
      </c>
    </row>
    <row r="59" spans="1:28" x14ac:dyDescent="0.25">
      <c r="A59">
        <v>5</v>
      </c>
      <c r="B59" s="1">
        <v>33364</v>
      </c>
      <c r="C59" t="s">
        <v>2175</v>
      </c>
      <c r="D59">
        <v>2</v>
      </c>
      <c r="E59" t="s">
        <v>89</v>
      </c>
      <c r="F59" t="s">
        <v>54</v>
      </c>
      <c r="G59" t="s">
        <v>96</v>
      </c>
      <c r="H59">
        <v>40</v>
      </c>
      <c r="I59">
        <v>12</v>
      </c>
      <c r="J59">
        <v>26</v>
      </c>
      <c r="K59">
        <v>0.46200000000000002</v>
      </c>
      <c r="L59">
        <v>0</v>
      </c>
      <c r="M59">
        <v>5</v>
      </c>
      <c r="N59">
        <v>0</v>
      </c>
      <c r="O59">
        <v>5</v>
      </c>
      <c r="P59">
        <v>7</v>
      </c>
      <c r="Q59">
        <v>0.71399999999999997</v>
      </c>
      <c r="R59">
        <v>1</v>
      </c>
      <c r="S59">
        <v>7</v>
      </c>
      <c r="T59">
        <v>8</v>
      </c>
      <c r="U59">
        <v>9</v>
      </c>
      <c r="V59">
        <v>1</v>
      </c>
      <c r="W59">
        <v>1</v>
      </c>
      <c r="X59">
        <v>1</v>
      </c>
      <c r="Y59">
        <v>29</v>
      </c>
      <c r="Z59">
        <v>23</v>
      </c>
      <c r="AB59" s="6" t="s">
        <v>2235</v>
      </c>
    </row>
    <row r="60" spans="1:28" x14ac:dyDescent="0.25">
      <c r="A60">
        <v>6</v>
      </c>
      <c r="B60" s="1">
        <v>33368</v>
      </c>
      <c r="C60" t="s">
        <v>2175</v>
      </c>
      <c r="D60">
        <v>3</v>
      </c>
      <c r="E60" t="s">
        <v>89</v>
      </c>
      <c r="F60" t="s">
        <v>54</v>
      </c>
      <c r="G60" t="s">
        <v>202</v>
      </c>
      <c r="H60">
        <v>42</v>
      </c>
      <c r="I60">
        <v>20</v>
      </c>
      <c r="J60">
        <v>34</v>
      </c>
      <c r="K60">
        <v>0.58799999999999997</v>
      </c>
      <c r="L60">
        <v>0</v>
      </c>
      <c r="M60">
        <v>0</v>
      </c>
      <c r="O60">
        <v>6</v>
      </c>
      <c r="P60">
        <v>9</v>
      </c>
      <c r="Q60">
        <v>0.66700000000000004</v>
      </c>
      <c r="R60">
        <v>0</v>
      </c>
      <c r="S60">
        <v>4</v>
      </c>
      <c r="T60">
        <v>4</v>
      </c>
      <c r="U60">
        <v>6</v>
      </c>
      <c r="V60">
        <v>1</v>
      </c>
      <c r="W60">
        <v>4</v>
      </c>
      <c r="X60">
        <v>2</v>
      </c>
      <c r="Y60">
        <v>46</v>
      </c>
      <c r="Z60">
        <v>35</v>
      </c>
      <c r="AB60" s="6" t="s">
        <v>2234</v>
      </c>
    </row>
    <row r="61" spans="1:28" x14ac:dyDescent="0.25">
      <c r="A61">
        <v>7</v>
      </c>
      <c r="B61" s="1">
        <v>33370</v>
      </c>
      <c r="C61" t="s">
        <v>2175</v>
      </c>
      <c r="D61">
        <v>4</v>
      </c>
      <c r="E61" t="s">
        <v>89</v>
      </c>
      <c r="F61" t="s">
        <v>54</v>
      </c>
      <c r="G61" t="s">
        <v>181</v>
      </c>
      <c r="H61">
        <v>41</v>
      </c>
      <c r="I61">
        <v>11</v>
      </c>
      <c r="J61">
        <v>27</v>
      </c>
      <c r="K61">
        <v>0.40699999999999997</v>
      </c>
      <c r="L61">
        <v>2</v>
      </c>
      <c r="M61">
        <v>3</v>
      </c>
      <c r="N61">
        <v>0.66700000000000004</v>
      </c>
      <c r="O61">
        <v>1</v>
      </c>
      <c r="P61">
        <v>2</v>
      </c>
      <c r="Q61">
        <v>0.5</v>
      </c>
      <c r="R61">
        <v>0</v>
      </c>
      <c r="S61">
        <v>4</v>
      </c>
      <c r="T61">
        <v>4</v>
      </c>
      <c r="U61">
        <v>12</v>
      </c>
      <c r="V61">
        <v>4</v>
      </c>
      <c r="W61">
        <v>0</v>
      </c>
      <c r="X61">
        <v>1</v>
      </c>
      <c r="Y61">
        <v>25</v>
      </c>
      <c r="Z61">
        <v>21.1</v>
      </c>
      <c r="AB61" s="6" t="s">
        <v>2235</v>
      </c>
    </row>
    <row r="62" spans="1:28" x14ac:dyDescent="0.25">
      <c r="A62">
        <v>8</v>
      </c>
      <c r="B62" s="1">
        <v>33372</v>
      </c>
      <c r="C62" t="s">
        <v>2175</v>
      </c>
      <c r="D62">
        <v>5</v>
      </c>
      <c r="E62" t="s">
        <v>89</v>
      </c>
      <c r="F62" t="s">
        <v>54</v>
      </c>
      <c r="G62" t="s">
        <v>142</v>
      </c>
      <c r="H62">
        <v>42</v>
      </c>
      <c r="I62">
        <v>14</v>
      </c>
      <c r="J62">
        <v>31</v>
      </c>
      <c r="K62">
        <v>0.45200000000000001</v>
      </c>
      <c r="L62">
        <v>0</v>
      </c>
      <c r="M62">
        <v>2</v>
      </c>
      <c r="N62">
        <v>0</v>
      </c>
      <c r="O62">
        <v>10</v>
      </c>
      <c r="P62">
        <v>11</v>
      </c>
      <c r="Q62">
        <v>0.90900000000000003</v>
      </c>
      <c r="R62">
        <v>4</v>
      </c>
      <c r="S62">
        <v>15</v>
      </c>
      <c r="T62">
        <v>19</v>
      </c>
      <c r="U62">
        <v>7</v>
      </c>
      <c r="V62">
        <v>0</v>
      </c>
      <c r="W62">
        <v>1</v>
      </c>
      <c r="X62">
        <v>4</v>
      </c>
      <c r="Y62">
        <v>38</v>
      </c>
      <c r="Z62">
        <v>29.2</v>
      </c>
      <c r="AB62" s="6" t="s">
        <v>2235</v>
      </c>
    </row>
    <row r="63" spans="1:28" x14ac:dyDescent="0.25">
      <c r="A63">
        <v>9</v>
      </c>
      <c r="B63" s="1">
        <v>33377</v>
      </c>
      <c r="C63" t="s">
        <v>2176</v>
      </c>
      <c r="D63">
        <v>1</v>
      </c>
      <c r="E63" t="s">
        <v>89</v>
      </c>
      <c r="F63" t="s">
        <v>69</v>
      </c>
      <c r="G63" t="s">
        <v>91</v>
      </c>
      <c r="H63">
        <v>38</v>
      </c>
      <c r="I63">
        <v>6</v>
      </c>
      <c r="J63">
        <v>15</v>
      </c>
      <c r="K63">
        <v>0.4</v>
      </c>
      <c r="L63">
        <v>0</v>
      </c>
      <c r="M63">
        <v>1</v>
      </c>
      <c r="N63">
        <v>0</v>
      </c>
      <c r="O63">
        <v>10</v>
      </c>
      <c r="P63">
        <v>13</v>
      </c>
      <c r="Q63">
        <v>0.76900000000000002</v>
      </c>
      <c r="R63">
        <v>0</v>
      </c>
      <c r="S63">
        <v>3</v>
      </c>
      <c r="T63">
        <v>3</v>
      </c>
      <c r="U63">
        <v>6</v>
      </c>
      <c r="V63">
        <v>3</v>
      </c>
      <c r="W63">
        <v>0</v>
      </c>
      <c r="X63">
        <v>6</v>
      </c>
      <c r="Y63">
        <v>22</v>
      </c>
      <c r="Z63">
        <v>13.2</v>
      </c>
      <c r="AB63" s="6" t="s">
        <v>2235</v>
      </c>
    </row>
    <row r="64" spans="1:28" x14ac:dyDescent="0.25">
      <c r="A64">
        <v>10</v>
      </c>
      <c r="B64" s="1">
        <v>33379</v>
      </c>
      <c r="C64" t="s">
        <v>2176</v>
      </c>
      <c r="D64">
        <v>2</v>
      </c>
      <c r="E64" t="s">
        <v>89</v>
      </c>
      <c r="F64" t="s">
        <v>69</v>
      </c>
      <c r="G64" t="s">
        <v>58</v>
      </c>
      <c r="H64">
        <v>39</v>
      </c>
      <c r="I64">
        <v>10</v>
      </c>
      <c r="J64">
        <v>20</v>
      </c>
      <c r="K64">
        <v>0.5</v>
      </c>
      <c r="L64">
        <v>2</v>
      </c>
      <c r="M64">
        <v>2</v>
      </c>
      <c r="N64">
        <v>1</v>
      </c>
      <c r="O64">
        <v>13</v>
      </c>
      <c r="P64">
        <v>14</v>
      </c>
      <c r="Q64">
        <v>0.92900000000000005</v>
      </c>
      <c r="R64">
        <v>2</v>
      </c>
      <c r="S64">
        <v>1</v>
      </c>
      <c r="T64">
        <v>3</v>
      </c>
      <c r="U64">
        <v>7</v>
      </c>
      <c r="V64">
        <v>2</v>
      </c>
      <c r="W64">
        <v>0</v>
      </c>
      <c r="X64">
        <v>3</v>
      </c>
      <c r="Y64">
        <v>35</v>
      </c>
      <c r="Z64">
        <v>29.4</v>
      </c>
      <c r="AB64" s="6" t="s">
        <v>2235</v>
      </c>
    </row>
    <row r="65" spans="1:28" x14ac:dyDescent="0.25">
      <c r="A65">
        <v>11</v>
      </c>
      <c r="B65" s="1">
        <v>33383</v>
      </c>
      <c r="C65" t="s">
        <v>2176</v>
      </c>
      <c r="D65">
        <v>3</v>
      </c>
      <c r="E65" t="s">
        <v>89</v>
      </c>
      <c r="F65" t="s">
        <v>69</v>
      </c>
      <c r="G65" t="s">
        <v>116</v>
      </c>
      <c r="H65">
        <v>46</v>
      </c>
      <c r="I65">
        <v>11</v>
      </c>
      <c r="J65">
        <v>19</v>
      </c>
      <c r="K65">
        <v>0.57899999999999996</v>
      </c>
      <c r="L65">
        <v>0</v>
      </c>
      <c r="M65">
        <v>0</v>
      </c>
      <c r="O65">
        <v>11</v>
      </c>
      <c r="P65">
        <v>12</v>
      </c>
      <c r="Q65">
        <v>0.91700000000000004</v>
      </c>
      <c r="R65">
        <v>0</v>
      </c>
      <c r="S65">
        <v>7</v>
      </c>
      <c r="T65">
        <v>7</v>
      </c>
      <c r="U65">
        <v>7</v>
      </c>
      <c r="V65">
        <v>3</v>
      </c>
      <c r="W65">
        <v>5</v>
      </c>
      <c r="X65">
        <v>1</v>
      </c>
      <c r="Y65">
        <v>33</v>
      </c>
      <c r="Z65">
        <v>34.6</v>
      </c>
      <c r="AB65" s="6" t="s">
        <v>2235</v>
      </c>
    </row>
    <row r="66" spans="1:28" x14ac:dyDescent="0.25">
      <c r="A66">
        <v>12</v>
      </c>
      <c r="B66" s="1">
        <v>33385</v>
      </c>
      <c r="C66" t="s">
        <v>2176</v>
      </c>
      <c r="D66">
        <v>4</v>
      </c>
      <c r="E66" t="s">
        <v>89</v>
      </c>
      <c r="F66" t="s">
        <v>69</v>
      </c>
      <c r="G66" t="s">
        <v>507</v>
      </c>
      <c r="H66">
        <v>37</v>
      </c>
      <c r="I66">
        <v>11</v>
      </c>
      <c r="J66">
        <v>17</v>
      </c>
      <c r="K66">
        <v>0.64700000000000002</v>
      </c>
      <c r="L66">
        <v>1</v>
      </c>
      <c r="M66">
        <v>2</v>
      </c>
      <c r="N66">
        <v>0.5</v>
      </c>
      <c r="O66">
        <v>6</v>
      </c>
      <c r="P66">
        <v>9</v>
      </c>
      <c r="Q66">
        <v>0.66700000000000004</v>
      </c>
      <c r="R66">
        <v>0</v>
      </c>
      <c r="S66">
        <v>8</v>
      </c>
      <c r="T66">
        <v>8</v>
      </c>
      <c r="U66">
        <v>8</v>
      </c>
      <c r="V66">
        <v>1</v>
      </c>
      <c r="W66">
        <v>2</v>
      </c>
      <c r="X66">
        <v>2</v>
      </c>
      <c r="Y66">
        <v>29</v>
      </c>
      <c r="Z66">
        <v>27.9</v>
      </c>
      <c r="AB66" s="6" t="s">
        <v>2235</v>
      </c>
    </row>
    <row r="67" spans="1:28" x14ac:dyDescent="0.25">
      <c r="A67">
        <v>13</v>
      </c>
      <c r="B67" s="1">
        <v>33391</v>
      </c>
      <c r="C67" t="s">
        <v>2178</v>
      </c>
      <c r="D67">
        <v>1</v>
      </c>
      <c r="E67" t="s">
        <v>89</v>
      </c>
      <c r="F67" t="s">
        <v>108</v>
      </c>
      <c r="G67" t="s">
        <v>202</v>
      </c>
      <c r="H67">
        <v>40</v>
      </c>
      <c r="I67">
        <v>14</v>
      </c>
      <c r="J67">
        <v>24</v>
      </c>
      <c r="K67">
        <v>0.58299999999999996</v>
      </c>
      <c r="L67">
        <v>1</v>
      </c>
      <c r="M67">
        <v>1</v>
      </c>
      <c r="N67">
        <v>1</v>
      </c>
      <c r="O67">
        <v>7</v>
      </c>
      <c r="P67">
        <v>9</v>
      </c>
      <c r="Q67">
        <v>0.77800000000000002</v>
      </c>
      <c r="R67">
        <v>2</v>
      </c>
      <c r="S67">
        <v>6</v>
      </c>
      <c r="T67">
        <v>8</v>
      </c>
      <c r="U67">
        <v>12</v>
      </c>
      <c r="V67">
        <v>3</v>
      </c>
      <c r="W67">
        <v>0</v>
      </c>
      <c r="X67">
        <v>4</v>
      </c>
      <c r="Y67">
        <v>36</v>
      </c>
      <c r="Z67">
        <v>32.6</v>
      </c>
      <c r="AB67" s="6" t="s">
        <v>2234</v>
      </c>
    </row>
    <row r="68" spans="1:28" x14ac:dyDescent="0.25">
      <c r="A68">
        <v>14</v>
      </c>
      <c r="B68" s="1">
        <v>33394</v>
      </c>
      <c r="C68" t="s">
        <v>2178</v>
      </c>
      <c r="D68">
        <v>2</v>
      </c>
      <c r="E68" t="s">
        <v>89</v>
      </c>
      <c r="F68" t="s">
        <v>108</v>
      </c>
      <c r="G68" t="s">
        <v>507</v>
      </c>
      <c r="H68">
        <v>36</v>
      </c>
      <c r="I68">
        <v>15</v>
      </c>
      <c r="J68">
        <v>18</v>
      </c>
      <c r="K68">
        <v>0.83299999999999996</v>
      </c>
      <c r="L68">
        <v>0</v>
      </c>
      <c r="M68">
        <v>1</v>
      </c>
      <c r="N68">
        <v>0</v>
      </c>
      <c r="O68">
        <v>3</v>
      </c>
      <c r="P68">
        <v>4</v>
      </c>
      <c r="Q68">
        <v>0.75</v>
      </c>
      <c r="R68">
        <v>1</v>
      </c>
      <c r="S68">
        <v>6</v>
      </c>
      <c r="T68">
        <v>7</v>
      </c>
      <c r="U68">
        <v>13</v>
      </c>
      <c r="V68">
        <v>2</v>
      </c>
      <c r="W68">
        <v>1</v>
      </c>
      <c r="X68">
        <v>4</v>
      </c>
      <c r="Y68">
        <v>33</v>
      </c>
      <c r="Z68">
        <v>34.700000000000003</v>
      </c>
      <c r="AB68" s="6" t="s">
        <v>2235</v>
      </c>
    </row>
    <row r="69" spans="1:28" x14ac:dyDescent="0.25">
      <c r="A69">
        <v>15</v>
      </c>
      <c r="B69" s="1">
        <v>33396</v>
      </c>
      <c r="C69" t="s">
        <v>2178</v>
      </c>
      <c r="D69">
        <v>3</v>
      </c>
      <c r="E69" t="s">
        <v>89</v>
      </c>
      <c r="F69" t="s">
        <v>108</v>
      </c>
      <c r="G69" t="s">
        <v>58</v>
      </c>
      <c r="H69">
        <v>52</v>
      </c>
      <c r="I69">
        <v>11</v>
      </c>
      <c r="J69">
        <v>28</v>
      </c>
      <c r="K69">
        <v>0.39300000000000002</v>
      </c>
      <c r="L69">
        <v>1</v>
      </c>
      <c r="M69">
        <v>1</v>
      </c>
      <c r="N69">
        <v>1</v>
      </c>
      <c r="O69">
        <v>6</v>
      </c>
      <c r="P69">
        <v>6</v>
      </c>
      <c r="Q69">
        <v>1</v>
      </c>
      <c r="R69">
        <v>4</v>
      </c>
      <c r="S69">
        <v>5</v>
      </c>
      <c r="T69">
        <v>9</v>
      </c>
      <c r="U69">
        <v>9</v>
      </c>
      <c r="V69">
        <v>4</v>
      </c>
      <c r="W69">
        <v>2</v>
      </c>
      <c r="X69">
        <v>3</v>
      </c>
      <c r="Y69">
        <v>29</v>
      </c>
      <c r="Z69">
        <v>24.8</v>
      </c>
      <c r="AB69" s="6" t="s">
        <v>2235</v>
      </c>
    </row>
    <row r="70" spans="1:28" x14ac:dyDescent="0.25">
      <c r="A70">
        <v>16</v>
      </c>
      <c r="B70" s="1">
        <v>33398</v>
      </c>
      <c r="C70" t="s">
        <v>2178</v>
      </c>
      <c r="D70">
        <v>4</v>
      </c>
      <c r="E70" t="s">
        <v>89</v>
      </c>
      <c r="F70" t="s">
        <v>108</v>
      </c>
      <c r="G70" t="s">
        <v>244</v>
      </c>
      <c r="H70">
        <v>44</v>
      </c>
      <c r="I70">
        <v>11</v>
      </c>
      <c r="J70">
        <v>20</v>
      </c>
      <c r="K70">
        <v>0.55000000000000004</v>
      </c>
      <c r="L70">
        <v>0</v>
      </c>
      <c r="M70">
        <v>1</v>
      </c>
      <c r="N70">
        <v>0</v>
      </c>
      <c r="O70">
        <v>6</v>
      </c>
      <c r="P70">
        <v>6</v>
      </c>
      <c r="Q70">
        <v>1</v>
      </c>
      <c r="R70">
        <v>1</v>
      </c>
      <c r="S70">
        <v>4</v>
      </c>
      <c r="T70">
        <v>5</v>
      </c>
      <c r="U70">
        <v>13</v>
      </c>
      <c r="V70">
        <v>0</v>
      </c>
      <c r="W70">
        <v>2</v>
      </c>
      <c r="X70">
        <v>1</v>
      </c>
      <c r="Y70">
        <v>28</v>
      </c>
      <c r="Z70">
        <v>28.6</v>
      </c>
      <c r="AB70" s="6" t="s">
        <v>2235</v>
      </c>
    </row>
    <row r="71" spans="1:28" x14ac:dyDescent="0.25">
      <c r="A71">
        <v>17</v>
      </c>
      <c r="B71" s="1">
        <v>33401</v>
      </c>
      <c r="C71" t="s">
        <v>2178</v>
      </c>
      <c r="D71">
        <v>5</v>
      </c>
      <c r="E71" t="s">
        <v>89</v>
      </c>
      <c r="F71" t="s">
        <v>108</v>
      </c>
      <c r="G71" t="s">
        <v>87</v>
      </c>
      <c r="H71">
        <v>48</v>
      </c>
      <c r="I71">
        <v>12</v>
      </c>
      <c r="J71">
        <v>23</v>
      </c>
      <c r="K71">
        <v>0.52200000000000002</v>
      </c>
      <c r="L71">
        <v>0</v>
      </c>
      <c r="M71">
        <v>0</v>
      </c>
      <c r="O71">
        <v>6</v>
      </c>
      <c r="P71">
        <v>8</v>
      </c>
      <c r="Q71">
        <v>0.75</v>
      </c>
      <c r="R71">
        <v>0</v>
      </c>
      <c r="S71">
        <v>4</v>
      </c>
      <c r="T71">
        <v>4</v>
      </c>
      <c r="U71">
        <v>10</v>
      </c>
      <c r="V71">
        <v>5</v>
      </c>
      <c r="W71">
        <v>2</v>
      </c>
      <c r="X71">
        <v>6</v>
      </c>
      <c r="Y71">
        <v>30</v>
      </c>
      <c r="Z71">
        <v>26.1</v>
      </c>
      <c r="AB71" s="6" t="s">
        <v>2235</v>
      </c>
    </row>
    <row r="72" spans="1:28" x14ac:dyDescent="0.25">
      <c r="A72">
        <v>1</v>
      </c>
      <c r="B72" s="1">
        <v>33718</v>
      </c>
      <c r="C72" t="s">
        <v>2174</v>
      </c>
      <c r="D72">
        <v>1</v>
      </c>
      <c r="E72" t="s">
        <v>89</v>
      </c>
      <c r="F72" t="s">
        <v>49</v>
      </c>
      <c r="G72" t="s">
        <v>190</v>
      </c>
      <c r="H72">
        <v>41</v>
      </c>
      <c r="I72">
        <v>21</v>
      </c>
      <c r="J72">
        <v>34</v>
      </c>
      <c r="K72">
        <v>0.61799999999999999</v>
      </c>
      <c r="L72">
        <v>0</v>
      </c>
      <c r="M72">
        <v>0</v>
      </c>
      <c r="O72">
        <v>4</v>
      </c>
      <c r="P72">
        <v>4</v>
      </c>
      <c r="Q72">
        <v>1</v>
      </c>
      <c r="R72">
        <v>1</v>
      </c>
      <c r="S72">
        <v>10</v>
      </c>
      <c r="T72">
        <v>11</v>
      </c>
      <c r="U72">
        <v>9</v>
      </c>
      <c r="V72">
        <v>3</v>
      </c>
      <c r="W72">
        <v>1</v>
      </c>
      <c r="X72">
        <v>5</v>
      </c>
      <c r="Y72">
        <v>46</v>
      </c>
      <c r="Z72">
        <v>37.700000000000003</v>
      </c>
      <c r="AB72" s="6" t="s">
        <v>2235</v>
      </c>
    </row>
    <row r="73" spans="1:28" x14ac:dyDescent="0.25">
      <c r="A73">
        <v>2</v>
      </c>
      <c r="B73" s="1">
        <v>33720</v>
      </c>
      <c r="C73" t="s">
        <v>2174</v>
      </c>
      <c r="D73">
        <v>2</v>
      </c>
      <c r="E73" t="s">
        <v>89</v>
      </c>
      <c r="F73" t="s">
        <v>49</v>
      </c>
      <c r="G73" t="s">
        <v>308</v>
      </c>
      <c r="H73">
        <v>35</v>
      </c>
      <c r="I73">
        <v>12</v>
      </c>
      <c r="J73">
        <v>23</v>
      </c>
      <c r="K73">
        <v>0.52200000000000002</v>
      </c>
      <c r="L73">
        <v>0</v>
      </c>
      <c r="M73">
        <v>0</v>
      </c>
      <c r="O73">
        <v>9</v>
      </c>
      <c r="P73">
        <v>10</v>
      </c>
      <c r="Q73">
        <v>0.9</v>
      </c>
      <c r="R73">
        <v>4</v>
      </c>
      <c r="S73">
        <v>9</v>
      </c>
      <c r="T73">
        <v>13</v>
      </c>
      <c r="U73">
        <v>6</v>
      </c>
      <c r="V73">
        <v>2</v>
      </c>
      <c r="W73">
        <v>0</v>
      </c>
      <c r="X73">
        <v>4</v>
      </c>
      <c r="Y73">
        <v>33</v>
      </c>
      <c r="Z73">
        <v>27.8</v>
      </c>
      <c r="AB73" s="6" t="s">
        <v>2235</v>
      </c>
    </row>
    <row r="74" spans="1:28" x14ac:dyDescent="0.25">
      <c r="A74">
        <v>3</v>
      </c>
      <c r="B74" s="1">
        <v>33723</v>
      </c>
      <c r="C74" t="s">
        <v>2174</v>
      </c>
      <c r="D74">
        <v>3</v>
      </c>
      <c r="E74" t="s">
        <v>89</v>
      </c>
      <c r="F74" t="s">
        <v>49</v>
      </c>
      <c r="G74" t="s">
        <v>142</v>
      </c>
      <c r="H74">
        <v>43</v>
      </c>
      <c r="I74">
        <v>20</v>
      </c>
      <c r="J74">
        <v>30</v>
      </c>
      <c r="K74">
        <v>0.66700000000000004</v>
      </c>
      <c r="L74">
        <v>0</v>
      </c>
      <c r="M74">
        <v>0</v>
      </c>
      <c r="O74">
        <v>16</v>
      </c>
      <c r="P74">
        <v>18</v>
      </c>
      <c r="Q74">
        <v>0.88900000000000001</v>
      </c>
      <c r="R74">
        <v>1</v>
      </c>
      <c r="S74">
        <v>4</v>
      </c>
      <c r="T74">
        <v>5</v>
      </c>
      <c r="U74">
        <v>5</v>
      </c>
      <c r="V74">
        <v>4</v>
      </c>
      <c r="W74">
        <v>2</v>
      </c>
      <c r="X74">
        <v>2</v>
      </c>
      <c r="Y74">
        <v>56</v>
      </c>
      <c r="Z74">
        <v>49.8</v>
      </c>
      <c r="AB74" s="6" t="s">
        <v>2235</v>
      </c>
    </row>
    <row r="75" spans="1:28" x14ac:dyDescent="0.25">
      <c r="A75">
        <v>4</v>
      </c>
      <c r="B75" s="1">
        <v>33729</v>
      </c>
      <c r="C75" t="s">
        <v>2175</v>
      </c>
      <c r="D75">
        <v>1</v>
      </c>
      <c r="E75" t="s">
        <v>89</v>
      </c>
      <c r="F75" t="s">
        <v>46</v>
      </c>
      <c r="G75" t="s">
        <v>50</v>
      </c>
      <c r="H75">
        <v>44</v>
      </c>
      <c r="I75">
        <v>12</v>
      </c>
      <c r="J75">
        <v>23</v>
      </c>
      <c r="K75">
        <v>0.52200000000000002</v>
      </c>
      <c r="L75">
        <v>0</v>
      </c>
      <c r="M75">
        <v>0</v>
      </c>
      <c r="O75">
        <v>7</v>
      </c>
      <c r="P75">
        <v>8</v>
      </c>
      <c r="Q75">
        <v>0.875</v>
      </c>
      <c r="R75">
        <v>1</v>
      </c>
      <c r="S75">
        <v>5</v>
      </c>
      <c r="T75">
        <v>6</v>
      </c>
      <c r="U75">
        <v>3</v>
      </c>
      <c r="V75">
        <v>1</v>
      </c>
      <c r="W75">
        <v>3</v>
      </c>
      <c r="X75">
        <v>2</v>
      </c>
      <c r="Y75">
        <v>31</v>
      </c>
      <c r="Z75">
        <v>23.1</v>
      </c>
      <c r="AB75" s="6" t="s">
        <v>2234</v>
      </c>
    </row>
    <row r="76" spans="1:28" x14ac:dyDescent="0.25">
      <c r="A76">
        <v>5</v>
      </c>
      <c r="B76" s="1">
        <v>33731</v>
      </c>
      <c r="C76" t="s">
        <v>2175</v>
      </c>
      <c r="D76">
        <v>2</v>
      </c>
      <c r="E76" t="s">
        <v>89</v>
      </c>
      <c r="F76" t="s">
        <v>46</v>
      </c>
      <c r="G76" t="s">
        <v>58</v>
      </c>
      <c r="H76">
        <v>43</v>
      </c>
      <c r="I76">
        <v>12</v>
      </c>
      <c r="J76">
        <v>24</v>
      </c>
      <c r="K76">
        <v>0.5</v>
      </c>
      <c r="L76">
        <v>0</v>
      </c>
      <c r="M76">
        <v>0</v>
      </c>
      <c r="O76">
        <v>3</v>
      </c>
      <c r="P76">
        <v>8</v>
      </c>
      <c r="Q76">
        <v>0.375</v>
      </c>
      <c r="R76">
        <v>1</v>
      </c>
      <c r="S76">
        <v>5</v>
      </c>
      <c r="T76">
        <v>6</v>
      </c>
      <c r="U76">
        <v>5</v>
      </c>
      <c r="V76">
        <v>3</v>
      </c>
      <c r="W76">
        <v>0</v>
      </c>
      <c r="X76">
        <v>2</v>
      </c>
      <c r="Y76">
        <v>27</v>
      </c>
      <c r="Z76">
        <v>18.899999999999999</v>
      </c>
      <c r="AB76" s="6" t="s">
        <v>2235</v>
      </c>
    </row>
    <row r="77" spans="1:28" x14ac:dyDescent="0.25">
      <c r="A77">
        <v>6</v>
      </c>
      <c r="B77" s="1">
        <v>33733</v>
      </c>
      <c r="C77" t="s">
        <v>2175</v>
      </c>
      <c r="D77">
        <v>3</v>
      </c>
      <c r="E77" t="s">
        <v>89</v>
      </c>
      <c r="F77" t="s">
        <v>46</v>
      </c>
      <c r="G77" t="s">
        <v>58</v>
      </c>
      <c r="H77">
        <v>44</v>
      </c>
      <c r="I77">
        <v>12</v>
      </c>
      <c r="J77">
        <v>24</v>
      </c>
      <c r="K77">
        <v>0.5</v>
      </c>
      <c r="L77">
        <v>1</v>
      </c>
      <c r="M77">
        <v>3</v>
      </c>
      <c r="N77">
        <v>0.33300000000000002</v>
      </c>
      <c r="O77">
        <v>7</v>
      </c>
      <c r="P77">
        <v>10</v>
      </c>
      <c r="Q77">
        <v>0.7</v>
      </c>
      <c r="R77">
        <v>1</v>
      </c>
      <c r="S77">
        <v>8</v>
      </c>
      <c r="T77">
        <v>9</v>
      </c>
      <c r="U77">
        <v>3</v>
      </c>
      <c r="V77">
        <v>3</v>
      </c>
      <c r="W77">
        <v>1</v>
      </c>
      <c r="X77">
        <v>6</v>
      </c>
      <c r="Y77">
        <v>32</v>
      </c>
      <c r="Z77">
        <v>20.9</v>
      </c>
      <c r="AB77" s="6" t="s">
        <v>2235</v>
      </c>
    </row>
    <row r="78" spans="1:28" x14ac:dyDescent="0.25">
      <c r="A78">
        <v>7</v>
      </c>
      <c r="B78" s="1">
        <v>33734</v>
      </c>
      <c r="C78" t="s">
        <v>2175</v>
      </c>
      <c r="D78">
        <v>4</v>
      </c>
      <c r="E78" t="s">
        <v>89</v>
      </c>
      <c r="F78" t="s">
        <v>46</v>
      </c>
      <c r="G78" t="s">
        <v>72</v>
      </c>
      <c r="H78">
        <v>44</v>
      </c>
      <c r="I78">
        <v>12</v>
      </c>
      <c r="J78">
        <v>26</v>
      </c>
      <c r="K78">
        <v>0.46200000000000002</v>
      </c>
      <c r="L78">
        <v>0</v>
      </c>
      <c r="M78">
        <v>2</v>
      </c>
      <c r="N78">
        <v>0</v>
      </c>
      <c r="O78">
        <v>5</v>
      </c>
      <c r="P78">
        <v>6</v>
      </c>
      <c r="Q78">
        <v>0.83299999999999996</v>
      </c>
      <c r="R78">
        <v>2</v>
      </c>
      <c r="S78">
        <v>2</v>
      </c>
      <c r="T78">
        <v>4</v>
      </c>
      <c r="U78">
        <v>4</v>
      </c>
      <c r="V78">
        <v>0</v>
      </c>
      <c r="W78">
        <v>0</v>
      </c>
      <c r="X78">
        <v>0</v>
      </c>
      <c r="Y78">
        <v>29</v>
      </c>
      <c r="Z78">
        <v>19.600000000000001</v>
      </c>
      <c r="AB78" s="6" t="s">
        <v>2234</v>
      </c>
    </row>
    <row r="79" spans="1:28" x14ac:dyDescent="0.25">
      <c r="A79">
        <v>8</v>
      </c>
      <c r="B79" s="1">
        <v>33736</v>
      </c>
      <c r="C79" t="s">
        <v>2175</v>
      </c>
      <c r="D79">
        <v>5</v>
      </c>
      <c r="E79" t="s">
        <v>89</v>
      </c>
      <c r="F79" t="s">
        <v>46</v>
      </c>
      <c r="G79" t="s">
        <v>58</v>
      </c>
      <c r="H79">
        <v>40</v>
      </c>
      <c r="I79">
        <v>11</v>
      </c>
      <c r="J79">
        <v>23</v>
      </c>
      <c r="K79">
        <v>0.47799999999999998</v>
      </c>
      <c r="L79">
        <v>0</v>
      </c>
      <c r="M79">
        <v>0</v>
      </c>
      <c r="O79">
        <v>15</v>
      </c>
      <c r="P79">
        <v>17</v>
      </c>
      <c r="Q79">
        <v>0.88200000000000001</v>
      </c>
      <c r="R79">
        <v>2</v>
      </c>
      <c r="S79">
        <v>3</v>
      </c>
      <c r="T79">
        <v>5</v>
      </c>
      <c r="U79">
        <v>3</v>
      </c>
      <c r="V79">
        <v>1</v>
      </c>
      <c r="W79">
        <v>0</v>
      </c>
      <c r="X79">
        <v>4</v>
      </c>
      <c r="Y79">
        <v>37</v>
      </c>
      <c r="Z79">
        <v>24.7</v>
      </c>
      <c r="AB79" s="6" t="s">
        <v>2235</v>
      </c>
    </row>
    <row r="80" spans="1:28" x14ac:dyDescent="0.25">
      <c r="A80">
        <v>9</v>
      </c>
      <c r="B80" s="1">
        <v>33738</v>
      </c>
      <c r="C80" t="s">
        <v>2175</v>
      </c>
      <c r="D80">
        <v>6</v>
      </c>
      <c r="E80" t="s">
        <v>89</v>
      </c>
      <c r="F80" t="s">
        <v>46</v>
      </c>
      <c r="G80" t="s">
        <v>29</v>
      </c>
      <c r="H80">
        <v>45</v>
      </c>
      <c r="I80">
        <v>9</v>
      </c>
      <c r="J80">
        <v>25</v>
      </c>
      <c r="K80">
        <v>0.36</v>
      </c>
      <c r="L80">
        <v>1</v>
      </c>
      <c r="M80">
        <v>5</v>
      </c>
      <c r="N80">
        <v>0.2</v>
      </c>
      <c r="O80">
        <v>2</v>
      </c>
      <c r="P80">
        <v>4</v>
      </c>
      <c r="Q80">
        <v>0.5</v>
      </c>
      <c r="R80">
        <v>0</v>
      </c>
      <c r="S80">
        <v>4</v>
      </c>
      <c r="T80">
        <v>4</v>
      </c>
      <c r="U80">
        <v>8</v>
      </c>
      <c r="V80">
        <v>0</v>
      </c>
      <c r="W80">
        <v>1</v>
      </c>
      <c r="X80">
        <v>7</v>
      </c>
      <c r="Y80">
        <v>21</v>
      </c>
      <c r="Z80">
        <v>6.8</v>
      </c>
      <c r="AB80" s="6" t="s">
        <v>2234</v>
      </c>
    </row>
    <row r="81" spans="1:28" x14ac:dyDescent="0.25">
      <c r="A81">
        <v>10</v>
      </c>
      <c r="B81" s="1">
        <v>33741</v>
      </c>
      <c r="C81" t="s">
        <v>2175</v>
      </c>
      <c r="D81">
        <v>7</v>
      </c>
      <c r="E81" t="s">
        <v>89</v>
      </c>
      <c r="F81" t="s">
        <v>46</v>
      </c>
      <c r="G81" t="s">
        <v>851</v>
      </c>
      <c r="H81">
        <v>42</v>
      </c>
      <c r="I81">
        <v>15</v>
      </c>
      <c r="J81">
        <v>29</v>
      </c>
      <c r="K81">
        <v>0.51700000000000002</v>
      </c>
      <c r="L81">
        <v>0</v>
      </c>
      <c r="M81">
        <v>0</v>
      </c>
      <c r="O81">
        <v>12</v>
      </c>
      <c r="P81">
        <v>13</v>
      </c>
      <c r="Q81">
        <v>0.92300000000000004</v>
      </c>
      <c r="R81">
        <v>3</v>
      </c>
      <c r="S81">
        <v>3</v>
      </c>
      <c r="T81">
        <v>6</v>
      </c>
      <c r="U81">
        <v>4</v>
      </c>
      <c r="V81">
        <v>2</v>
      </c>
      <c r="W81">
        <v>3</v>
      </c>
      <c r="X81">
        <v>5</v>
      </c>
      <c r="Y81">
        <v>42</v>
      </c>
      <c r="Z81">
        <v>31</v>
      </c>
      <c r="AB81" s="6" t="s">
        <v>2235</v>
      </c>
    </row>
    <row r="82" spans="1:28" x14ac:dyDescent="0.25">
      <c r="A82">
        <v>11</v>
      </c>
      <c r="B82" s="1">
        <v>33743</v>
      </c>
      <c r="C82" t="s">
        <v>2176</v>
      </c>
      <c r="D82">
        <v>1</v>
      </c>
      <c r="E82" t="s">
        <v>89</v>
      </c>
      <c r="F82" t="s">
        <v>27</v>
      </c>
      <c r="G82" t="s">
        <v>47</v>
      </c>
      <c r="H82">
        <v>40</v>
      </c>
      <c r="I82">
        <v>15</v>
      </c>
      <c r="J82">
        <v>29</v>
      </c>
      <c r="K82">
        <v>0.51700000000000002</v>
      </c>
      <c r="L82">
        <v>1</v>
      </c>
      <c r="M82">
        <v>2</v>
      </c>
      <c r="N82">
        <v>0.5</v>
      </c>
      <c r="O82">
        <v>2</v>
      </c>
      <c r="P82">
        <v>2</v>
      </c>
      <c r="Q82">
        <v>1</v>
      </c>
      <c r="R82">
        <v>1</v>
      </c>
      <c r="S82">
        <v>5</v>
      </c>
      <c r="T82">
        <v>6</v>
      </c>
      <c r="U82">
        <v>7</v>
      </c>
      <c r="V82">
        <v>2</v>
      </c>
      <c r="W82">
        <v>1</v>
      </c>
      <c r="X82">
        <v>1</v>
      </c>
      <c r="Y82">
        <v>33</v>
      </c>
      <c r="Z82">
        <v>27.5</v>
      </c>
      <c r="AB82" s="6" t="s">
        <v>2235</v>
      </c>
    </row>
    <row r="83" spans="1:28" x14ac:dyDescent="0.25">
      <c r="A83">
        <v>12</v>
      </c>
      <c r="B83" s="1">
        <v>33745</v>
      </c>
      <c r="C83" t="s">
        <v>2176</v>
      </c>
      <c r="D83">
        <v>2</v>
      </c>
      <c r="E83" t="s">
        <v>89</v>
      </c>
      <c r="F83" t="s">
        <v>27</v>
      </c>
      <c r="G83" t="s">
        <v>268</v>
      </c>
      <c r="H83">
        <v>35</v>
      </c>
      <c r="I83">
        <v>7</v>
      </c>
      <c r="J83">
        <v>22</v>
      </c>
      <c r="K83">
        <v>0.318</v>
      </c>
      <c r="L83">
        <v>0</v>
      </c>
      <c r="M83">
        <v>0</v>
      </c>
      <c r="O83">
        <v>6</v>
      </c>
      <c r="P83">
        <v>7</v>
      </c>
      <c r="Q83">
        <v>0.85699999999999998</v>
      </c>
      <c r="R83">
        <v>8</v>
      </c>
      <c r="S83">
        <v>3</v>
      </c>
      <c r="T83">
        <v>11</v>
      </c>
      <c r="U83">
        <v>3</v>
      </c>
      <c r="V83">
        <v>3</v>
      </c>
      <c r="W83">
        <v>2</v>
      </c>
      <c r="X83">
        <v>6</v>
      </c>
      <c r="Y83">
        <v>20</v>
      </c>
      <c r="Z83">
        <v>12.8</v>
      </c>
      <c r="AB83" s="6" t="s">
        <v>2234</v>
      </c>
    </row>
    <row r="84" spans="1:28" x14ac:dyDescent="0.25">
      <c r="A84">
        <v>13</v>
      </c>
      <c r="B84" s="1">
        <v>33747</v>
      </c>
      <c r="C84" t="s">
        <v>2176</v>
      </c>
      <c r="D84">
        <v>3</v>
      </c>
      <c r="E84" t="s">
        <v>89</v>
      </c>
      <c r="F84" t="s">
        <v>27</v>
      </c>
      <c r="G84" t="s">
        <v>81</v>
      </c>
      <c r="H84">
        <v>43</v>
      </c>
      <c r="I84">
        <v>13</v>
      </c>
      <c r="J84">
        <v>27</v>
      </c>
      <c r="K84">
        <v>0.48099999999999998</v>
      </c>
      <c r="L84">
        <v>1</v>
      </c>
      <c r="M84">
        <v>1</v>
      </c>
      <c r="N84">
        <v>1</v>
      </c>
      <c r="O84">
        <v>9</v>
      </c>
      <c r="P84">
        <v>10</v>
      </c>
      <c r="Q84">
        <v>0.9</v>
      </c>
      <c r="R84">
        <v>3</v>
      </c>
      <c r="S84">
        <v>3</v>
      </c>
      <c r="T84">
        <v>6</v>
      </c>
      <c r="U84">
        <v>9</v>
      </c>
      <c r="V84">
        <v>1</v>
      </c>
      <c r="W84">
        <v>0</v>
      </c>
      <c r="X84">
        <v>5</v>
      </c>
      <c r="Y84">
        <v>36</v>
      </c>
      <c r="Z84">
        <v>26</v>
      </c>
      <c r="AB84" s="6" t="s">
        <v>2235</v>
      </c>
    </row>
    <row r="85" spans="1:28" x14ac:dyDescent="0.25">
      <c r="A85">
        <v>14</v>
      </c>
      <c r="B85" s="1">
        <v>33749</v>
      </c>
      <c r="C85" t="s">
        <v>2176</v>
      </c>
      <c r="D85">
        <v>4</v>
      </c>
      <c r="E85" t="s">
        <v>89</v>
      </c>
      <c r="F85" t="s">
        <v>27</v>
      </c>
      <c r="G85" t="s">
        <v>29</v>
      </c>
      <c r="H85">
        <v>44</v>
      </c>
      <c r="I85">
        <v>15</v>
      </c>
      <c r="J85">
        <v>33</v>
      </c>
      <c r="K85">
        <v>0.45500000000000002</v>
      </c>
      <c r="L85">
        <v>1</v>
      </c>
      <c r="M85">
        <v>3</v>
      </c>
      <c r="N85">
        <v>0.33300000000000002</v>
      </c>
      <c r="O85">
        <v>4</v>
      </c>
      <c r="P85">
        <v>5</v>
      </c>
      <c r="Q85">
        <v>0.8</v>
      </c>
      <c r="R85">
        <v>2</v>
      </c>
      <c r="S85">
        <v>3</v>
      </c>
      <c r="T85">
        <v>5</v>
      </c>
      <c r="U85">
        <v>6</v>
      </c>
      <c r="V85">
        <v>3</v>
      </c>
      <c r="W85">
        <v>0</v>
      </c>
      <c r="X85">
        <v>5</v>
      </c>
      <c r="Y85">
        <v>35</v>
      </c>
      <c r="Z85">
        <v>20.8</v>
      </c>
      <c r="AB85" s="6" t="s">
        <v>2234</v>
      </c>
    </row>
    <row r="86" spans="1:28" x14ac:dyDescent="0.25">
      <c r="A86">
        <v>15</v>
      </c>
      <c r="B86" s="1">
        <v>33751</v>
      </c>
      <c r="C86" t="s">
        <v>2176</v>
      </c>
      <c r="D86">
        <v>5</v>
      </c>
      <c r="E86" t="s">
        <v>89</v>
      </c>
      <c r="F86" t="s">
        <v>27</v>
      </c>
      <c r="G86" t="s">
        <v>409</v>
      </c>
      <c r="H86">
        <v>39</v>
      </c>
      <c r="I86">
        <v>13</v>
      </c>
      <c r="J86">
        <v>28</v>
      </c>
      <c r="K86">
        <v>0.46400000000000002</v>
      </c>
      <c r="L86">
        <v>0</v>
      </c>
      <c r="M86">
        <v>0</v>
      </c>
      <c r="O86">
        <v>11</v>
      </c>
      <c r="P86">
        <v>12</v>
      </c>
      <c r="Q86">
        <v>0.91700000000000004</v>
      </c>
      <c r="R86">
        <v>0</v>
      </c>
      <c r="S86">
        <v>3</v>
      </c>
      <c r="T86">
        <v>3</v>
      </c>
      <c r="U86">
        <v>5</v>
      </c>
      <c r="V86">
        <v>4</v>
      </c>
      <c r="W86">
        <v>0</v>
      </c>
      <c r="X86">
        <v>0</v>
      </c>
      <c r="Y86">
        <v>37</v>
      </c>
      <c r="Z86">
        <v>29</v>
      </c>
      <c r="AB86" s="6" t="s">
        <v>2235</v>
      </c>
    </row>
    <row r="87" spans="1:28" x14ac:dyDescent="0.25">
      <c r="A87">
        <v>16</v>
      </c>
      <c r="B87" s="1">
        <v>33753</v>
      </c>
      <c r="C87" t="s">
        <v>2176</v>
      </c>
      <c r="D87">
        <v>6</v>
      </c>
      <c r="E87" t="s">
        <v>89</v>
      </c>
      <c r="F87" t="s">
        <v>27</v>
      </c>
      <c r="G87" t="s">
        <v>142</v>
      </c>
      <c r="H87">
        <v>44</v>
      </c>
      <c r="I87">
        <v>10</v>
      </c>
      <c r="J87">
        <v>27</v>
      </c>
      <c r="K87">
        <v>0.37</v>
      </c>
      <c r="L87">
        <v>0</v>
      </c>
      <c r="M87">
        <v>0</v>
      </c>
      <c r="O87">
        <v>9</v>
      </c>
      <c r="P87">
        <v>9</v>
      </c>
      <c r="Q87">
        <v>1</v>
      </c>
      <c r="R87">
        <v>1</v>
      </c>
      <c r="S87">
        <v>7</v>
      </c>
      <c r="T87">
        <v>8</v>
      </c>
      <c r="U87">
        <v>8</v>
      </c>
      <c r="V87">
        <v>2</v>
      </c>
      <c r="W87">
        <v>0</v>
      </c>
      <c r="X87">
        <v>3</v>
      </c>
      <c r="Y87">
        <v>29</v>
      </c>
      <c r="Z87">
        <v>20.3</v>
      </c>
      <c r="AB87" s="6" t="s">
        <v>2235</v>
      </c>
    </row>
    <row r="88" spans="1:28" x14ac:dyDescent="0.25">
      <c r="A88">
        <v>17</v>
      </c>
      <c r="B88" s="1">
        <v>33758</v>
      </c>
      <c r="C88" t="s">
        <v>2178</v>
      </c>
      <c r="D88">
        <v>1</v>
      </c>
      <c r="E88" t="s">
        <v>89</v>
      </c>
      <c r="F88" t="s">
        <v>34</v>
      </c>
      <c r="G88" t="s">
        <v>345</v>
      </c>
      <c r="H88">
        <v>34</v>
      </c>
      <c r="I88">
        <v>16</v>
      </c>
      <c r="J88">
        <v>27</v>
      </c>
      <c r="K88">
        <v>0.59299999999999997</v>
      </c>
      <c r="L88">
        <v>6</v>
      </c>
      <c r="M88">
        <v>10</v>
      </c>
      <c r="N88">
        <v>0.6</v>
      </c>
      <c r="O88">
        <v>1</v>
      </c>
      <c r="P88">
        <v>1</v>
      </c>
      <c r="Q88">
        <v>1</v>
      </c>
      <c r="R88">
        <v>2</v>
      </c>
      <c r="S88">
        <v>1</v>
      </c>
      <c r="T88">
        <v>3</v>
      </c>
      <c r="U88">
        <v>11</v>
      </c>
      <c r="V88">
        <v>2</v>
      </c>
      <c r="W88">
        <v>0</v>
      </c>
      <c r="X88">
        <v>1</v>
      </c>
      <c r="Y88">
        <v>39</v>
      </c>
      <c r="Z88">
        <v>36.9</v>
      </c>
      <c r="AB88" s="6" t="s">
        <v>2235</v>
      </c>
    </row>
    <row r="89" spans="1:28" x14ac:dyDescent="0.25">
      <c r="A89">
        <v>18</v>
      </c>
      <c r="B89" s="1">
        <v>33760</v>
      </c>
      <c r="C89" t="s">
        <v>2178</v>
      </c>
      <c r="D89">
        <v>2</v>
      </c>
      <c r="E89" t="s">
        <v>89</v>
      </c>
      <c r="F89" t="s">
        <v>34</v>
      </c>
      <c r="G89" t="s">
        <v>60</v>
      </c>
      <c r="H89">
        <v>50</v>
      </c>
      <c r="I89">
        <v>16</v>
      </c>
      <c r="J89">
        <v>32</v>
      </c>
      <c r="K89">
        <v>0.5</v>
      </c>
      <c r="L89">
        <v>0</v>
      </c>
      <c r="M89">
        <v>4</v>
      </c>
      <c r="N89">
        <v>0</v>
      </c>
      <c r="O89">
        <v>7</v>
      </c>
      <c r="P89">
        <v>9</v>
      </c>
      <c r="Q89">
        <v>0.77800000000000002</v>
      </c>
      <c r="R89">
        <v>1</v>
      </c>
      <c r="S89">
        <v>4</v>
      </c>
      <c r="T89">
        <v>5</v>
      </c>
      <c r="U89">
        <v>10</v>
      </c>
      <c r="V89">
        <v>1</v>
      </c>
      <c r="W89">
        <v>0</v>
      </c>
      <c r="X89">
        <v>5</v>
      </c>
      <c r="Y89">
        <v>39</v>
      </c>
      <c r="Z89">
        <v>25.1</v>
      </c>
      <c r="AB89" s="6" t="s">
        <v>2234</v>
      </c>
    </row>
    <row r="90" spans="1:28" x14ac:dyDescent="0.25">
      <c r="A90">
        <v>19</v>
      </c>
      <c r="B90" s="1">
        <v>33762</v>
      </c>
      <c r="C90" t="s">
        <v>2178</v>
      </c>
      <c r="D90">
        <v>3</v>
      </c>
      <c r="E90" t="s">
        <v>89</v>
      </c>
      <c r="F90" t="s">
        <v>34</v>
      </c>
      <c r="G90" t="s">
        <v>77</v>
      </c>
      <c r="H90">
        <v>41</v>
      </c>
      <c r="I90">
        <v>11</v>
      </c>
      <c r="J90">
        <v>22</v>
      </c>
      <c r="K90">
        <v>0.5</v>
      </c>
      <c r="L90">
        <v>0</v>
      </c>
      <c r="M90">
        <v>1</v>
      </c>
      <c r="N90">
        <v>0</v>
      </c>
      <c r="O90">
        <v>4</v>
      </c>
      <c r="P90">
        <v>4</v>
      </c>
      <c r="Q90">
        <v>1</v>
      </c>
      <c r="R90">
        <v>2</v>
      </c>
      <c r="S90">
        <v>5</v>
      </c>
      <c r="T90">
        <v>7</v>
      </c>
      <c r="U90">
        <v>4</v>
      </c>
      <c r="V90">
        <v>3</v>
      </c>
      <c r="W90">
        <v>0</v>
      </c>
      <c r="X90">
        <v>5</v>
      </c>
      <c r="Y90">
        <v>26</v>
      </c>
      <c r="Z90">
        <v>17.100000000000001</v>
      </c>
      <c r="AB90" s="6" t="s">
        <v>2235</v>
      </c>
    </row>
    <row r="91" spans="1:28" x14ac:dyDescent="0.25">
      <c r="A91">
        <v>20</v>
      </c>
      <c r="B91" s="1">
        <v>33765</v>
      </c>
      <c r="C91" t="s">
        <v>2178</v>
      </c>
      <c r="D91">
        <v>4</v>
      </c>
      <c r="E91" t="s">
        <v>89</v>
      </c>
      <c r="F91" t="s">
        <v>34</v>
      </c>
      <c r="G91" t="s">
        <v>50</v>
      </c>
      <c r="H91">
        <v>44</v>
      </c>
      <c r="I91">
        <v>11</v>
      </c>
      <c r="J91">
        <v>26</v>
      </c>
      <c r="K91">
        <v>0.42299999999999999</v>
      </c>
      <c r="L91">
        <v>2</v>
      </c>
      <c r="M91">
        <v>6</v>
      </c>
      <c r="N91">
        <v>0.33300000000000002</v>
      </c>
      <c r="O91">
        <v>8</v>
      </c>
      <c r="P91">
        <v>8</v>
      </c>
      <c r="Q91">
        <v>1</v>
      </c>
      <c r="R91">
        <v>0</v>
      </c>
      <c r="S91">
        <v>5</v>
      </c>
      <c r="T91">
        <v>5</v>
      </c>
      <c r="U91">
        <v>6</v>
      </c>
      <c r="V91">
        <v>0</v>
      </c>
      <c r="W91">
        <v>0</v>
      </c>
      <c r="X91">
        <v>5</v>
      </c>
      <c r="Y91">
        <v>32</v>
      </c>
      <c r="Z91">
        <v>17.3</v>
      </c>
      <c r="AB91" s="6" t="s">
        <v>2234</v>
      </c>
    </row>
    <row r="92" spans="1:28" x14ac:dyDescent="0.25">
      <c r="A92">
        <v>21</v>
      </c>
      <c r="B92" s="1">
        <v>33767</v>
      </c>
      <c r="C92" t="s">
        <v>2178</v>
      </c>
      <c r="D92">
        <v>5</v>
      </c>
      <c r="E92" t="s">
        <v>89</v>
      </c>
      <c r="F92" t="s">
        <v>34</v>
      </c>
      <c r="G92" t="s">
        <v>44</v>
      </c>
      <c r="H92">
        <v>42</v>
      </c>
      <c r="I92">
        <v>14</v>
      </c>
      <c r="J92">
        <v>23</v>
      </c>
      <c r="K92">
        <v>0.60899999999999999</v>
      </c>
      <c r="L92">
        <v>2</v>
      </c>
      <c r="M92">
        <v>4</v>
      </c>
      <c r="N92">
        <v>0.5</v>
      </c>
      <c r="O92">
        <v>16</v>
      </c>
      <c r="P92">
        <v>19</v>
      </c>
      <c r="Q92">
        <v>0.84199999999999997</v>
      </c>
      <c r="R92">
        <v>0</v>
      </c>
      <c r="S92">
        <v>5</v>
      </c>
      <c r="T92">
        <v>5</v>
      </c>
      <c r="U92">
        <v>4</v>
      </c>
      <c r="V92">
        <v>0</v>
      </c>
      <c r="W92">
        <v>1</v>
      </c>
      <c r="X92">
        <v>4</v>
      </c>
      <c r="Y92">
        <v>46</v>
      </c>
      <c r="Z92">
        <v>33.299999999999997</v>
      </c>
      <c r="AB92" s="6" t="s">
        <v>2235</v>
      </c>
    </row>
    <row r="93" spans="1:28" x14ac:dyDescent="0.25">
      <c r="A93">
        <v>22</v>
      </c>
      <c r="B93" s="1">
        <v>33769</v>
      </c>
      <c r="C93" t="s">
        <v>2178</v>
      </c>
      <c r="D93">
        <v>6</v>
      </c>
      <c r="E93" t="s">
        <v>89</v>
      </c>
      <c r="F93" t="s">
        <v>34</v>
      </c>
      <c r="G93" t="s">
        <v>123</v>
      </c>
      <c r="H93">
        <v>43</v>
      </c>
      <c r="I93">
        <v>13</v>
      </c>
      <c r="J93">
        <v>24</v>
      </c>
      <c r="K93">
        <v>0.54200000000000004</v>
      </c>
      <c r="L93">
        <v>2</v>
      </c>
      <c r="M93">
        <v>3</v>
      </c>
      <c r="N93">
        <v>0.66700000000000004</v>
      </c>
      <c r="O93">
        <v>5</v>
      </c>
      <c r="P93">
        <v>5</v>
      </c>
      <c r="Q93">
        <v>1</v>
      </c>
      <c r="R93">
        <v>1</v>
      </c>
      <c r="S93">
        <v>3</v>
      </c>
      <c r="T93">
        <v>4</v>
      </c>
      <c r="U93">
        <v>4</v>
      </c>
      <c r="V93">
        <v>4</v>
      </c>
      <c r="W93">
        <v>1</v>
      </c>
      <c r="X93">
        <v>4</v>
      </c>
      <c r="Y93">
        <v>33</v>
      </c>
      <c r="Z93">
        <v>25.3</v>
      </c>
      <c r="AB93" s="6" t="s">
        <v>2235</v>
      </c>
    </row>
    <row r="94" spans="1:28" x14ac:dyDescent="0.25">
      <c r="A94">
        <v>1</v>
      </c>
      <c r="B94" s="1">
        <v>34089</v>
      </c>
      <c r="C94" t="s">
        <v>2174</v>
      </c>
      <c r="D94">
        <v>1</v>
      </c>
      <c r="E94" t="s">
        <v>89</v>
      </c>
      <c r="F94" t="s">
        <v>64</v>
      </c>
      <c r="G94" t="s">
        <v>152</v>
      </c>
      <c r="H94">
        <v>29</v>
      </c>
      <c r="I94">
        <v>15</v>
      </c>
      <c r="J94">
        <v>26</v>
      </c>
      <c r="K94">
        <v>0.57699999999999996</v>
      </c>
      <c r="L94">
        <v>2</v>
      </c>
      <c r="M94">
        <v>4</v>
      </c>
      <c r="N94">
        <v>0.5</v>
      </c>
      <c r="O94">
        <v>3</v>
      </c>
      <c r="P94">
        <v>4</v>
      </c>
      <c r="Q94">
        <v>0.75</v>
      </c>
      <c r="R94">
        <v>3</v>
      </c>
      <c r="S94">
        <v>4</v>
      </c>
      <c r="T94">
        <v>7</v>
      </c>
      <c r="U94">
        <v>5</v>
      </c>
      <c r="V94">
        <v>0</v>
      </c>
      <c r="W94">
        <v>0</v>
      </c>
      <c r="X94">
        <v>0</v>
      </c>
      <c r="Y94">
        <v>35</v>
      </c>
      <c r="Z94">
        <v>28</v>
      </c>
      <c r="AB94" s="6" t="s">
        <v>2235</v>
      </c>
    </row>
    <row r="95" spans="1:28" x14ac:dyDescent="0.25">
      <c r="A95">
        <v>2</v>
      </c>
      <c r="B95" s="1">
        <v>34091</v>
      </c>
      <c r="C95" t="s">
        <v>2174</v>
      </c>
      <c r="D95">
        <v>2</v>
      </c>
      <c r="E95" t="s">
        <v>89</v>
      </c>
      <c r="F95" t="s">
        <v>64</v>
      </c>
      <c r="G95" t="s">
        <v>244</v>
      </c>
      <c r="H95">
        <v>38</v>
      </c>
      <c r="I95">
        <v>10</v>
      </c>
      <c r="J95">
        <v>24</v>
      </c>
      <c r="K95">
        <v>0.41699999999999998</v>
      </c>
      <c r="L95">
        <v>2</v>
      </c>
      <c r="M95">
        <v>4</v>
      </c>
      <c r="N95">
        <v>0.5</v>
      </c>
      <c r="O95">
        <v>7</v>
      </c>
      <c r="P95">
        <v>8</v>
      </c>
      <c r="Q95">
        <v>0.875</v>
      </c>
      <c r="R95">
        <v>0</v>
      </c>
      <c r="S95">
        <v>6</v>
      </c>
      <c r="T95">
        <v>6</v>
      </c>
      <c r="U95">
        <v>4</v>
      </c>
      <c r="V95">
        <v>3</v>
      </c>
      <c r="W95">
        <v>4</v>
      </c>
      <c r="X95">
        <v>0</v>
      </c>
      <c r="Y95">
        <v>29</v>
      </c>
      <c r="Z95">
        <v>24.2</v>
      </c>
      <c r="AB95" s="6" t="s">
        <v>2235</v>
      </c>
    </row>
    <row r="96" spans="1:28" x14ac:dyDescent="0.25">
      <c r="A96">
        <v>3</v>
      </c>
      <c r="B96" s="1">
        <v>34093</v>
      </c>
      <c r="C96" t="s">
        <v>2174</v>
      </c>
      <c r="D96">
        <v>3</v>
      </c>
      <c r="E96" t="s">
        <v>89</v>
      </c>
      <c r="F96" t="s">
        <v>64</v>
      </c>
      <c r="G96" t="s">
        <v>77</v>
      </c>
      <c r="H96">
        <v>40</v>
      </c>
      <c r="I96">
        <v>16</v>
      </c>
      <c r="J96">
        <v>28</v>
      </c>
      <c r="K96">
        <v>0.57099999999999995</v>
      </c>
      <c r="L96">
        <v>2</v>
      </c>
      <c r="M96">
        <v>5</v>
      </c>
      <c r="N96">
        <v>0.4</v>
      </c>
      <c r="O96">
        <v>5</v>
      </c>
      <c r="P96">
        <v>5</v>
      </c>
      <c r="Q96">
        <v>1</v>
      </c>
      <c r="R96">
        <v>0</v>
      </c>
      <c r="S96">
        <v>7</v>
      </c>
      <c r="T96">
        <v>7</v>
      </c>
      <c r="U96">
        <v>4</v>
      </c>
      <c r="V96">
        <v>2</v>
      </c>
      <c r="W96">
        <v>1</v>
      </c>
      <c r="X96">
        <v>4</v>
      </c>
      <c r="Y96">
        <v>39</v>
      </c>
      <c r="Z96">
        <v>27.8</v>
      </c>
      <c r="AB96" s="6" t="s">
        <v>2235</v>
      </c>
    </row>
    <row r="97" spans="1:28" x14ac:dyDescent="0.25">
      <c r="A97">
        <v>4</v>
      </c>
      <c r="B97" s="1">
        <v>34100</v>
      </c>
      <c r="C97" t="s">
        <v>2175</v>
      </c>
      <c r="D97">
        <v>1</v>
      </c>
      <c r="E97" t="s">
        <v>89</v>
      </c>
      <c r="F97" t="s">
        <v>27</v>
      </c>
      <c r="G97" t="s">
        <v>87</v>
      </c>
      <c r="H97">
        <v>42</v>
      </c>
      <c r="I97">
        <v>16</v>
      </c>
      <c r="J97">
        <v>30</v>
      </c>
      <c r="K97">
        <v>0.53300000000000003</v>
      </c>
      <c r="L97">
        <v>0</v>
      </c>
      <c r="M97">
        <v>4</v>
      </c>
      <c r="N97">
        <v>0</v>
      </c>
      <c r="O97">
        <v>11</v>
      </c>
      <c r="P97">
        <v>11</v>
      </c>
      <c r="Q97">
        <v>1</v>
      </c>
      <c r="R97">
        <v>0</v>
      </c>
      <c r="S97">
        <v>0</v>
      </c>
      <c r="T97">
        <v>0</v>
      </c>
      <c r="U97">
        <v>4</v>
      </c>
      <c r="V97">
        <v>3</v>
      </c>
      <c r="W97">
        <v>1</v>
      </c>
      <c r="X97">
        <v>3</v>
      </c>
      <c r="Y97">
        <v>43</v>
      </c>
      <c r="Z97">
        <v>30.7</v>
      </c>
      <c r="AB97" s="6" t="s">
        <v>2235</v>
      </c>
    </row>
    <row r="98" spans="1:28" x14ac:dyDescent="0.25">
      <c r="A98">
        <v>5</v>
      </c>
      <c r="B98" s="1">
        <v>34102</v>
      </c>
      <c r="C98" t="s">
        <v>2175</v>
      </c>
      <c r="D98">
        <v>2</v>
      </c>
      <c r="E98" t="s">
        <v>89</v>
      </c>
      <c r="F98" t="s">
        <v>27</v>
      </c>
      <c r="G98" t="s">
        <v>190</v>
      </c>
      <c r="H98">
        <v>31</v>
      </c>
      <c r="I98">
        <v>8</v>
      </c>
      <c r="J98">
        <v>18</v>
      </c>
      <c r="K98">
        <v>0.44400000000000001</v>
      </c>
      <c r="L98">
        <v>0</v>
      </c>
      <c r="M98">
        <v>2</v>
      </c>
      <c r="N98">
        <v>0</v>
      </c>
      <c r="O98">
        <v>2</v>
      </c>
      <c r="P98">
        <v>5</v>
      </c>
      <c r="Q98">
        <v>0.4</v>
      </c>
      <c r="R98">
        <v>2</v>
      </c>
      <c r="S98">
        <v>3</v>
      </c>
      <c r="T98">
        <v>5</v>
      </c>
      <c r="U98">
        <v>6</v>
      </c>
      <c r="V98">
        <v>2</v>
      </c>
      <c r="W98">
        <v>0</v>
      </c>
      <c r="X98">
        <v>2</v>
      </c>
      <c r="Y98">
        <v>18</v>
      </c>
      <c r="Z98">
        <v>13.9</v>
      </c>
      <c r="AB98" s="6" t="s">
        <v>2235</v>
      </c>
    </row>
    <row r="99" spans="1:28" x14ac:dyDescent="0.25">
      <c r="A99">
        <v>6</v>
      </c>
      <c r="B99" s="1">
        <v>34104</v>
      </c>
      <c r="C99" t="s">
        <v>2175</v>
      </c>
      <c r="D99">
        <v>3</v>
      </c>
      <c r="E99" t="s">
        <v>89</v>
      </c>
      <c r="F99" t="s">
        <v>27</v>
      </c>
      <c r="G99" t="s">
        <v>116</v>
      </c>
      <c r="H99">
        <v>40</v>
      </c>
      <c r="I99">
        <v>12</v>
      </c>
      <c r="J99">
        <v>24</v>
      </c>
      <c r="K99">
        <v>0.5</v>
      </c>
      <c r="L99">
        <v>0</v>
      </c>
      <c r="M99">
        <v>1</v>
      </c>
      <c r="N99">
        <v>0</v>
      </c>
      <c r="O99">
        <v>8</v>
      </c>
      <c r="P99">
        <v>10</v>
      </c>
      <c r="Q99">
        <v>0.8</v>
      </c>
      <c r="R99">
        <v>2</v>
      </c>
      <c r="S99">
        <v>4</v>
      </c>
      <c r="T99">
        <v>6</v>
      </c>
      <c r="U99">
        <v>5</v>
      </c>
      <c r="V99">
        <v>2</v>
      </c>
      <c r="W99">
        <v>0</v>
      </c>
      <c r="X99">
        <v>2</v>
      </c>
      <c r="Y99">
        <v>32</v>
      </c>
      <c r="Z99">
        <v>24.9</v>
      </c>
      <c r="AB99" s="6" t="s">
        <v>2235</v>
      </c>
    </row>
    <row r="100" spans="1:28" x14ac:dyDescent="0.25">
      <c r="A100">
        <v>7</v>
      </c>
      <c r="B100" s="1">
        <v>34106</v>
      </c>
      <c r="C100" t="s">
        <v>2175</v>
      </c>
      <c r="D100">
        <v>4</v>
      </c>
      <c r="E100" t="s">
        <v>89</v>
      </c>
      <c r="F100" t="s">
        <v>27</v>
      </c>
      <c r="G100" t="s">
        <v>137</v>
      </c>
      <c r="H100">
        <v>40</v>
      </c>
      <c r="I100">
        <v>11</v>
      </c>
      <c r="J100">
        <v>24</v>
      </c>
      <c r="K100">
        <v>0.45800000000000002</v>
      </c>
      <c r="L100">
        <v>2</v>
      </c>
      <c r="M100">
        <v>2</v>
      </c>
      <c r="N100">
        <v>1</v>
      </c>
      <c r="O100">
        <v>7</v>
      </c>
      <c r="P100">
        <v>9</v>
      </c>
      <c r="Q100">
        <v>0.77800000000000002</v>
      </c>
      <c r="R100">
        <v>3</v>
      </c>
      <c r="S100">
        <v>6</v>
      </c>
      <c r="T100">
        <v>9</v>
      </c>
      <c r="U100">
        <v>6</v>
      </c>
      <c r="V100">
        <v>2</v>
      </c>
      <c r="W100">
        <v>1</v>
      </c>
      <c r="X100">
        <v>4</v>
      </c>
      <c r="Y100">
        <v>31</v>
      </c>
      <c r="Z100">
        <v>23.8</v>
      </c>
      <c r="AB100" s="6" t="s">
        <v>2235</v>
      </c>
    </row>
    <row r="101" spans="1:28" x14ac:dyDescent="0.25">
      <c r="A101">
        <v>8</v>
      </c>
      <c r="B101" s="1">
        <v>34112</v>
      </c>
      <c r="C101" t="s">
        <v>2176</v>
      </c>
      <c r="D101">
        <v>1</v>
      </c>
      <c r="E101" t="s">
        <v>89</v>
      </c>
      <c r="F101" t="s">
        <v>46</v>
      </c>
      <c r="G101" t="s">
        <v>159</v>
      </c>
      <c r="H101">
        <v>43</v>
      </c>
      <c r="I101">
        <v>10</v>
      </c>
      <c r="J101">
        <v>27</v>
      </c>
      <c r="K101">
        <v>0.37</v>
      </c>
      <c r="L101">
        <v>2</v>
      </c>
      <c r="M101">
        <v>4</v>
      </c>
      <c r="N101">
        <v>0.5</v>
      </c>
      <c r="O101">
        <v>5</v>
      </c>
      <c r="P101">
        <v>6</v>
      </c>
      <c r="Q101">
        <v>0.83299999999999996</v>
      </c>
      <c r="R101">
        <v>1</v>
      </c>
      <c r="S101">
        <v>1</v>
      </c>
      <c r="T101">
        <v>2</v>
      </c>
      <c r="U101">
        <v>5</v>
      </c>
      <c r="V101">
        <v>4</v>
      </c>
      <c r="W101">
        <v>0</v>
      </c>
      <c r="X101">
        <v>1</v>
      </c>
      <c r="Y101">
        <v>27</v>
      </c>
      <c r="Z101">
        <v>17.2</v>
      </c>
      <c r="AB101" s="6" t="s">
        <v>2234</v>
      </c>
    </row>
    <row r="102" spans="1:28" x14ac:dyDescent="0.25">
      <c r="A102">
        <v>9</v>
      </c>
      <c r="B102" s="1">
        <v>34114</v>
      </c>
      <c r="C102" t="s">
        <v>2176</v>
      </c>
      <c r="D102">
        <v>2</v>
      </c>
      <c r="E102" t="s">
        <v>89</v>
      </c>
      <c r="F102" t="s">
        <v>46</v>
      </c>
      <c r="G102" t="s">
        <v>50</v>
      </c>
      <c r="H102">
        <v>39</v>
      </c>
      <c r="I102">
        <v>12</v>
      </c>
      <c r="J102">
        <v>32</v>
      </c>
      <c r="K102">
        <v>0.375</v>
      </c>
      <c r="L102">
        <v>1</v>
      </c>
      <c r="M102">
        <v>7</v>
      </c>
      <c r="N102">
        <v>0.14299999999999999</v>
      </c>
      <c r="O102">
        <v>11</v>
      </c>
      <c r="P102">
        <v>13</v>
      </c>
      <c r="Q102">
        <v>0.84599999999999997</v>
      </c>
      <c r="R102">
        <v>3</v>
      </c>
      <c r="S102">
        <v>6</v>
      </c>
      <c r="T102">
        <v>9</v>
      </c>
      <c r="U102">
        <v>1</v>
      </c>
      <c r="V102">
        <v>2</v>
      </c>
      <c r="W102">
        <v>0</v>
      </c>
      <c r="X102">
        <v>3</v>
      </c>
      <c r="Y102">
        <v>36</v>
      </c>
      <c r="Z102">
        <v>20</v>
      </c>
      <c r="AB102" s="6" t="s">
        <v>2234</v>
      </c>
    </row>
    <row r="103" spans="1:28" x14ac:dyDescent="0.25">
      <c r="A103">
        <v>10</v>
      </c>
      <c r="B103" s="1">
        <v>34118</v>
      </c>
      <c r="C103" t="s">
        <v>2176</v>
      </c>
      <c r="D103">
        <v>3</v>
      </c>
      <c r="E103" t="s">
        <v>89</v>
      </c>
      <c r="F103" t="s">
        <v>46</v>
      </c>
      <c r="G103" t="s">
        <v>253</v>
      </c>
      <c r="H103">
        <v>38</v>
      </c>
      <c r="I103">
        <v>3</v>
      </c>
      <c r="J103">
        <v>18</v>
      </c>
      <c r="K103">
        <v>0.16700000000000001</v>
      </c>
      <c r="L103">
        <v>0</v>
      </c>
      <c r="M103">
        <v>0</v>
      </c>
      <c r="O103">
        <v>16</v>
      </c>
      <c r="P103">
        <v>17</v>
      </c>
      <c r="Q103">
        <v>0.94099999999999995</v>
      </c>
      <c r="R103">
        <v>1</v>
      </c>
      <c r="S103">
        <v>7</v>
      </c>
      <c r="T103">
        <v>8</v>
      </c>
      <c r="U103">
        <v>11</v>
      </c>
      <c r="V103">
        <v>2</v>
      </c>
      <c r="W103">
        <v>2</v>
      </c>
      <c r="X103">
        <v>2</v>
      </c>
      <c r="Y103">
        <v>22</v>
      </c>
      <c r="Z103">
        <v>21.7</v>
      </c>
      <c r="AB103" s="6" t="s">
        <v>2235</v>
      </c>
    </row>
    <row r="104" spans="1:28" x14ac:dyDescent="0.25">
      <c r="A104">
        <v>11</v>
      </c>
      <c r="B104" s="1">
        <v>34120</v>
      </c>
      <c r="C104" t="s">
        <v>2176</v>
      </c>
      <c r="D104">
        <v>4</v>
      </c>
      <c r="E104" t="s">
        <v>89</v>
      </c>
      <c r="F104" t="s">
        <v>46</v>
      </c>
      <c r="G104" t="s">
        <v>77</v>
      </c>
      <c r="H104">
        <v>39</v>
      </c>
      <c r="I104">
        <v>18</v>
      </c>
      <c r="J104">
        <v>30</v>
      </c>
      <c r="K104">
        <v>0.6</v>
      </c>
      <c r="L104">
        <v>6</v>
      </c>
      <c r="M104">
        <v>9</v>
      </c>
      <c r="N104">
        <v>0.66700000000000004</v>
      </c>
      <c r="O104">
        <v>12</v>
      </c>
      <c r="P104">
        <v>14</v>
      </c>
      <c r="Q104">
        <v>0.85699999999999998</v>
      </c>
      <c r="R104">
        <v>0</v>
      </c>
      <c r="S104">
        <v>6</v>
      </c>
      <c r="T104">
        <v>6</v>
      </c>
      <c r="U104">
        <v>2</v>
      </c>
      <c r="V104">
        <v>2</v>
      </c>
      <c r="W104">
        <v>1</v>
      </c>
      <c r="X104">
        <v>2</v>
      </c>
      <c r="Y104">
        <v>54</v>
      </c>
      <c r="Z104">
        <v>41.3</v>
      </c>
      <c r="AB104" s="6" t="s">
        <v>2235</v>
      </c>
    </row>
    <row r="105" spans="1:28" x14ac:dyDescent="0.25">
      <c r="A105">
        <v>12</v>
      </c>
      <c r="B105" s="1">
        <v>34122</v>
      </c>
      <c r="C105" t="s">
        <v>2176</v>
      </c>
      <c r="D105">
        <v>5</v>
      </c>
      <c r="E105" t="s">
        <v>89</v>
      </c>
      <c r="F105" t="s">
        <v>46</v>
      </c>
      <c r="G105" t="s">
        <v>55</v>
      </c>
      <c r="H105">
        <v>45</v>
      </c>
      <c r="I105">
        <v>11</v>
      </c>
      <c r="J105">
        <v>24</v>
      </c>
      <c r="K105">
        <v>0.45800000000000002</v>
      </c>
      <c r="L105">
        <v>0</v>
      </c>
      <c r="M105">
        <v>1</v>
      </c>
      <c r="N105">
        <v>0</v>
      </c>
      <c r="O105">
        <v>7</v>
      </c>
      <c r="P105">
        <v>9</v>
      </c>
      <c r="Q105">
        <v>0.77800000000000002</v>
      </c>
      <c r="R105">
        <v>2</v>
      </c>
      <c r="S105">
        <v>8</v>
      </c>
      <c r="T105">
        <v>10</v>
      </c>
      <c r="U105">
        <v>14</v>
      </c>
      <c r="V105">
        <v>2</v>
      </c>
      <c r="W105">
        <v>1</v>
      </c>
      <c r="X105">
        <v>5</v>
      </c>
      <c r="Y105">
        <v>29</v>
      </c>
      <c r="Z105">
        <v>26.3</v>
      </c>
      <c r="AB105" s="6" t="s">
        <v>2235</v>
      </c>
    </row>
    <row r="106" spans="1:28" x14ac:dyDescent="0.25">
      <c r="A106">
        <v>13</v>
      </c>
      <c r="B106" s="1">
        <v>34124</v>
      </c>
      <c r="C106" t="s">
        <v>2176</v>
      </c>
      <c r="D106">
        <v>6</v>
      </c>
      <c r="E106" t="s">
        <v>89</v>
      </c>
      <c r="F106" t="s">
        <v>46</v>
      </c>
      <c r="G106" t="s">
        <v>58</v>
      </c>
      <c r="H106">
        <v>45</v>
      </c>
      <c r="I106">
        <v>8</v>
      </c>
      <c r="J106">
        <v>24</v>
      </c>
      <c r="K106">
        <v>0.33300000000000002</v>
      </c>
      <c r="L106">
        <v>1</v>
      </c>
      <c r="M106">
        <v>4</v>
      </c>
      <c r="N106">
        <v>0.25</v>
      </c>
      <c r="O106">
        <v>8</v>
      </c>
      <c r="P106">
        <v>9</v>
      </c>
      <c r="Q106">
        <v>0.88900000000000001</v>
      </c>
      <c r="R106">
        <v>0</v>
      </c>
      <c r="S106">
        <v>2</v>
      </c>
      <c r="T106">
        <v>2</v>
      </c>
      <c r="U106">
        <v>9</v>
      </c>
      <c r="V106">
        <v>3</v>
      </c>
      <c r="W106">
        <v>2</v>
      </c>
      <c r="X106">
        <v>1</v>
      </c>
      <c r="Y106">
        <v>25</v>
      </c>
      <c r="Z106">
        <v>19.7</v>
      </c>
      <c r="AB106" s="6" t="s">
        <v>2235</v>
      </c>
    </row>
    <row r="107" spans="1:28" x14ac:dyDescent="0.25">
      <c r="A107">
        <v>14</v>
      </c>
      <c r="B107" s="1">
        <v>34129</v>
      </c>
      <c r="C107" t="s">
        <v>2178</v>
      </c>
      <c r="D107">
        <v>1</v>
      </c>
      <c r="E107" t="s">
        <v>89</v>
      </c>
      <c r="F107" t="s">
        <v>31</v>
      </c>
      <c r="G107" t="s">
        <v>58</v>
      </c>
      <c r="H107">
        <v>43</v>
      </c>
      <c r="I107">
        <v>14</v>
      </c>
      <c r="J107">
        <v>28</v>
      </c>
      <c r="K107">
        <v>0.5</v>
      </c>
      <c r="L107">
        <v>0</v>
      </c>
      <c r="M107">
        <v>1</v>
      </c>
      <c r="N107">
        <v>0</v>
      </c>
      <c r="O107">
        <v>3</v>
      </c>
      <c r="P107">
        <v>4</v>
      </c>
      <c r="Q107">
        <v>0.75</v>
      </c>
      <c r="R107">
        <v>2</v>
      </c>
      <c r="S107">
        <v>5</v>
      </c>
      <c r="T107">
        <v>7</v>
      </c>
      <c r="U107">
        <v>5</v>
      </c>
      <c r="V107">
        <v>5</v>
      </c>
      <c r="W107">
        <v>1</v>
      </c>
      <c r="X107">
        <v>2</v>
      </c>
      <c r="Y107">
        <v>31</v>
      </c>
      <c r="Z107">
        <v>25.9</v>
      </c>
      <c r="AB107" s="6" t="s">
        <v>2235</v>
      </c>
    </row>
    <row r="108" spans="1:28" x14ac:dyDescent="0.25">
      <c r="A108">
        <v>15</v>
      </c>
      <c r="B108" s="1">
        <v>34131</v>
      </c>
      <c r="C108" t="s">
        <v>2178</v>
      </c>
      <c r="D108">
        <v>2</v>
      </c>
      <c r="E108" t="s">
        <v>89</v>
      </c>
      <c r="F108" t="s">
        <v>31</v>
      </c>
      <c r="G108" t="s">
        <v>55</v>
      </c>
      <c r="H108">
        <v>40</v>
      </c>
      <c r="I108">
        <v>18</v>
      </c>
      <c r="J108">
        <v>36</v>
      </c>
      <c r="K108">
        <v>0.5</v>
      </c>
      <c r="L108">
        <v>2</v>
      </c>
      <c r="M108">
        <v>2</v>
      </c>
      <c r="N108">
        <v>1</v>
      </c>
      <c r="O108">
        <v>4</v>
      </c>
      <c r="P108">
        <v>5</v>
      </c>
      <c r="Q108">
        <v>0.8</v>
      </c>
      <c r="R108">
        <v>5</v>
      </c>
      <c r="S108">
        <v>7</v>
      </c>
      <c r="T108">
        <v>12</v>
      </c>
      <c r="U108">
        <v>9</v>
      </c>
      <c r="V108">
        <v>2</v>
      </c>
      <c r="W108">
        <v>0</v>
      </c>
      <c r="X108">
        <v>5</v>
      </c>
      <c r="Y108">
        <v>42</v>
      </c>
      <c r="Z108">
        <v>31.7</v>
      </c>
      <c r="AB108" s="6" t="s">
        <v>2235</v>
      </c>
    </row>
    <row r="109" spans="1:28" x14ac:dyDescent="0.25">
      <c r="A109">
        <v>16</v>
      </c>
      <c r="B109" s="1">
        <v>34133</v>
      </c>
      <c r="C109" t="s">
        <v>2178</v>
      </c>
      <c r="D109">
        <v>3</v>
      </c>
      <c r="E109" t="s">
        <v>89</v>
      </c>
      <c r="F109" t="s">
        <v>31</v>
      </c>
      <c r="G109" t="s">
        <v>159</v>
      </c>
      <c r="H109">
        <v>57</v>
      </c>
      <c r="I109">
        <v>19</v>
      </c>
      <c r="J109">
        <v>43</v>
      </c>
      <c r="K109">
        <v>0.442</v>
      </c>
      <c r="L109">
        <v>3</v>
      </c>
      <c r="M109">
        <v>9</v>
      </c>
      <c r="N109">
        <v>0.33300000000000002</v>
      </c>
      <c r="O109">
        <v>3</v>
      </c>
      <c r="P109">
        <v>6</v>
      </c>
      <c r="Q109">
        <v>0.5</v>
      </c>
      <c r="R109">
        <v>3</v>
      </c>
      <c r="S109">
        <v>6</v>
      </c>
      <c r="T109">
        <v>9</v>
      </c>
      <c r="U109">
        <v>6</v>
      </c>
      <c r="V109">
        <v>2</v>
      </c>
      <c r="W109">
        <v>1</v>
      </c>
      <c r="X109">
        <v>3</v>
      </c>
      <c r="Y109">
        <v>44</v>
      </c>
      <c r="Z109">
        <v>26.1</v>
      </c>
      <c r="AB109" s="6" t="s">
        <v>2234</v>
      </c>
    </row>
    <row r="110" spans="1:28" x14ac:dyDescent="0.25">
      <c r="A110">
        <v>17</v>
      </c>
      <c r="B110" s="1">
        <v>34136</v>
      </c>
      <c r="C110" t="s">
        <v>2178</v>
      </c>
      <c r="D110">
        <v>4</v>
      </c>
      <c r="E110" t="s">
        <v>89</v>
      </c>
      <c r="F110" t="s">
        <v>31</v>
      </c>
      <c r="G110" t="s">
        <v>116</v>
      </c>
      <c r="H110">
        <v>46</v>
      </c>
      <c r="I110">
        <v>21</v>
      </c>
      <c r="J110">
        <v>37</v>
      </c>
      <c r="K110">
        <v>0.56799999999999995</v>
      </c>
      <c r="L110">
        <v>0</v>
      </c>
      <c r="M110">
        <v>1</v>
      </c>
      <c r="N110">
        <v>0</v>
      </c>
      <c r="O110">
        <v>13</v>
      </c>
      <c r="P110">
        <v>18</v>
      </c>
      <c r="Q110">
        <v>0.72199999999999998</v>
      </c>
      <c r="R110">
        <v>1</v>
      </c>
      <c r="S110">
        <v>7</v>
      </c>
      <c r="T110">
        <v>8</v>
      </c>
      <c r="U110">
        <v>4</v>
      </c>
      <c r="V110">
        <v>0</v>
      </c>
      <c r="W110">
        <v>0</v>
      </c>
      <c r="X110">
        <v>1</v>
      </c>
      <c r="Y110">
        <v>55</v>
      </c>
      <c r="Z110">
        <v>38.9</v>
      </c>
      <c r="AB110" s="6" t="s">
        <v>2235</v>
      </c>
    </row>
    <row r="111" spans="1:28" x14ac:dyDescent="0.25">
      <c r="A111">
        <v>18</v>
      </c>
      <c r="B111" s="1">
        <v>34138</v>
      </c>
      <c r="C111" t="s">
        <v>2178</v>
      </c>
      <c r="D111">
        <v>5</v>
      </c>
      <c r="E111" t="s">
        <v>89</v>
      </c>
      <c r="F111" t="s">
        <v>31</v>
      </c>
      <c r="G111" t="s">
        <v>67</v>
      </c>
      <c r="H111">
        <v>44</v>
      </c>
      <c r="I111">
        <v>16</v>
      </c>
      <c r="J111">
        <v>29</v>
      </c>
      <c r="K111">
        <v>0.55200000000000005</v>
      </c>
      <c r="L111">
        <v>2</v>
      </c>
      <c r="M111">
        <v>7</v>
      </c>
      <c r="N111">
        <v>0.28599999999999998</v>
      </c>
      <c r="O111">
        <v>7</v>
      </c>
      <c r="P111">
        <v>10</v>
      </c>
      <c r="Q111">
        <v>0.7</v>
      </c>
      <c r="R111">
        <v>1</v>
      </c>
      <c r="S111">
        <v>6</v>
      </c>
      <c r="T111">
        <v>7</v>
      </c>
      <c r="U111">
        <v>7</v>
      </c>
      <c r="V111">
        <v>0</v>
      </c>
      <c r="W111">
        <v>2</v>
      </c>
      <c r="X111">
        <v>2</v>
      </c>
      <c r="Y111">
        <v>41</v>
      </c>
      <c r="Z111">
        <v>30.7</v>
      </c>
      <c r="AB111" s="6" t="s">
        <v>2234</v>
      </c>
    </row>
    <row r="112" spans="1:28" x14ac:dyDescent="0.25">
      <c r="A112">
        <v>19</v>
      </c>
      <c r="B112" s="1">
        <v>34140</v>
      </c>
      <c r="C112" t="s">
        <v>2178</v>
      </c>
      <c r="D112">
        <v>6</v>
      </c>
      <c r="E112" t="s">
        <v>89</v>
      </c>
      <c r="F112" t="s">
        <v>31</v>
      </c>
      <c r="G112" t="s">
        <v>118</v>
      </c>
      <c r="H112">
        <v>44</v>
      </c>
      <c r="I112">
        <v>13</v>
      </c>
      <c r="J112">
        <v>26</v>
      </c>
      <c r="K112">
        <v>0.5</v>
      </c>
      <c r="L112">
        <v>3</v>
      </c>
      <c r="M112">
        <v>5</v>
      </c>
      <c r="N112">
        <v>0.6</v>
      </c>
      <c r="O112">
        <v>4</v>
      </c>
      <c r="P112">
        <v>6</v>
      </c>
      <c r="Q112">
        <v>0.66700000000000004</v>
      </c>
      <c r="R112">
        <v>3</v>
      </c>
      <c r="S112">
        <v>5</v>
      </c>
      <c r="T112">
        <v>8</v>
      </c>
      <c r="U112">
        <v>7</v>
      </c>
      <c r="V112">
        <v>1</v>
      </c>
      <c r="W112">
        <v>0</v>
      </c>
      <c r="X112">
        <v>3</v>
      </c>
      <c r="Y112">
        <v>33</v>
      </c>
      <c r="Z112">
        <v>24.5</v>
      </c>
      <c r="AB112" s="6" t="s">
        <v>2235</v>
      </c>
    </row>
    <row r="113" spans="1:28" x14ac:dyDescent="0.25">
      <c r="A113">
        <v>1</v>
      </c>
      <c r="B113" s="1">
        <v>34817</v>
      </c>
      <c r="C113" t="s">
        <v>2174</v>
      </c>
      <c r="D113">
        <v>1</v>
      </c>
      <c r="E113" t="s">
        <v>89</v>
      </c>
      <c r="F113" t="s">
        <v>1587</v>
      </c>
      <c r="G113" t="s">
        <v>58</v>
      </c>
      <c r="H113">
        <v>47</v>
      </c>
      <c r="I113">
        <v>18</v>
      </c>
      <c r="J113">
        <v>32</v>
      </c>
      <c r="K113">
        <v>0.56299999999999994</v>
      </c>
      <c r="L113">
        <v>1</v>
      </c>
      <c r="M113">
        <v>4</v>
      </c>
      <c r="N113">
        <v>0.25</v>
      </c>
      <c r="O113">
        <v>11</v>
      </c>
      <c r="P113">
        <v>11</v>
      </c>
      <c r="Q113">
        <v>1</v>
      </c>
      <c r="R113">
        <v>1</v>
      </c>
      <c r="S113">
        <v>8</v>
      </c>
      <c r="T113">
        <v>9</v>
      </c>
      <c r="U113">
        <v>8</v>
      </c>
      <c r="V113">
        <v>1</v>
      </c>
      <c r="W113">
        <v>1</v>
      </c>
      <c r="X113">
        <v>3</v>
      </c>
      <c r="Y113">
        <v>48</v>
      </c>
      <c r="Z113">
        <v>39.799999999999997</v>
      </c>
      <c r="AB113" s="6" t="s">
        <v>2235</v>
      </c>
    </row>
    <row r="114" spans="1:28" x14ac:dyDescent="0.25">
      <c r="A114">
        <v>2</v>
      </c>
      <c r="B114" s="1">
        <v>34819</v>
      </c>
      <c r="C114" t="s">
        <v>2174</v>
      </c>
      <c r="D114">
        <v>2</v>
      </c>
      <c r="E114" t="s">
        <v>89</v>
      </c>
      <c r="F114" t="s">
        <v>1587</v>
      </c>
      <c r="G114" t="s">
        <v>113</v>
      </c>
      <c r="H114">
        <v>40</v>
      </c>
      <c r="I114">
        <v>13</v>
      </c>
      <c r="J114">
        <v>25</v>
      </c>
      <c r="K114">
        <v>0.52</v>
      </c>
      <c r="L114">
        <v>3</v>
      </c>
      <c r="M114">
        <v>6</v>
      </c>
      <c r="N114">
        <v>0.5</v>
      </c>
      <c r="O114">
        <v>3</v>
      </c>
      <c r="P114">
        <v>6</v>
      </c>
      <c r="Q114">
        <v>0.5</v>
      </c>
      <c r="R114">
        <v>3</v>
      </c>
      <c r="S114">
        <v>4</v>
      </c>
      <c r="T114">
        <v>7</v>
      </c>
      <c r="U114">
        <v>7</v>
      </c>
      <c r="V114">
        <v>0</v>
      </c>
      <c r="W114">
        <v>0</v>
      </c>
      <c r="X114">
        <v>5</v>
      </c>
      <c r="Y114">
        <v>32</v>
      </c>
      <c r="Z114">
        <v>19.7</v>
      </c>
      <c r="AB114" s="6" t="s">
        <v>2234</v>
      </c>
    </row>
    <row r="115" spans="1:28" x14ac:dyDescent="0.25">
      <c r="A115">
        <v>3</v>
      </c>
      <c r="B115" s="1">
        <v>34821</v>
      </c>
      <c r="C115" t="s">
        <v>2174</v>
      </c>
      <c r="D115">
        <v>3</v>
      </c>
      <c r="E115" t="s">
        <v>89</v>
      </c>
      <c r="F115" t="s">
        <v>1587</v>
      </c>
      <c r="G115" t="s">
        <v>409</v>
      </c>
      <c r="H115">
        <v>38</v>
      </c>
      <c r="I115">
        <v>9</v>
      </c>
      <c r="J115">
        <v>19</v>
      </c>
      <c r="K115">
        <v>0.47399999999999998</v>
      </c>
      <c r="L115">
        <v>1</v>
      </c>
      <c r="M115">
        <v>2</v>
      </c>
      <c r="N115">
        <v>0.5</v>
      </c>
      <c r="O115">
        <v>6</v>
      </c>
      <c r="P115">
        <v>7</v>
      </c>
      <c r="Q115">
        <v>0.85699999999999998</v>
      </c>
      <c r="R115">
        <v>2</v>
      </c>
      <c r="S115">
        <v>4</v>
      </c>
      <c r="T115">
        <v>6</v>
      </c>
      <c r="U115">
        <v>3</v>
      </c>
      <c r="V115">
        <v>4</v>
      </c>
      <c r="W115">
        <v>2</v>
      </c>
      <c r="X115">
        <v>6</v>
      </c>
      <c r="Y115">
        <v>25</v>
      </c>
      <c r="Z115">
        <v>17.8</v>
      </c>
      <c r="AB115" s="6" t="s">
        <v>2235</v>
      </c>
    </row>
    <row r="116" spans="1:28" x14ac:dyDescent="0.25">
      <c r="A116">
        <v>4</v>
      </c>
      <c r="B116" s="1">
        <v>34823</v>
      </c>
      <c r="C116" t="s">
        <v>2174</v>
      </c>
      <c r="D116">
        <v>4</v>
      </c>
      <c r="E116" t="s">
        <v>89</v>
      </c>
      <c r="F116" t="s">
        <v>1587</v>
      </c>
      <c r="G116" t="s">
        <v>118</v>
      </c>
      <c r="H116">
        <v>41</v>
      </c>
      <c r="I116">
        <v>8</v>
      </c>
      <c r="J116">
        <v>21</v>
      </c>
      <c r="K116">
        <v>0.38100000000000001</v>
      </c>
      <c r="L116">
        <v>3</v>
      </c>
      <c r="M116">
        <v>5</v>
      </c>
      <c r="N116">
        <v>0.6</v>
      </c>
      <c r="O116">
        <v>5</v>
      </c>
      <c r="P116">
        <v>6</v>
      </c>
      <c r="Q116">
        <v>0.83299999999999996</v>
      </c>
      <c r="R116">
        <v>1</v>
      </c>
      <c r="S116">
        <v>3</v>
      </c>
      <c r="T116">
        <v>4</v>
      </c>
      <c r="U116">
        <v>5</v>
      </c>
      <c r="V116">
        <v>3</v>
      </c>
      <c r="W116">
        <v>0</v>
      </c>
      <c r="X116">
        <v>3</v>
      </c>
      <c r="Y116">
        <v>24</v>
      </c>
      <c r="Z116">
        <v>15.6</v>
      </c>
      <c r="AB116" s="6" t="s">
        <v>2235</v>
      </c>
    </row>
    <row r="117" spans="1:28" x14ac:dyDescent="0.25">
      <c r="A117">
        <v>5</v>
      </c>
      <c r="B117" s="1">
        <v>34826</v>
      </c>
      <c r="C117" t="s">
        <v>2175</v>
      </c>
      <c r="D117">
        <v>1</v>
      </c>
      <c r="E117" t="s">
        <v>89</v>
      </c>
      <c r="F117" t="s">
        <v>93</v>
      </c>
      <c r="G117" t="s">
        <v>98</v>
      </c>
      <c r="H117">
        <v>40</v>
      </c>
      <c r="I117">
        <v>8</v>
      </c>
      <c r="J117">
        <v>22</v>
      </c>
      <c r="K117">
        <v>0.36399999999999999</v>
      </c>
      <c r="L117">
        <v>0</v>
      </c>
      <c r="M117">
        <v>2</v>
      </c>
      <c r="N117">
        <v>0</v>
      </c>
      <c r="O117">
        <v>3</v>
      </c>
      <c r="P117">
        <v>5</v>
      </c>
      <c r="Q117">
        <v>0.6</v>
      </c>
      <c r="R117">
        <v>2</v>
      </c>
      <c r="S117">
        <v>3</v>
      </c>
      <c r="T117">
        <v>5</v>
      </c>
      <c r="U117">
        <v>3</v>
      </c>
      <c r="V117">
        <v>1</v>
      </c>
      <c r="W117">
        <v>0</v>
      </c>
      <c r="X117">
        <v>8</v>
      </c>
      <c r="Y117">
        <v>19</v>
      </c>
      <c r="Z117">
        <v>2.6</v>
      </c>
      <c r="AB117" s="6" t="s">
        <v>2234</v>
      </c>
    </row>
    <row r="118" spans="1:28" x14ac:dyDescent="0.25">
      <c r="A118">
        <v>6</v>
      </c>
      <c r="B118" s="1">
        <v>34829</v>
      </c>
      <c r="C118" t="s">
        <v>2175</v>
      </c>
      <c r="D118">
        <v>2</v>
      </c>
      <c r="E118" t="s">
        <v>89</v>
      </c>
      <c r="F118" t="s">
        <v>93</v>
      </c>
      <c r="G118" t="s">
        <v>77</v>
      </c>
      <c r="H118">
        <v>43</v>
      </c>
      <c r="I118">
        <v>17</v>
      </c>
      <c r="J118">
        <v>30</v>
      </c>
      <c r="K118">
        <v>0.56699999999999995</v>
      </c>
      <c r="L118">
        <v>1</v>
      </c>
      <c r="M118">
        <v>1</v>
      </c>
      <c r="N118">
        <v>1</v>
      </c>
      <c r="O118">
        <v>3</v>
      </c>
      <c r="P118">
        <v>8</v>
      </c>
      <c r="Q118">
        <v>0.375</v>
      </c>
      <c r="R118">
        <v>3</v>
      </c>
      <c r="S118">
        <v>4</v>
      </c>
      <c r="T118">
        <v>7</v>
      </c>
      <c r="U118">
        <v>3</v>
      </c>
      <c r="V118">
        <v>4</v>
      </c>
      <c r="W118">
        <v>4</v>
      </c>
      <c r="X118">
        <v>2</v>
      </c>
      <c r="Y118">
        <v>38</v>
      </c>
      <c r="Z118">
        <v>30.4</v>
      </c>
      <c r="AB118" s="6" t="s">
        <v>2235</v>
      </c>
    </row>
    <row r="119" spans="1:28" x14ac:dyDescent="0.25">
      <c r="A119">
        <v>7</v>
      </c>
      <c r="B119" s="1">
        <v>34831</v>
      </c>
      <c r="C119" t="s">
        <v>2175</v>
      </c>
      <c r="D119">
        <v>3</v>
      </c>
      <c r="E119" t="s">
        <v>89</v>
      </c>
      <c r="F119" t="s">
        <v>93</v>
      </c>
      <c r="G119" t="s">
        <v>32</v>
      </c>
      <c r="H119">
        <v>43</v>
      </c>
      <c r="I119">
        <v>15</v>
      </c>
      <c r="J119">
        <v>31</v>
      </c>
      <c r="K119">
        <v>0.48399999999999999</v>
      </c>
      <c r="L119">
        <v>0</v>
      </c>
      <c r="M119">
        <v>3</v>
      </c>
      <c r="N119">
        <v>0</v>
      </c>
      <c r="O119">
        <v>10</v>
      </c>
      <c r="P119">
        <v>10</v>
      </c>
      <c r="Q119">
        <v>1</v>
      </c>
      <c r="R119">
        <v>4</v>
      </c>
      <c r="S119">
        <v>3</v>
      </c>
      <c r="T119">
        <v>7</v>
      </c>
      <c r="U119">
        <v>4</v>
      </c>
      <c r="V119">
        <v>0</v>
      </c>
      <c r="W119">
        <v>1</v>
      </c>
      <c r="X119">
        <v>4</v>
      </c>
      <c r="Y119">
        <v>40</v>
      </c>
      <c r="Z119">
        <v>26.3</v>
      </c>
      <c r="AB119" s="6" t="s">
        <v>2234</v>
      </c>
    </row>
    <row r="120" spans="1:28" x14ac:dyDescent="0.25">
      <c r="A120">
        <v>8</v>
      </c>
      <c r="B120" s="1">
        <v>34833</v>
      </c>
      <c r="C120" t="s">
        <v>2175</v>
      </c>
      <c r="D120">
        <v>4</v>
      </c>
      <c r="E120" t="s">
        <v>89</v>
      </c>
      <c r="F120" t="s">
        <v>93</v>
      </c>
      <c r="G120" t="s">
        <v>91</v>
      </c>
      <c r="H120">
        <v>44</v>
      </c>
      <c r="I120">
        <v>9</v>
      </c>
      <c r="J120">
        <v>21</v>
      </c>
      <c r="K120">
        <v>0.42899999999999999</v>
      </c>
      <c r="L120">
        <v>0</v>
      </c>
      <c r="M120">
        <v>1</v>
      </c>
      <c r="N120">
        <v>0</v>
      </c>
      <c r="O120">
        <v>8</v>
      </c>
      <c r="P120">
        <v>8</v>
      </c>
      <c r="Q120">
        <v>1</v>
      </c>
      <c r="R120">
        <v>2</v>
      </c>
      <c r="S120">
        <v>5</v>
      </c>
      <c r="T120">
        <v>7</v>
      </c>
      <c r="U120">
        <v>3</v>
      </c>
      <c r="V120">
        <v>4</v>
      </c>
      <c r="W120">
        <v>0</v>
      </c>
      <c r="X120">
        <v>4</v>
      </c>
      <c r="Y120">
        <v>26</v>
      </c>
      <c r="Z120">
        <v>19.100000000000001</v>
      </c>
      <c r="AB120" s="6" t="s">
        <v>2235</v>
      </c>
    </row>
    <row r="121" spans="1:28" x14ac:dyDescent="0.25">
      <c r="A121">
        <v>9</v>
      </c>
      <c r="B121" s="1">
        <v>34835</v>
      </c>
      <c r="C121" t="s">
        <v>2175</v>
      </c>
      <c r="D121">
        <v>5</v>
      </c>
      <c r="E121" t="s">
        <v>89</v>
      </c>
      <c r="F121" t="s">
        <v>93</v>
      </c>
      <c r="G121" t="s">
        <v>159</v>
      </c>
      <c r="H121">
        <v>45</v>
      </c>
      <c r="I121">
        <v>15</v>
      </c>
      <c r="J121">
        <v>28</v>
      </c>
      <c r="K121">
        <v>0.53600000000000003</v>
      </c>
      <c r="L121">
        <v>1</v>
      </c>
      <c r="M121">
        <v>4</v>
      </c>
      <c r="N121">
        <v>0.25</v>
      </c>
      <c r="O121">
        <v>8</v>
      </c>
      <c r="P121">
        <v>8</v>
      </c>
      <c r="Q121">
        <v>1</v>
      </c>
      <c r="R121">
        <v>0</v>
      </c>
      <c r="S121">
        <v>4</v>
      </c>
      <c r="T121">
        <v>4</v>
      </c>
      <c r="U121">
        <v>2</v>
      </c>
      <c r="V121">
        <v>2</v>
      </c>
      <c r="W121">
        <v>2</v>
      </c>
      <c r="X121">
        <v>0</v>
      </c>
      <c r="Y121">
        <v>39</v>
      </c>
      <c r="Z121">
        <v>31</v>
      </c>
      <c r="AB121" s="6" t="s">
        <v>2234</v>
      </c>
    </row>
    <row r="122" spans="1:28" x14ac:dyDescent="0.25">
      <c r="A122">
        <v>10</v>
      </c>
      <c r="B122" s="1">
        <v>34837</v>
      </c>
      <c r="C122" t="s">
        <v>2175</v>
      </c>
      <c r="D122">
        <v>6</v>
      </c>
      <c r="E122" t="s">
        <v>89</v>
      </c>
      <c r="F122" t="s">
        <v>93</v>
      </c>
      <c r="G122" t="s">
        <v>104</v>
      </c>
      <c r="H122">
        <v>39</v>
      </c>
      <c r="I122">
        <v>8</v>
      </c>
      <c r="J122">
        <v>19</v>
      </c>
      <c r="K122">
        <v>0.42099999999999999</v>
      </c>
      <c r="L122">
        <v>1</v>
      </c>
      <c r="M122">
        <v>2</v>
      </c>
      <c r="N122">
        <v>0.5</v>
      </c>
      <c r="O122">
        <v>7</v>
      </c>
      <c r="P122">
        <v>10</v>
      </c>
      <c r="Q122">
        <v>0.7</v>
      </c>
      <c r="R122">
        <v>2</v>
      </c>
      <c r="S122">
        <v>7</v>
      </c>
      <c r="T122">
        <v>9</v>
      </c>
      <c r="U122">
        <v>7</v>
      </c>
      <c r="V122">
        <v>4</v>
      </c>
      <c r="W122">
        <v>4</v>
      </c>
      <c r="X122">
        <v>6</v>
      </c>
      <c r="Y122">
        <v>24</v>
      </c>
      <c r="Z122">
        <v>19.899999999999999</v>
      </c>
      <c r="AB122" s="6" t="s">
        <v>2234</v>
      </c>
    </row>
    <row r="123" spans="1:28" x14ac:dyDescent="0.25">
      <c r="A123">
        <v>1</v>
      </c>
      <c r="B123" s="1">
        <v>35181</v>
      </c>
      <c r="C123" t="s">
        <v>2174</v>
      </c>
      <c r="D123">
        <v>1</v>
      </c>
      <c r="E123" t="s">
        <v>89</v>
      </c>
      <c r="F123" t="s">
        <v>49</v>
      </c>
      <c r="G123" t="s">
        <v>179</v>
      </c>
      <c r="H123">
        <v>38</v>
      </c>
      <c r="I123">
        <v>13</v>
      </c>
      <c r="J123">
        <v>22</v>
      </c>
      <c r="K123">
        <v>0.59099999999999997</v>
      </c>
      <c r="L123">
        <v>0</v>
      </c>
      <c r="M123">
        <v>1</v>
      </c>
      <c r="N123">
        <v>0</v>
      </c>
      <c r="O123">
        <v>9</v>
      </c>
      <c r="P123">
        <v>12</v>
      </c>
      <c r="Q123">
        <v>0.75</v>
      </c>
      <c r="R123">
        <v>2</v>
      </c>
      <c r="S123">
        <v>2</v>
      </c>
      <c r="T123">
        <v>4</v>
      </c>
      <c r="U123">
        <v>2</v>
      </c>
      <c r="V123">
        <v>1</v>
      </c>
      <c r="W123">
        <v>1</v>
      </c>
      <c r="X123">
        <v>4</v>
      </c>
      <c r="Y123">
        <v>35</v>
      </c>
      <c r="Z123">
        <v>22.7</v>
      </c>
      <c r="AB123" s="6" t="s">
        <v>2235</v>
      </c>
    </row>
    <row r="124" spans="1:28" x14ac:dyDescent="0.25">
      <c r="A124">
        <v>2</v>
      </c>
      <c r="B124" s="1">
        <v>35183</v>
      </c>
      <c r="C124" t="s">
        <v>2174</v>
      </c>
      <c r="D124">
        <v>2</v>
      </c>
      <c r="E124" t="s">
        <v>89</v>
      </c>
      <c r="F124" t="s">
        <v>49</v>
      </c>
      <c r="G124" t="s">
        <v>175</v>
      </c>
      <c r="H124">
        <v>32</v>
      </c>
      <c r="I124">
        <v>9</v>
      </c>
      <c r="J124">
        <v>17</v>
      </c>
      <c r="K124">
        <v>0.52900000000000003</v>
      </c>
      <c r="L124">
        <v>2</v>
      </c>
      <c r="M124">
        <v>3</v>
      </c>
      <c r="N124">
        <v>0.66700000000000004</v>
      </c>
      <c r="O124">
        <v>9</v>
      </c>
      <c r="P124">
        <v>12</v>
      </c>
      <c r="Q124">
        <v>0.75</v>
      </c>
      <c r="R124">
        <v>0</v>
      </c>
      <c r="S124">
        <v>4</v>
      </c>
      <c r="T124">
        <v>4</v>
      </c>
      <c r="U124">
        <v>4</v>
      </c>
      <c r="V124">
        <v>1</v>
      </c>
      <c r="W124">
        <v>0</v>
      </c>
      <c r="X124">
        <v>0</v>
      </c>
      <c r="Y124">
        <v>29</v>
      </c>
      <c r="Z124">
        <v>24.5</v>
      </c>
      <c r="AB124" s="6" t="s">
        <v>2235</v>
      </c>
    </row>
    <row r="125" spans="1:28" x14ac:dyDescent="0.25">
      <c r="A125">
        <v>3</v>
      </c>
      <c r="B125" s="1">
        <v>35186</v>
      </c>
      <c r="C125" t="s">
        <v>2174</v>
      </c>
      <c r="D125">
        <v>3</v>
      </c>
      <c r="E125" t="s">
        <v>89</v>
      </c>
      <c r="F125" t="s">
        <v>49</v>
      </c>
      <c r="G125" t="s">
        <v>507</v>
      </c>
      <c r="H125">
        <v>33</v>
      </c>
      <c r="I125">
        <v>10</v>
      </c>
      <c r="J125">
        <v>23</v>
      </c>
      <c r="K125">
        <v>0.435</v>
      </c>
      <c r="L125">
        <v>3</v>
      </c>
      <c r="M125">
        <v>6</v>
      </c>
      <c r="N125">
        <v>0.5</v>
      </c>
      <c r="O125">
        <v>3</v>
      </c>
      <c r="P125">
        <v>3</v>
      </c>
      <c r="Q125">
        <v>1</v>
      </c>
      <c r="R125">
        <v>1</v>
      </c>
      <c r="S125">
        <v>2</v>
      </c>
      <c r="T125">
        <v>3</v>
      </c>
      <c r="U125">
        <v>2</v>
      </c>
      <c r="V125">
        <v>3</v>
      </c>
      <c r="W125">
        <v>0</v>
      </c>
      <c r="X125">
        <v>0</v>
      </c>
      <c r="Y125">
        <v>26</v>
      </c>
      <c r="Z125">
        <v>19.600000000000001</v>
      </c>
      <c r="AB125" s="6" t="s">
        <v>2235</v>
      </c>
    </row>
    <row r="126" spans="1:28" x14ac:dyDescent="0.25">
      <c r="A126">
        <v>4</v>
      </c>
      <c r="B126" s="1">
        <v>35190</v>
      </c>
      <c r="C126" t="s">
        <v>2175</v>
      </c>
      <c r="D126">
        <v>1</v>
      </c>
      <c r="E126" t="s">
        <v>89</v>
      </c>
      <c r="F126" t="s">
        <v>46</v>
      </c>
      <c r="G126" t="s">
        <v>87</v>
      </c>
      <c r="H126">
        <v>41</v>
      </c>
      <c r="I126">
        <v>17</v>
      </c>
      <c r="J126">
        <v>35</v>
      </c>
      <c r="K126">
        <v>0.48599999999999999</v>
      </c>
      <c r="L126">
        <v>1</v>
      </c>
      <c r="M126">
        <v>5</v>
      </c>
      <c r="N126">
        <v>0.2</v>
      </c>
      <c r="O126">
        <v>9</v>
      </c>
      <c r="P126">
        <v>9</v>
      </c>
      <c r="Q126">
        <v>1</v>
      </c>
      <c r="R126">
        <v>1</v>
      </c>
      <c r="S126">
        <v>4</v>
      </c>
      <c r="T126">
        <v>5</v>
      </c>
      <c r="U126">
        <v>2</v>
      </c>
      <c r="V126">
        <v>0</v>
      </c>
      <c r="W126">
        <v>0</v>
      </c>
      <c r="X126">
        <v>1</v>
      </c>
      <c r="Y126">
        <v>44</v>
      </c>
      <c r="Z126">
        <v>27</v>
      </c>
      <c r="AB126" s="6" t="s">
        <v>2235</v>
      </c>
    </row>
    <row r="127" spans="1:28" x14ac:dyDescent="0.25">
      <c r="A127">
        <v>5</v>
      </c>
      <c r="B127" s="1">
        <v>35192</v>
      </c>
      <c r="C127" t="s">
        <v>2175</v>
      </c>
      <c r="D127">
        <v>2</v>
      </c>
      <c r="E127" t="s">
        <v>89</v>
      </c>
      <c r="F127" t="s">
        <v>46</v>
      </c>
      <c r="G127" t="s">
        <v>91</v>
      </c>
      <c r="H127">
        <v>40</v>
      </c>
      <c r="I127">
        <v>11</v>
      </c>
      <c r="J127">
        <v>25</v>
      </c>
      <c r="K127">
        <v>0.44</v>
      </c>
      <c r="L127">
        <v>1</v>
      </c>
      <c r="M127">
        <v>3</v>
      </c>
      <c r="N127">
        <v>0.33300000000000002</v>
      </c>
      <c r="O127">
        <v>5</v>
      </c>
      <c r="P127">
        <v>5</v>
      </c>
      <c r="Q127">
        <v>1</v>
      </c>
      <c r="R127">
        <v>3</v>
      </c>
      <c r="S127">
        <v>2</v>
      </c>
      <c r="T127">
        <v>5</v>
      </c>
      <c r="U127">
        <v>5</v>
      </c>
      <c r="V127">
        <v>3</v>
      </c>
      <c r="W127">
        <v>0</v>
      </c>
      <c r="X127">
        <v>2</v>
      </c>
      <c r="Y127">
        <v>28</v>
      </c>
      <c r="Z127">
        <v>22.1</v>
      </c>
      <c r="AB127" s="6" t="s">
        <v>2235</v>
      </c>
    </row>
    <row r="128" spans="1:28" x14ac:dyDescent="0.25">
      <c r="A128">
        <v>6</v>
      </c>
      <c r="B128" s="1">
        <v>35196</v>
      </c>
      <c r="C128" t="s">
        <v>2175</v>
      </c>
      <c r="D128">
        <v>3</v>
      </c>
      <c r="E128" t="s">
        <v>89</v>
      </c>
      <c r="F128" t="s">
        <v>46</v>
      </c>
      <c r="G128" t="s">
        <v>98</v>
      </c>
      <c r="H128">
        <v>51</v>
      </c>
      <c r="I128">
        <v>17</v>
      </c>
      <c r="J128">
        <v>35</v>
      </c>
      <c r="K128">
        <v>0.48599999999999999</v>
      </c>
      <c r="L128">
        <v>2</v>
      </c>
      <c r="M128">
        <v>5</v>
      </c>
      <c r="N128">
        <v>0.4</v>
      </c>
      <c r="O128">
        <v>10</v>
      </c>
      <c r="P128">
        <v>13</v>
      </c>
      <c r="Q128">
        <v>0.76900000000000002</v>
      </c>
      <c r="R128">
        <v>3</v>
      </c>
      <c r="S128">
        <v>1</v>
      </c>
      <c r="T128">
        <v>4</v>
      </c>
      <c r="U128">
        <v>2</v>
      </c>
      <c r="V128">
        <v>2</v>
      </c>
      <c r="W128">
        <v>0</v>
      </c>
      <c r="X128">
        <v>4</v>
      </c>
      <c r="Y128">
        <v>46</v>
      </c>
      <c r="Z128">
        <v>28.1</v>
      </c>
      <c r="AB128" s="6" t="s">
        <v>2234</v>
      </c>
    </row>
    <row r="129" spans="1:28" x14ac:dyDescent="0.25">
      <c r="A129">
        <v>7</v>
      </c>
      <c r="B129" s="1">
        <v>35197</v>
      </c>
      <c r="C129" t="s">
        <v>2175</v>
      </c>
      <c r="D129">
        <v>4</v>
      </c>
      <c r="E129" t="s">
        <v>89</v>
      </c>
      <c r="F129" t="s">
        <v>46</v>
      </c>
      <c r="G129" t="s">
        <v>55</v>
      </c>
      <c r="H129">
        <v>40</v>
      </c>
      <c r="I129">
        <v>7</v>
      </c>
      <c r="J129">
        <v>23</v>
      </c>
      <c r="K129">
        <v>0.30399999999999999</v>
      </c>
      <c r="L129">
        <v>2</v>
      </c>
      <c r="M129">
        <v>7</v>
      </c>
      <c r="N129">
        <v>0.28599999999999998</v>
      </c>
      <c r="O129">
        <v>11</v>
      </c>
      <c r="P129">
        <v>13</v>
      </c>
      <c r="Q129">
        <v>0.84599999999999997</v>
      </c>
      <c r="R129">
        <v>2</v>
      </c>
      <c r="S129">
        <v>6</v>
      </c>
      <c r="T129">
        <v>8</v>
      </c>
      <c r="U129">
        <v>8</v>
      </c>
      <c r="V129">
        <v>2</v>
      </c>
      <c r="W129">
        <v>1</v>
      </c>
      <c r="X129">
        <v>0</v>
      </c>
      <c r="Y129">
        <v>27</v>
      </c>
      <c r="Z129">
        <v>22.4</v>
      </c>
      <c r="AB129" s="6" t="s">
        <v>2235</v>
      </c>
    </row>
    <row r="130" spans="1:28" x14ac:dyDescent="0.25">
      <c r="A130">
        <v>8</v>
      </c>
      <c r="B130" s="1">
        <v>35199</v>
      </c>
      <c r="C130" t="s">
        <v>2175</v>
      </c>
      <c r="D130">
        <v>5</v>
      </c>
      <c r="E130" t="s">
        <v>89</v>
      </c>
      <c r="F130" t="s">
        <v>46</v>
      </c>
      <c r="G130" t="s">
        <v>44</v>
      </c>
      <c r="H130">
        <v>43</v>
      </c>
      <c r="I130">
        <v>13</v>
      </c>
      <c r="J130">
        <v>29</v>
      </c>
      <c r="K130">
        <v>0.44800000000000001</v>
      </c>
      <c r="L130">
        <v>1</v>
      </c>
      <c r="M130">
        <v>2</v>
      </c>
      <c r="N130">
        <v>0.5</v>
      </c>
      <c r="O130">
        <v>8</v>
      </c>
      <c r="P130">
        <v>9</v>
      </c>
      <c r="Q130">
        <v>0.88900000000000001</v>
      </c>
      <c r="R130">
        <v>1</v>
      </c>
      <c r="S130">
        <v>1</v>
      </c>
      <c r="T130">
        <v>2</v>
      </c>
      <c r="U130">
        <v>5</v>
      </c>
      <c r="V130">
        <v>2</v>
      </c>
      <c r="W130">
        <v>0</v>
      </c>
      <c r="X130">
        <v>2</v>
      </c>
      <c r="Y130">
        <v>35</v>
      </c>
      <c r="Z130">
        <v>22</v>
      </c>
      <c r="AB130" s="6" t="s">
        <v>2235</v>
      </c>
    </row>
    <row r="131" spans="1:28" x14ac:dyDescent="0.25">
      <c r="A131">
        <v>9</v>
      </c>
      <c r="B131" s="1">
        <v>35204</v>
      </c>
      <c r="C131" t="s">
        <v>2176</v>
      </c>
      <c r="D131">
        <v>1</v>
      </c>
      <c r="E131" t="s">
        <v>89</v>
      </c>
      <c r="F131" t="s">
        <v>93</v>
      </c>
      <c r="G131" t="s">
        <v>1018</v>
      </c>
      <c r="H131">
        <v>37</v>
      </c>
      <c r="I131">
        <v>9</v>
      </c>
      <c r="J131">
        <v>17</v>
      </c>
      <c r="K131">
        <v>0.52900000000000003</v>
      </c>
      <c r="L131">
        <v>1</v>
      </c>
      <c r="M131">
        <v>2</v>
      </c>
      <c r="N131">
        <v>0.5</v>
      </c>
      <c r="O131">
        <v>2</v>
      </c>
      <c r="P131">
        <v>3</v>
      </c>
      <c r="Q131">
        <v>0.66700000000000004</v>
      </c>
      <c r="R131">
        <v>2</v>
      </c>
      <c r="S131">
        <v>5</v>
      </c>
      <c r="T131">
        <v>7</v>
      </c>
      <c r="U131">
        <v>4</v>
      </c>
      <c r="V131">
        <v>2</v>
      </c>
      <c r="W131">
        <v>0</v>
      </c>
      <c r="X131">
        <v>3</v>
      </c>
      <c r="Y131">
        <v>21</v>
      </c>
      <c r="Z131">
        <v>15.8</v>
      </c>
      <c r="AB131" s="6" t="s">
        <v>2235</v>
      </c>
    </row>
    <row r="132" spans="1:28" x14ac:dyDescent="0.25">
      <c r="A132">
        <v>10</v>
      </c>
      <c r="B132" s="1">
        <v>35206</v>
      </c>
      <c r="C132" t="s">
        <v>2176</v>
      </c>
      <c r="D132">
        <v>2</v>
      </c>
      <c r="E132" t="s">
        <v>89</v>
      </c>
      <c r="F132" t="s">
        <v>93</v>
      </c>
      <c r="G132" t="s">
        <v>142</v>
      </c>
      <c r="H132">
        <v>43</v>
      </c>
      <c r="I132">
        <v>9</v>
      </c>
      <c r="J132">
        <v>21</v>
      </c>
      <c r="K132">
        <v>0.42899999999999999</v>
      </c>
      <c r="L132">
        <v>2</v>
      </c>
      <c r="M132">
        <v>4</v>
      </c>
      <c r="N132">
        <v>0.5</v>
      </c>
      <c r="O132">
        <v>15</v>
      </c>
      <c r="P132">
        <v>16</v>
      </c>
      <c r="Q132">
        <v>0.93799999999999994</v>
      </c>
      <c r="R132">
        <v>1</v>
      </c>
      <c r="S132">
        <v>4</v>
      </c>
      <c r="T132">
        <v>5</v>
      </c>
      <c r="U132">
        <v>6</v>
      </c>
      <c r="V132">
        <v>4</v>
      </c>
      <c r="W132">
        <v>1</v>
      </c>
      <c r="X132">
        <v>2</v>
      </c>
      <c r="Y132">
        <v>35</v>
      </c>
      <c r="Z132">
        <v>31.5</v>
      </c>
      <c r="AB132" s="6" t="s">
        <v>2235</v>
      </c>
    </row>
    <row r="133" spans="1:28" x14ac:dyDescent="0.25">
      <c r="A133">
        <v>11</v>
      </c>
      <c r="B133" s="1">
        <v>35210</v>
      </c>
      <c r="C133" t="s">
        <v>2176</v>
      </c>
      <c r="D133">
        <v>3</v>
      </c>
      <c r="E133" t="s">
        <v>89</v>
      </c>
      <c r="F133" t="s">
        <v>93</v>
      </c>
      <c r="G133" t="s">
        <v>190</v>
      </c>
      <c r="H133">
        <v>39</v>
      </c>
      <c r="I133">
        <v>5</v>
      </c>
      <c r="J133">
        <v>14</v>
      </c>
      <c r="K133">
        <v>0.35699999999999998</v>
      </c>
      <c r="L133">
        <v>1</v>
      </c>
      <c r="M133">
        <v>1</v>
      </c>
      <c r="N133">
        <v>1</v>
      </c>
      <c r="O133">
        <v>6</v>
      </c>
      <c r="P133">
        <v>11</v>
      </c>
      <c r="Q133">
        <v>0.54500000000000004</v>
      </c>
      <c r="R133">
        <v>3</v>
      </c>
      <c r="S133">
        <v>4</v>
      </c>
      <c r="T133">
        <v>7</v>
      </c>
      <c r="U133">
        <v>4</v>
      </c>
      <c r="V133">
        <v>2</v>
      </c>
      <c r="W133">
        <v>1</v>
      </c>
      <c r="X133">
        <v>2</v>
      </c>
      <c r="Y133">
        <v>17</v>
      </c>
      <c r="Z133">
        <v>13.6</v>
      </c>
      <c r="AB133" s="6" t="s">
        <v>2235</v>
      </c>
    </row>
    <row r="134" spans="1:28" x14ac:dyDescent="0.25">
      <c r="A134">
        <v>12</v>
      </c>
      <c r="B134" s="1">
        <v>35212</v>
      </c>
      <c r="C134" t="s">
        <v>2176</v>
      </c>
      <c r="D134">
        <v>4</v>
      </c>
      <c r="E134" t="s">
        <v>89</v>
      </c>
      <c r="F134" t="s">
        <v>93</v>
      </c>
      <c r="G134" t="s">
        <v>142</v>
      </c>
      <c r="H134">
        <v>44</v>
      </c>
      <c r="I134">
        <v>16</v>
      </c>
      <c r="J134">
        <v>23</v>
      </c>
      <c r="K134">
        <v>0.69599999999999995</v>
      </c>
      <c r="L134">
        <v>3</v>
      </c>
      <c r="M134">
        <v>4</v>
      </c>
      <c r="N134">
        <v>0.75</v>
      </c>
      <c r="O134">
        <v>10</v>
      </c>
      <c r="P134">
        <v>14</v>
      </c>
      <c r="Q134">
        <v>0.71399999999999997</v>
      </c>
      <c r="R134">
        <v>2</v>
      </c>
      <c r="S134">
        <v>1</v>
      </c>
      <c r="T134">
        <v>3</v>
      </c>
      <c r="U134">
        <v>5</v>
      </c>
      <c r="V134">
        <v>1</v>
      </c>
      <c r="W134">
        <v>1</v>
      </c>
      <c r="X134">
        <v>4</v>
      </c>
      <c r="Y134">
        <v>45</v>
      </c>
      <c r="Z134">
        <v>34.6</v>
      </c>
      <c r="AB134" s="6" t="s">
        <v>2235</v>
      </c>
    </row>
    <row r="135" spans="1:28" x14ac:dyDescent="0.25">
      <c r="A135">
        <v>13</v>
      </c>
      <c r="B135" s="1">
        <v>35221</v>
      </c>
      <c r="C135" t="s">
        <v>2178</v>
      </c>
      <c r="D135">
        <v>1</v>
      </c>
      <c r="E135" t="s">
        <v>89</v>
      </c>
      <c r="F135" t="s">
        <v>110</v>
      </c>
      <c r="G135" t="s">
        <v>179</v>
      </c>
      <c r="H135">
        <v>41</v>
      </c>
      <c r="I135">
        <v>9</v>
      </c>
      <c r="J135">
        <v>18</v>
      </c>
      <c r="K135">
        <v>0.5</v>
      </c>
      <c r="L135">
        <v>1</v>
      </c>
      <c r="M135">
        <v>4</v>
      </c>
      <c r="N135">
        <v>0.25</v>
      </c>
      <c r="O135">
        <v>9</v>
      </c>
      <c r="P135">
        <v>10</v>
      </c>
      <c r="Q135">
        <v>0.9</v>
      </c>
      <c r="R135">
        <v>0</v>
      </c>
      <c r="S135">
        <v>7</v>
      </c>
      <c r="T135">
        <v>7</v>
      </c>
      <c r="U135">
        <v>2</v>
      </c>
      <c r="V135">
        <v>2</v>
      </c>
      <c r="W135">
        <v>1</v>
      </c>
      <c r="X135">
        <v>2</v>
      </c>
      <c r="Y135">
        <v>28</v>
      </c>
      <c r="Z135">
        <v>21.2</v>
      </c>
      <c r="AB135" s="6" t="s">
        <v>2235</v>
      </c>
    </row>
    <row r="136" spans="1:28" x14ac:dyDescent="0.25">
      <c r="A136">
        <v>14</v>
      </c>
      <c r="B136" s="1">
        <v>35223</v>
      </c>
      <c r="C136" t="s">
        <v>2178</v>
      </c>
      <c r="D136">
        <v>2</v>
      </c>
      <c r="E136" t="s">
        <v>89</v>
      </c>
      <c r="F136" t="s">
        <v>110</v>
      </c>
      <c r="G136" t="s">
        <v>123</v>
      </c>
      <c r="H136">
        <v>43</v>
      </c>
      <c r="I136">
        <v>9</v>
      </c>
      <c r="J136">
        <v>22</v>
      </c>
      <c r="K136">
        <v>0.40899999999999997</v>
      </c>
      <c r="L136">
        <v>1</v>
      </c>
      <c r="M136">
        <v>2</v>
      </c>
      <c r="N136">
        <v>0.5</v>
      </c>
      <c r="O136">
        <v>10</v>
      </c>
      <c r="P136">
        <v>16</v>
      </c>
      <c r="Q136">
        <v>0.625</v>
      </c>
      <c r="R136">
        <v>2</v>
      </c>
      <c r="S136">
        <v>4</v>
      </c>
      <c r="T136">
        <v>6</v>
      </c>
      <c r="U136">
        <v>8</v>
      </c>
      <c r="V136">
        <v>2</v>
      </c>
      <c r="W136">
        <v>0</v>
      </c>
      <c r="X136">
        <v>2</v>
      </c>
      <c r="Y136">
        <v>29</v>
      </c>
      <c r="Z136">
        <v>21.8</v>
      </c>
      <c r="AB136" s="6" t="s">
        <v>2235</v>
      </c>
    </row>
    <row r="137" spans="1:28" x14ac:dyDescent="0.25">
      <c r="A137">
        <v>15</v>
      </c>
      <c r="B137" s="1">
        <v>35225</v>
      </c>
      <c r="C137" t="s">
        <v>2178</v>
      </c>
      <c r="D137">
        <v>3</v>
      </c>
      <c r="E137" t="s">
        <v>89</v>
      </c>
      <c r="F137" t="s">
        <v>110</v>
      </c>
      <c r="G137" t="s">
        <v>186</v>
      </c>
      <c r="H137">
        <v>41</v>
      </c>
      <c r="I137">
        <v>11</v>
      </c>
      <c r="J137">
        <v>23</v>
      </c>
      <c r="K137">
        <v>0.47799999999999998</v>
      </c>
      <c r="L137">
        <v>3</v>
      </c>
      <c r="M137">
        <v>4</v>
      </c>
      <c r="N137">
        <v>0.75</v>
      </c>
      <c r="O137">
        <v>11</v>
      </c>
      <c r="P137">
        <v>11</v>
      </c>
      <c r="Q137">
        <v>1</v>
      </c>
      <c r="R137">
        <v>2</v>
      </c>
      <c r="S137">
        <v>1</v>
      </c>
      <c r="T137">
        <v>3</v>
      </c>
      <c r="U137">
        <v>5</v>
      </c>
      <c r="V137">
        <v>2</v>
      </c>
      <c r="W137">
        <v>0</v>
      </c>
      <c r="X137">
        <v>3</v>
      </c>
      <c r="Y137">
        <v>36</v>
      </c>
      <c r="Z137">
        <v>28.1</v>
      </c>
      <c r="AB137" s="6" t="s">
        <v>2235</v>
      </c>
    </row>
    <row r="138" spans="1:28" x14ac:dyDescent="0.25">
      <c r="A138">
        <v>16</v>
      </c>
      <c r="B138" s="1">
        <v>35228</v>
      </c>
      <c r="C138" t="s">
        <v>2178</v>
      </c>
      <c r="D138">
        <v>4</v>
      </c>
      <c r="E138" t="s">
        <v>89</v>
      </c>
      <c r="F138" t="s">
        <v>110</v>
      </c>
      <c r="G138" t="s">
        <v>256</v>
      </c>
      <c r="H138">
        <v>41</v>
      </c>
      <c r="I138">
        <v>6</v>
      </c>
      <c r="J138">
        <v>19</v>
      </c>
      <c r="K138">
        <v>0.316</v>
      </c>
      <c r="L138">
        <v>0</v>
      </c>
      <c r="M138">
        <v>2</v>
      </c>
      <c r="N138">
        <v>0</v>
      </c>
      <c r="O138">
        <v>11</v>
      </c>
      <c r="P138">
        <v>13</v>
      </c>
      <c r="Q138">
        <v>0.84599999999999997</v>
      </c>
      <c r="R138">
        <v>1</v>
      </c>
      <c r="S138">
        <v>2</v>
      </c>
      <c r="T138">
        <v>3</v>
      </c>
      <c r="U138">
        <v>2</v>
      </c>
      <c r="V138">
        <v>1</v>
      </c>
      <c r="W138">
        <v>0</v>
      </c>
      <c r="X138">
        <v>4</v>
      </c>
      <c r="Y138">
        <v>23</v>
      </c>
      <c r="Z138">
        <v>9.8000000000000007</v>
      </c>
      <c r="AB138" s="6" t="s">
        <v>2234</v>
      </c>
    </row>
    <row r="139" spans="1:28" x14ac:dyDescent="0.25">
      <c r="A139">
        <v>17</v>
      </c>
      <c r="B139" s="1">
        <v>35230</v>
      </c>
      <c r="C139" t="s">
        <v>2178</v>
      </c>
      <c r="D139">
        <v>5</v>
      </c>
      <c r="E139" t="s">
        <v>89</v>
      </c>
      <c r="F139" t="s">
        <v>110</v>
      </c>
      <c r="G139" t="s">
        <v>60</v>
      </c>
      <c r="H139">
        <v>43</v>
      </c>
      <c r="I139">
        <v>11</v>
      </c>
      <c r="J139">
        <v>22</v>
      </c>
      <c r="K139">
        <v>0.5</v>
      </c>
      <c r="L139">
        <v>0</v>
      </c>
      <c r="M139">
        <v>4</v>
      </c>
      <c r="N139">
        <v>0</v>
      </c>
      <c r="O139">
        <v>4</v>
      </c>
      <c r="P139">
        <v>5</v>
      </c>
      <c r="Q139">
        <v>0.8</v>
      </c>
      <c r="R139">
        <v>2</v>
      </c>
      <c r="S139">
        <v>2</v>
      </c>
      <c r="T139">
        <v>4</v>
      </c>
      <c r="U139">
        <v>1</v>
      </c>
      <c r="V139">
        <v>1</v>
      </c>
      <c r="W139">
        <v>0</v>
      </c>
      <c r="X139">
        <v>2</v>
      </c>
      <c r="Y139">
        <v>26</v>
      </c>
      <c r="Z139">
        <v>15.1</v>
      </c>
      <c r="AB139" s="6" t="s">
        <v>2234</v>
      </c>
    </row>
    <row r="140" spans="1:28" x14ac:dyDescent="0.25">
      <c r="A140">
        <v>18</v>
      </c>
      <c r="B140" s="1">
        <v>35232</v>
      </c>
      <c r="C140" t="s">
        <v>2178</v>
      </c>
      <c r="D140">
        <v>6</v>
      </c>
      <c r="E140" t="s">
        <v>89</v>
      </c>
      <c r="F140" t="s">
        <v>110</v>
      </c>
      <c r="G140" t="s">
        <v>96</v>
      </c>
      <c r="H140">
        <v>43</v>
      </c>
      <c r="I140">
        <v>5</v>
      </c>
      <c r="J140">
        <v>19</v>
      </c>
      <c r="K140">
        <v>0.26300000000000001</v>
      </c>
      <c r="L140">
        <v>1</v>
      </c>
      <c r="M140">
        <v>3</v>
      </c>
      <c r="N140">
        <v>0.33300000000000002</v>
      </c>
      <c r="O140">
        <v>11</v>
      </c>
      <c r="P140">
        <v>12</v>
      </c>
      <c r="Q140">
        <v>0.91700000000000004</v>
      </c>
      <c r="R140">
        <v>3</v>
      </c>
      <c r="S140">
        <v>6</v>
      </c>
      <c r="T140">
        <v>9</v>
      </c>
      <c r="U140">
        <v>7</v>
      </c>
      <c r="V140">
        <v>2</v>
      </c>
      <c r="W140">
        <v>0</v>
      </c>
      <c r="X140">
        <v>5</v>
      </c>
      <c r="Y140">
        <v>22</v>
      </c>
      <c r="Z140">
        <v>14.9</v>
      </c>
      <c r="AB140" s="6" t="s">
        <v>2235</v>
      </c>
    </row>
    <row r="141" spans="1:28" x14ac:dyDescent="0.25">
      <c r="A141">
        <v>1</v>
      </c>
      <c r="B141" s="1">
        <v>35545</v>
      </c>
      <c r="C141" t="s">
        <v>2174</v>
      </c>
      <c r="D141">
        <v>1</v>
      </c>
      <c r="E141" t="s">
        <v>89</v>
      </c>
      <c r="F141" t="s">
        <v>1400</v>
      </c>
      <c r="G141" t="s">
        <v>96</v>
      </c>
      <c r="H141">
        <v>42</v>
      </c>
      <c r="I141">
        <v>12</v>
      </c>
      <c r="J141">
        <v>25</v>
      </c>
      <c r="K141">
        <v>0.48</v>
      </c>
      <c r="L141">
        <v>0</v>
      </c>
      <c r="M141">
        <v>1</v>
      </c>
      <c r="N141">
        <v>0</v>
      </c>
      <c r="O141">
        <v>5</v>
      </c>
      <c r="P141">
        <v>5</v>
      </c>
      <c r="Q141">
        <v>1</v>
      </c>
      <c r="R141">
        <v>0</v>
      </c>
      <c r="S141">
        <v>8</v>
      </c>
      <c r="T141">
        <v>8</v>
      </c>
      <c r="U141">
        <v>8</v>
      </c>
      <c r="V141">
        <v>2</v>
      </c>
      <c r="W141">
        <v>0</v>
      </c>
      <c r="X141">
        <v>3</v>
      </c>
      <c r="Y141">
        <v>29</v>
      </c>
      <c r="Z141">
        <v>21.3</v>
      </c>
      <c r="AB141" s="6" t="s">
        <v>2235</v>
      </c>
    </row>
    <row r="142" spans="1:28" x14ac:dyDescent="0.25">
      <c r="A142">
        <v>2</v>
      </c>
      <c r="B142" s="1">
        <v>35547</v>
      </c>
      <c r="C142" t="s">
        <v>2174</v>
      </c>
      <c r="D142">
        <v>2</v>
      </c>
      <c r="E142" t="s">
        <v>89</v>
      </c>
      <c r="F142" t="s">
        <v>1400</v>
      </c>
      <c r="G142" t="s">
        <v>142</v>
      </c>
      <c r="H142">
        <v>44</v>
      </c>
      <c r="I142">
        <v>22</v>
      </c>
      <c r="J142">
        <v>35</v>
      </c>
      <c r="K142">
        <v>0.629</v>
      </c>
      <c r="L142">
        <v>1</v>
      </c>
      <c r="M142">
        <v>2</v>
      </c>
      <c r="N142">
        <v>0.5</v>
      </c>
      <c r="O142">
        <v>10</v>
      </c>
      <c r="P142">
        <v>10</v>
      </c>
      <c r="Q142">
        <v>1</v>
      </c>
      <c r="R142">
        <v>3</v>
      </c>
      <c r="S142">
        <v>4</v>
      </c>
      <c r="T142">
        <v>7</v>
      </c>
      <c r="U142">
        <v>2</v>
      </c>
      <c r="V142">
        <v>2</v>
      </c>
      <c r="W142">
        <v>0</v>
      </c>
      <c r="X142">
        <v>2</v>
      </c>
      <c r="Y142">
        <v>55</v>
      </c>
      <c r="Z142">
        <v>42.8</v>
      </c>
      <c r="AB142" s="6" t="s">
        <v>2235</v>
      </c>
    </row>
    <row r="143" spans="1:28" x14ac:dyDescent="0.25">
      <c r="A143">
        <v>3</v>
      </c>
      <c r="B143" s="1">
        <v>35550</v>
      </c>
      <c r="C143" t="s">
        <v>2174</v>
      </c>
      <c r="D143">
        <v>3</v>
      </c>
      <c r="E143" t="s">
        <v>89</v>
      </c>
      <c r="F143" t="s">
        <v>1400</v>
      </c>
      <c r="G143" t="s">
        <v>118</v>
      </c>
      <c r="H143">
        <v>43</v>
      </c>
      <c r="I143">
        <v>14</v>
      </c>
      <c r="J143">
        <v>24</v>
      </c>
      <c r="K143">
        <v>0.58299999999999996</v>
      </c>
      <c r="L143">
        <v>0</v>
      </c>
      <c r="M143">
        <v>5</v>
      </c>
      <c r="N143">
        <v>0</v>
      </c>
      <c r="O143">
        <v>0</v>
      </c>
      <c r="P143">
        <v>0</v>
      </c>
      <c r="R143">
        <v>1</v>
      </c>
      <c r="S143">
        <v>1</v>
      </c>
      <c r="T143">
        <v>2</v>
      </c>
      <c r="U143">
        <v>6</v>
      </c>
      <c r="V143">
        <v>0</v>
      </c>
      <c r="W143">
        <v>1</v>
      </c>
      <c r="X143">
        <v>2</v>
      </c>
      <c r="Y143">
        <v>28</v>
      </c>
      <c r="Z143">
        <v>19.899999999999999</v>
      </c>
      <c r="AB143" s="6" t="s">
        <v>2235</v>
      </c>
    </row>
    <row r="144" spans="1:28" x14ac:dyDescent="0.25">
      <c r="A144">
        <v>4</v>
      </c>
      <c r="B144" s="1">
        <v>35556</v>
      </c>
      <c r="C144" t="s">
        <v>2175</v>
      </c>
      <c r="D144">
        <v>1</v>
      </c>
      <c r="E144" t="s">
        <v>89</v>
      </c>
      <c r="F144" t="s">
        <v>64</v>
      </c>
      <c r="G144" t="s">
        <v>55</v>
      </c>
      <c r="H144">
        <v>44</v>
      </c>
      <c r="I144">
        <v>13</v>
      </c>
      <c r="J144">
        <v>25</v>
      </c>
      <c r="K144">
        <v>0.52</v>
      </c>
      <c r="L144">
        <v>1</v>
      </c>
      <c r="M144">
        <v>3</v>
      </c>
      <c r="N144">
        <v>0.33300000000000002</v>
      </c>
      <c r="O144">
        <v>7</v>
      </c>
      <c r="P144">
        <v>10</v>
      </c>
      <c r="Q144">
        <v>0.7</v>
      </c>
      <c r="R144">
        <v>3</v>
      </c>
      <c r="S144">
        <v>8</v>
      </c>
      <c r="T144">
        <v>11</v>
      </c>
      <c r="U144">
        <v>6</v>
      </c>
      <c r="V144">
        <v>4</v>
      </c>
      <c r="W144">
        <v>3</v>
      </c>
      <c r="X144">
        <v>3</v>
      </c>
      <c r="Y144">
        <v>34</v>
      </c>
      <c r="Z144">
        <v>31.1</v>
      </c>
      <c r="AB144" s="6" t="s">
        <v>2235</v>
      </c>
    </row>
    <row r="145" spans="1:28" x14ac:dyDescent="0.25">
      <c r="A145">
        <v>5</v>
      </c>
      <c r="B145" s="1">
        <v>35558</v>
      </c>
      <c r="C145" t="s">
        <v>2175</v>
      </c>
      <c r="D145">
        <v>2</v>
      </c>
      <c r="E145" t="s">
        <v>89</v>
      </c>
      <c r="F145" t="s">
        <v>64</v>
      </c>
      <c r="G145" t="s">
        <v>159</v>
      </c>
      <c r="H145">
        <v>45</v>
      </c>
      <c r="I145">
        <v>12</v>
      </c>
      <c r="J145">
        <v>29</v>
      </c>
      <c r="K145">
        <v>0.41399999999999998</v>
      </c>
      <c r="L145">
        <v>0</v>
      </c>
      <c r="M145">
        <v>6</v>
      </c>
      <c r="N145">
        <v>0</v>
      </c>
      <c r="O145">
        <v>3</v>
      </c>
      <c r="P145">
        <v>3</v>
      </c>
      <c r="Q145">
        <v>1</v>
      </c>
      <c r="R145">
        <v>6</v>
      </c>
      <c r="S145">
        <v>10</v>
      </c>
      <c r="T145">
        <v>16</v>
      </c>
      <c r="U145">
        <v>6</v>
      </c>
      <c r="V145">
        <v>0</v>
      </c>
      <c r="W145">
        <v>1</v>
      </c>
      <c r="X145">
        <v>1</v>
      </c>
      <c r="Y145">
        <v>27</v>
      </c>
      <c r="Z145">
        <v>21.8</v>
      </c>
      <c r="AB145" s="6" t="s">
        <v>2234</v>
      </c>
    </row>
    <row r="146" spans="1:28" x14ac:dyDescent="0.25">
      <c r="A146">
        <v>6</v>
      </c>
      <c r="B146" s="1">
        <v>35560</v>
      </c>
      <c r="C146" t="s">
        <v>2175</v>
      </c>
      <c r="D146">
        <v>3</v>
      </c>
      <c r="E146" t="s">
        <v>89</v>
      </c>
      <c r="F146" t="s">
        <v>64</v>
      </c>
      <c r="G146" t="s">
        <v>253</v>
      </c>
      <c r="H146">
        <v>38</v>
      </c>
      <c r="I146">
        <v>8</v>
      </c>
      <c r="J146">
        <v>20</v>
      </c>
      <c r="K146">
        <v>0.4</v>
      </c>
      <c r="L146">
        <v>0</v>
      </c>
      <c r="M146">
        <v>1</v>
      </c>
      <c r="N146">
        <v>0</v>
      </c>
      <c r="O146">
        <v>5</v>
      </c>
      <c r="P146">
        <v>5</v>
      </c>
      <c r="Q146">
        <v>1</v>
      </c>
      <c r="R146">
        <v>3</v>
      </c>
      <c r="S146">
        <v>6</v>
      </c>
      <c r="T146">
        <v>9</v>
      </c>
      <c r="U146">
        <v>3</v>
      </c>
      <c r="V146">
        <v>2</v>
      </c>
      <c r="W146">
        <v>2</v>
      </c>
      <c r="X146">
        <v>5</v>
      </c>
      <c r="Y146">
        <v>21</v>
      </c>
      <c r="Z146">
        <v>13.4</v>
      </c>
      <c r="AB146" s="6" t="s">
        <v>2235</v>
      </c>
    </row>
    <row r="147" spans="1:28" x14ac:dyDescent="0.25">
      <c r="A147">
        <v>7</v>
      </c>
      <c r="B147" s="1">
        <v>35561</v>
      </c>
      <c r="C147" t="s">
        <v>2175</v>
      </c>
      <c r="D147">
        <v>4</v>
      </c>
      <c r="E147" t="s">
        <v>89</v>
      </c>
      <c r="F147" t="s">
        <v>64</v>
      </c>
      <c r="G147" t="s">
        <v>81</v>
      </c>
      <c r="H147">
        <v>43</v>
      </c>
      <c r="I147">
        <v>12</v>
      </c>
      <c r="J147">
        <v>22</v>
      </c>
      <c r="K147">
        <v>0.54500000000000004</v>
      </c>
      <c r="L147">
        <v>0</v>
      </c>
      <c r="M147">
        <v>2</v>
      </c>
      <c r="N147">
        <v>0</v>
      </c>
      <c r="O147">
        <v>3</v>
      </c>
      <c r="P147">
        <v>5</v>
      </c>
      <c r="Q147">
        <v>0.6</v>
      </c>
      <c r="R147">
        <v>2</v>
      </c>
      <c r="S147">
        <v>6</v>
      </c>
      <c r="T147">
        <v>8</v>
      </c>
      <c r="U147">
        <v>4</v>
      </c>
      <c r="V147">
        <v>2</v>
      </c>
      <c r="W147">
        <v>1</v>
      </c>
      <c r="X147">
        <v>5</v>
      </c>
      <c r="Y147">
        <v>27</v>
      </c>
      <c r="Z147">
        <v>18.899999999999999</v>
      </c>
      <c r="AB147" s="6" t="s">
        <v>2235</v>
      </c>
    </row>
    <row r="148" spans="1:28" x14ac:dyDescent="0.25">
      <c r="A148">
        <v>8</v>
      </c>
      <c r="B148" s="1">
        <v>35563</v>
      </c>
      <c r="C148" t="s">
        <v>2175</v>
      </c>
      <c r="D148">
        <v>5</v>
      </c>
      <c r="E148" t="s">
        <v>89</v>
      </c>
      <c r="F148" t="s">
        <v>64</v>
      </c>
      <c r="G148" t="s">
        <v>244</v>
      </c>
      <c r="H148">
        <v>40</v>
      </c>
      <c r="I148">
        <v>9</v>
      </c>
      <c r="J148">
        <v>23</v>
      </c>
      <c r="K148">
        <v>0.39100000000000001</v>
      </c>
      <c r="L148">
        <v>1</v>
      </c>
      <c r="M148">
        <v>5</v>
      </c>
      <c r="N148">
        <v>0.2</v>
      </c>
      <c r="O148">
        <v>5</v>
      </c>
      <c r="P148">
        <v>5</v>
      </c>
      <c r="Q148">
        <v>1</v>
      </c>
      <c r="R148">
        <v>2</v>
      </c>
      <c r="S148">
        <v>5</v>
      </c>
      <c r="T148">
        <v>7</v>
      </c>
      <c r="U148">
        <v>7</v>
      </c>
      <c r="V148">
        <v>2</v>
      </c>
      <c r="W148">
        <v>0</v>
      </c>
      <c r="X148">
        <v>2</v>
      </c>
      <c r="Y148">
        <v>24</v>
      </c>
      <c r="Z148">
        <v>19.3</v>
      </c>
      <c r="AB148" s="6" t="s">
        <v>2235</v>
      </c>
    </row>
    <row r="149" spans="1:28" x14ac:dyDescent="0.25">
      <c r="A149">
        <v>9</v>
      </c>
      <c r="B149" s="1">
        <v>35570</v>
      </c>
      <c r="C149" t="s">
        <v>2176</v>
      </c>
      <c r="D149">
        <v>1</v>
      </c>
      <c r="E149" t="s">
        <v>89</v>
      </c>
      <c r="F149" t="s">
        <v>49</v>
      </c>
      <c r="G149" t="s">
        <v>87</v>
      </c>
      <c r="H149">
        <v>42</v>
      </c>
      <c r="I149">
        <v>15</v>
      </c>
      <c r="J149">
        <v>31</v>
      </c>
      <c r="K149">
        <v>0.48399999999999999</v>
      </c>
      <c r="L149">
        <v>0</v>
      </c>
      <c r="M149">
        <v>2</v>
      </c>
      <c r="N149">
        <v>0</v>
      </c>
      <c r="O149">
        <v>7</v>
      </c>
      <c r="P149">
        <v>10</v>
      </c>
      <c r="Q149">
        <v>0.7</v>
      </c>
      <c r="R149">
        <v>3</v>
      </c>
      <c r="S149">
        <v>6</v>
      </c>
      <c r="T149">
        <v>9</v>
      </c>
      <c r="U149">
        <v>3</v>
      </c>
      <c r="V149">
        <v>1</v>
      </c>
      <c r="W149">
        <v>1</v>
      </c>
      <c r="X149">
        <v>2</v>
      </c>
      <c r="Y149">
        <v>37</v>
      </c>
      <c r="Z149">
        <v>24.6</v>
      </c>
      <c r="AB149" s="6" t="s">
        <v>2235</v>
      </c>
    </row>
    <row r="150" spans="1:28" x14ac:dyDescent="0.25">
      <c r="A150">
        <v>10</v>
      </c>
      <c r="B150" s="1">
        <v>35572</v>
      </c>
      <c r="C150" t="s">
        <v>2176</v>
      </c>
      <c r="D150">
        <v>2</v>
      </c>
      <c r="E150" t="s">
        <v>89</v>
      </c>
      <c r="F150" t="s">
        <v>49</v>
      </c>
      <c r="G150" t="s">
        <v>87</v>
      </c>
      <c r="H150">
        <v>43</v>
      </c>
      <c r="I150">
        <v>4</v>
      </c>
      <c r="J150">
        <v>15</v>
      </c>
      <c r="K150">
        <v>0.26700000000000002</v>
      </c>
      <c r="L150">
        <v>0</v>
      </c>
      <c r="M150">
        <v>1</v>
      </c>
      <c r="N150">
        <v>0</v>
      </c>
      <c r="O150">
        <v>15</v>
      </c>
      <c r="P150">
        <v>16</v>
      </c>
      <c r="Q150">
        <v>0.93799999999999994</v>
      </c>
      <c r="R150">
        <v>2</v>
      </c>
      <c r="S150">
        <v>7</v>
      </c>
      <c r="T150">
        <v>9</v>
      </c>
      <c r="U150">
        <v>3</v>
      </c>
      <c r="V150">
        <v>4</v>
      </c>
      <c r="W150">
        <v>1</v>
      </c>
      <c r="X150">
        <v>2</v>
      </c>
      <c r="Y150">
        <v>23</v>
      </c>
      <c r="Z150">
        <v>21.6</v>
      </c>
      <c r="AB150" s="6" t="s">
        <v>2235</v>
      </c>
    </row>
    <row r="151" spans="1:28" x14ac:dyDescent="0.25">
      <c r="A151">
        <v>11</v>
      </c>
      <c r="B151" s="1">
        <v>35574</v>
      </c>
      <c r="C151" t="s">
        <v>2176</v>
      </c>
      <c r="D151">
        <v>3</v>
      </c>
      <c r="E151" t="s">
        <v>89</v>
      </c>
      <c r="F151" t="s">
        <v>49</v>
      </c>
      <c r="G151" t="s">
        <v>152</v>
      </c>
      <c r="H151">
        <v>36</v>
      </c>
      <c r="I151">
        <v>14</v>
      </c>
      <c r="J151">
        <v>25</v>
      </c>
      <c r="K151">
        <v>0.56000000000000005</v>
      </c>
      <c r="L151">
        <v>1</v>
      </c>
      <c r="M151">
        <v>2</v>
      </c>
      <c r="N151">
        <v>0.5</v>
      </c>
      <c r="O151">
        <v>5</v>
      </c>
      <c r="P151">
        <v>5</v>
      </c>
      <c r="Q151">
        <v>1</v>
      </c>
      <c r="R151">
        <v>3</v>
      </c>
      <c r="S151">
        <v>5</v>
      </c>
      <c r="T151">
        <v>8</v>
      </c>
      <c r="U151">
        <v>1</v>
      </c>
      <c r="V151">
        <v>1</v>
      </c>
      <c r="W151">
        <v>0</v>
      </c>
      <c r="X151">
        <v>3</v>
      </c>
      <c r="Y151">
        <v>34</v>
      </c>
      <c r="Z151">
        <v>23.2</v>
      </c>
      <c r="AB151" s="6" t="s">
        <v>2235</v>
      </c>
    </row>
    <row r="152" spans="1:28" x14ac:dyDescent="0.25">
      <c r="A152">
        <v>12</v>
      </c>
      <c r="B152" s="1">
        <v>35576</v>
      </c>
      <c r="C152" t="s">
        <v>2176</v>
      </c>
      <c r="D152">
        <v>4</v>
      </c>
      <c r="E152" t="s">
        <v>89</v>
      </c>
      <c r="F152" t="s">
        <v>49</v>
      </c>
      <c r="G152" t="s">
        <v>72</v>
      </c>
      <c r="H152">
        <v>45</v>
      </c>
      <c r="I152">
        <v>9</v>
      </c>
      <c r="J152">
        <v>35</v>
      </c>
      <c r="K152">
        <v>0.25700000000000001</v>
      </c>
      <c r="L152">
        <v>0</v>
      </c>
      <c r="M152">
        <v>8</v>
      </c>
      <c r="N152">
        <v>0</v>
      </c>
      <c r="O152">
        <v>11</v>
      </c>
      <c r="P152">
        <v>13</v>
      </c>
      <c r="Q152">
        <v>0.84599999999999997</v>
      </c>
      <c r="R152">
        <v>4</v>
      </c>
      <c r="S152">
        <v>4</v>
      </c>
      <c r="T152">
        <v>8</v>
      </c>
      <c r="U152">
        <v>1</v>
      </c>
      <c r="V152">
        <v>1</v>
      </c>
      <c r="W152">
        <v>0</v>
      </c>
      <c r="X152">
        <v>2</v>
      </c>
      <c r="Y152">
        <v>29</v>
      </c>
      <c r="Z152">
        <v>10.199999999999999</v>
      </c>
      <c r="AB152" s="6" t="s">
        <v>2234</v>
      </c>
    </row>
    <row r="153" spans="1:28" x14ac:dyDescent="0.25">
      <c r="A153">
        <v>13</v>
      </c>
      <c r="B153" s="1">
        <v>35578</v>
      </c>
      <c r="C153" t="s">
        <v>2176</v>
      </c>
      <c r="D153">
        <v>5</v>
      </c>
      <c r="E153" t="s">
        <v>89</v>
      </c>
      <c r="F153" t="s">
        <v>49</v>
      </c>
      <c r="G153" t="s">
        <v>44</v>
      </c>
      <c r="H153">
        <v>43</v>
      </c>
      <c r="I153">
        <v>11</v>
      </c>
      <c r="J153">
        <v>31</v>
      </c>
      <c r="K153">
        <v>0.35499999999999998</v>
      </c>
      <c r="L153">
        <v>1</v>
      </c>
      <c r="M153">
        <v>4</v>
      </c>
      <c r="N153">
        <v>0.25</v>
      </c>
      <c r="O153">
        <v>5</v>
      </c>
      <c r="P153">
        <v>6</v>
      </c>
      <c r="Q153">
        <v>0.83299999999999996</v>
      </c>
      <c r="R153">
        <v>1</v>
      </c>
      <c r="S153">
        <v>5</v>
      </c>
      <c r="T153">
        <v>6</v>
      </c>
      <c r="U153">
        <v>5</v>
      </c>
      <c r="V153">
        <v>2</v>
      </c>
      <c r="W153">
        <v>2</v>
      </c>
      <c r="X153">
        <v>4</v>
      </c>
      <c r="Y153">
        <v>28</v>
      </c>
      <c r="Z153">
        <v>13.8</v>
      </c>
      <c r="AB153" s="6" t="s">
        <v>2235</v>
      </c>
    </row>
    <row r="154" spans="1:28" x14ac:dyDescent="0.25">
      <c r="A154">
        <v>14</v>
      </c>
      <c r="B154" s="1">
        <v>35582</v>
      </c>
      <c r="C154" t="s">
        <v>2178</v>
      </c>
      <c r="D154">
        <v>1</v>
      </c>
      <c r="E154" t="s">
        <v>89</v>
      </c>
      <c r="F154" t="s">
        <v>115</v>
      </c>
      <c r="G154" t="s">
        <v>137</v>
      </c>
      <c r="H154">
        <v>41</v>
      </c>
      <c r="I154">
        <v>13</v>
      </c>
      <c r="J154">
        <v>27</v>
      </c>
      <c r="K154">
        <v>0.48099999999999998</v>
      </c>
      <c r="L154">
        <v>0</v>
      </c>
      <c r="M154">
        <v>0</v>
      </c>
      <c r="O154">
        <v>5</v>
      </c>
      <c r="P154">
        <v>7</v>
      </c>
      <c r="Q154">
        <v>0.71399999999999997</v>
      </c>
      <c r="R154">
        <v>1</v>
      </c>
      <c r="S154">
        <v>3</v>
      </c>
      <c r="T154">
        <v>4</v>
      </c>
      <c r="U154">
        <v>8</v>
      </c>
      <c r="V154">
        <v>0</v>
      </c>
      <c r="W154">
        <v>1</v>
      </c>
      <c r="X154">
        <v>0</v>
      </c>
      <c r="Y154">
        <v>31</v>
      </c>
      <c r="Z154">
        <v>23.2</v>
      </c>
      <c r="AB154" s="6" t="s">
        <v>2235</v>
      </c>
    </row>
    <row r="155" spans="1:28" x14ac:dyDescent="0.25">
      <c r="A155">
        <v>15</v>
      </c>
      <c r="B155" s="1">
        <v>35585</v>
      </c>
      <c r="C155" t="s">
        <v>2178</v>
      </c>
      <c r="D155">
        <v>2</v>
      </c>
      <c r="E155" t="s">
        <v>89</v>
      </c>
      <c r="F155" t="s">
        <v>115</v>
      </c>
      <c r="G155" t="s">
        <v>96</v>
      </c>
      <c r="H155">
        <v>45</v>
      </c>
      <c r="I155">
        <v>11</v>
      </c>
      <c r="J155">
        <v>20</v>
      </c>
      <c r="K155">
        <v>0.55000000000000004</v>
      </c>
      <c r="L155">
        <v>1</v>
      </c>
      <c r="M155">
        <v>2</v>
      </c>
      <c r="N155">
        <v>0.5</v>
      </c>
      <c r="O155">
        <v>15</v>
      </c>
      <c r="P155">
        <v>21</v>
      </c>
      <c r="Q155">
        <v>0.71399999999999997</v>
      </c>
      <c r="R155">
        <v>4</v>
      </c>
      <c r="S155">
        <v>9</v>
      </c>
      <c r="T155">
        <v>13</v>
      </c>
      <c r="U155">
        <v>9</v>
      </c>
      <c r="V155">
        <v>2</v>
      </c>
      <c r="W155">
        <v>0</v>
      </c>
      <c r="X155">
        <v>5</v>
      </c>
      <c r="Y155">
        <v>38</v>
      </c>
      <c r="Z155">
        <v>34</v>
      </c>
      <c r="AB155" s="6" t="s">
        <v>2235</v>
      </c>
    </row>
    <row r="156" spans="1:28" x14ac:dyDescent="0.25">
      <c r="A156">
        <v>16</v>
      </c>
      <c r="B156" s="1">
        <v>35587</v>
      </c>
      <c r="C156" t="s">
        <v>2178</v>
      </c>
      <c r="D156">
        <v>3</v>
      </c>
      <c r="E156" t="s">
        <v>89</v>
      </c>
      <c r="F156" t="s">
        <v>115</v>
      </c>
      <c r="G156" t="s">
        <v>60</v>
      </c>
      <c r="H156">
        <v>41</v>
      </c>
      <c r="I156">
        <v>9</v>
      </c>
      <c r="J156">
        <v>22</v>
      </c>
      <c r="K156">
        <v>0.40899999999999997</v>
      </c>
      <c r="L156">
        <v>4</v>
      </c>
      <c r="M156">
        <v>10</v>
      </c>
      <c r="N156">
        <v>0.4</v>
      </c>
      <c r="O156">
        <v>4</v>
      </c>
      <c r="P156">
        <v>5</v>
      </c>
      <c r="Q156">
        <v>0.8</v>
      </c>
      <c r="R156">
        <v>0</v>
      </c>
      <c r="S156">
        <v>3</v>
      </c>
      <c r="T156">
        <v>3</v>
      </c>
      <c r="U156">
        <v>6</v>
      </c>
      <c r="V156">
        <v>1</v>
      </c>
      <c r="W156">
        <v>2</v>
      </c>
      <c r="X156">
        <v>1</v>
      </c>
      <c r="Y156">
        <v>26</v>
      </c>
      <c r="Z156">
        <v>19.899999999999999</v>
      </c>
      <c r="AB156" s="6" t="s">
        <v>2234</v>
      </c>
    </row>
    <row r="157" spans="1:28" x14ac:dyDescent="0.25">
      <c r="A157">
        <v>17</v>
      </c>
      <c r="B157" s="1">
        <v>35589</v>
      </c>
      <c r="C157" t="s">
        <v>2178</v>
      </c>
      <c r="D157">
        <v>4</v>
      </c>
      <c r="E157" t="s">
        <v>89</v>
      </c>
      <c r="F157" t="s">
        <v>115</v>
      </c>
      <c r="G157" t="s">
        <v>50</v>
      </c>
      <c r="H157">
        <v>42</v>
      </c>
      <c r="I157">
        <v>11</v>
      </c>
      <c r="J157">
        <v>27</v>
      </c>
      <c r="K157">
        <v>0.40699999999999997</v>
      </c>
      <c r="L157">
        <v>0</v>
      </c>
      <c r="M157">
        <v>4</v>
      </c>
      <c r="N157">
        <v>0</v>
      </c>
      <c r="O157">
        <v>0</v>
      </c>
      <c r="P157">
        <v>0</v>
      </c>
      <c r="R157">
        <v>1</v>
      </c>
      <c r="S157">
        <v>3</v>
      </c>
      <c r="T157">
        <v>4</v>
      </c>
      <c r="U157">
        <v>4</v>
      </c>
      <c r="V157">
        <v>0</v>
      </c>
      <c r="W157">
        <v>0</v>
      </c>
      <c r="X157">
        <v>3</v>
      </c>
      <c r="Y157">
        <v>22</v>
      </c>
      <c r="Z157">
        <v>7.7</v>
      </c>
      <c r="AB157" s="6" t="s">
        <v>2234</v>
      </c>
    </row>
    <row r="158" spans="1:28" x14ac:dyDescent="0.25">
      <c r="A158">
        <v>18</v>
      </c>
      <c r="B158" s="1">
        <v>35592</v>
      </c>
      <c r="C158" t="s">
        <v>2178</v>
      </c>
      <c r="D158">
        <v>5</v>
      </c>
      <c r="E158" t="s">
        <v>89</v>
      </c>
      <c r="F158" t="s">
        <v>115</v>
      </c>
      <c r="G158" t="s">
        <v>137</v>
      </c>
      <c r="H158">
        <v>44</v>
      </c>
      <c r="I158">
        <v>13</v>
      </c>
      <c r="J158">
        <v>27</v>
      </c>
      <c r="K158">
        <v>0.48099999999999998</v>
      </c>
      <c r="L158">
        <v>2</v>
      </c>
      <c r="M158">
        <v>5</v>
      </c>
      <c r="N158">
        <v>0.4</v>
      </c>
      <c r="O158">
        <v>10</v>
      </c>
      <c r="P158">
        <v>12</v>
      </c>
      <c r="Q158">
        <v>0.83299999999999996</v>
      </c>
      <c r="R158">
        <v>2</v>
      </c>
      <c r="S158">
        <v>5</v>
      </c>
      <c r="T158">
        <v>7</v>
      </c>
      <c r="U158">
        <v>5</v>
      </c>
      <c r="V158">
        <v>3</v>
      </c>
      <c r="W158">
        <v>1</v>
      </c>
      <c r="X158">
        <v>3</v>
      </c>
      <c r="Y158">
        <v>38</v>
      </c>
      <c r="Z158">
        <v>29.4</v>
      </c>
      <c r="AB158" s="6" t="s">
        <v>2235</v>
      </c>
    </row>
    <row r="159" spans="1:28" x14ac:dyDescent="0.25">
      <c r="A159">
        <v>19</v>
      </c>
      <c r="B159" s="1">
        <v>35594</v>
      </c>
      <c r="C159" t="s">
        <v>2178</v>
      </c>
      <c r="D159">
        <v>6</v>
      </c>
      <c r="E159" t="s">
        <v>89</v>
      </c>
      <c r="F159" t="s">
        <v>115</v>
      </c>
      <c r="G159" t="s">
        <v>123</v>
      </c>
      <c r="H159">
        <v>44</v>
      </c>
      <c r="I159">
        <v>15</v>
      </c>
      <c r="J159">
        <v>35</v>
      </c>
      <c r="K159">
        <v>0.42899999999999999</v>
      </c>
      <c r="L159">
        <v>1</v>
      </c>
      <c r="M159">
        <v>4</v>
      </c>
      <c r="N159">
        <v>0.25</v>
      </c>
      <c r="O159">
        <v>8</v>
      </c>
      <c r="P159">
        <v>10</v>
      </c>
      <c r="Q159">
        <v>0.8</v>
      </c>
      <c r="R159">
        <v>1</v>
      </c>
      <c r="S159">
        <v>10</v>
      </c>
      <c r="T159">
        <v>11</v>
      </c>
      <c r="U159">
        <v>4</v>
      </c>
      <c r="V159">
        <v>1</v>
      </c>
      <c r="W159">
        <v>1</v>
      </c>
      <c r="X159">
        <v>1</v>
      </c>
      <c r="Y159">
        <v>39</v>
      </c>
      <c r="Z159">
        <v>26.1</v>
      </c>
      <c r="AB159" s="6" t="s">
        <v>2235</v>
      </c>
    </row>
    <row r="160" spans="1:28" x14ac:dyDescent="0.25">
      <c r="A160">
        <v>1</v>
      </c>
      <c r="B160" s="1">
        <v>35909</v>
      </c>
      <c r="C160" t="s">
        <v>2174</v>
      </c>
      <c r="D160">
        <v>1</v>
      </c>
      <c r="E160" t="s">
        <v>89</v>
      </c>
      <c r="F160" t="s">
        <v>100</v>
      </c>
      <c r="G160" t="s">
        <v>55</v>
      </c>
      <c r="H160">
        <v>47</v>
      </c>
      <c r="I160">
        <v>11</v>
      </c>
      <c r="J160">
        <v>27</v>
      </c>
      <c r="K160">
        <v>0.40699999999999997</v>
      </c>
      <c r="L160">
        <v>0</v>
      </c>
      <c r="M160">
        <v>2</v>
      </c>
      <c r="N160">
        <v>0</v>
      </c>
      <c r="O160">
        <v>17</v>
      </c>
      <c r="P160">
        <v>23</v>
      </c>
      <c r="Q160">
        <v>0.73899999999999999</v>
      </c>
      <c r="R160">
        <v>0</v>
      </c>
      <c r="S160">
        <v>7</v>
      </c>
      <c r="T160">
        <v>7</v>
      </c>
      <c r="U160">
        <v>3</v>
      </c>
      <c r="V160">
        <v>1</v>
      </c>
      <c r="W160">
        <v>1</v>
      </c>
      <c r="X160">
        <v>3</v>
      </c>
      <c r="Y160">
        <v>39</v>
      </c>
      <c r="Z160">
        <v>24.6</v>
      </c>
      <c r="AB160" s="6" t="s">
        <v>2235</v>
      </c>
    </row>
    <row r="161" spans="1:28" x14ac:dyDescent="0.25">
      <c r="A161">
        <v>2</v>
      </c>
      <c r="B161" s="1">
        <v>35911</v>
      </c>
      <c r="C161" t="s">
        <v>2174</v>
      </c>
      <c r="D161">
        <v>2</v>
      </c>
      <c r="E161" t="s">
        <v>89</v>
      </c>
      <c r="F161" t="s">
        <v>100</v>
      </c>
      <c r="G161" t="s">
        <v>142</v>
      </c>
      <c r="H161">
        <v>39</v>
      </c>
      <c r="I161">
        <v>9</v>
      </c>
      <c r="J161">
        <v>19</v>
      </c>
      <c r="K161">
        <v>0.47399999999999998</v>
      </c>
      <c r="L161">
        <v>0</v>
      </c>
      <c r="M161">
        <v>0</v>
      </c>
      <c r="O161">
        <v>14</v>
      </c>
      <c r="P161">
        <v>17</v>
      </c>
      <c r="Q161">
        <v>0.82399999999999995</v>
      </c>
      <c r="R161">
        <v>1</v>
      </c>
      <c r="S161">
        <v>3</v>
      </c>
      <c r="T161">
        <v>4</v>
      </c>
      <c r="U161">
        <v>2</v>
      </c>
      <c r="V161">
        <v>1</v>
      </c>
      <c r="W161">
        <v>1</v>
      </c>
      <c r="X161">
        <v>5</v>
      </c>
      <c r="Y161">
        <v>32</v>
      </c>
      <c r="Z161">
        <v>20</v>
      </c>
      <c r="AB161" s="6" t="s">
        <v>2235</v>
      </c>
    </row>
    <row r="162" spans="1:28" x14ac:dyDescent="0.25">
      <c r="A162">
        <v>3</v>
      </c>
      <c r="B162" s="1">
        <v>35914</v>
      </c>
      <c r="C162" t="s">
        <v>2174</v>
      </c>
      <c r="D162">
        <v>3</v>
      </c>
      <c r="E162" t="s">
        <v>89</v>
      </c>
      <c r="F162" t="s">
        <v>100</v>
      </c>
      <c r="G162" t="s">
        <v>244</v>
      </c>
      <c r="H162">
        <v>44</v>
      </c>
      <c r="I162">
        <v>16</v>
      </c>
      <c r="J162">
        <v>22</v>
      </c>
      <c r="K162">
        <v>0.72699999999999998</v>
      </c>
      <c r="L162">
        <v>2</v>
      </c>
      <c r="M162">
        <v>2</v>
      </c>
      <c r="N162">
        <v>1</v>
      </c>
      <c r="O162">
        <v>4</v>
      </c>
      <c r="P162">
        <v>5</v>
      </c>
      <c r="Q162">
        <v>0.8</v>
      </c>
      <c r="R162">
        <v>2</v>
      </c>
      <c r="S162">
        <v>2</v>
      </c>
      <c r="T162">
        <v>4</v>
      </c>
      <c r="U162">
        <v>3</v>
      </c>
      <c r="V162">
        <v>2</v>
      </c>
      <c r="W162">
        <v>1</v>
      </c>
      <c r="X162">
        <v>2</v>
      </c>
      <c r="Y162">
        <v>38</v>
      </c>
      <c r="Z162">
        <v>32.6</v>
      </c>
      <c r="AB162" s="6" t="s">
        <v>2235</v>
      </c>
    </row>
    <row r="163" spans="1:28" x14ac:dyDescent="0.25">
      <c r="A163">
        <v>4</v>
      </c>
      <c r="B163" s="1">
        <v>35918</v>
      </c>
      <c r="C163" t="s">
        <v>2175</v>
      </c>
      <c r="D163">
        <v>1</v>
      </c>
      <c r="E163" t="s">
        <v>89</v>
      </c>
      <c r="F163" t="s">
        <v>1587</v>
      </c>
      <c r="G163" t="s">
        <v>44</v>
      </c>
      <c r="H163">
        <v>44</v>
      </c>
      <c r="I163">
        <v>11</v>
      </c>
      <c r="J163">
        <v>26</v>
      </c>
      <c r="K163">
        <v>0.42299999999999999</v>
      </c>
      <c r="L163">
        <v>1</v>
      </c>
      <c r="M163">
        <v>3</v>
      </c>
      <c r="N163">
        <v>0.33300000000000002</v>
      </c>
      <c r="O163">
        <v>12</v>
      </c>
      <c r="P163">
        <v>14</v>
      </c>
      <c r="Q163">
        <v>0.85699999999999998</v>
      </c>
      <c r="R163">
        <v>4</v>
      </c>
      <c r="S163">
        <v>7</v>
      </c>
      <c r="T163">
        <v>11</v>
      </c>
      <c r="U163">
        <v>4</v>
      </c>
      <c r="V163">
        <v>1</v>
      </c>
      <c r="W163">
        <v>1</v>
      </c>
      <c r="X163">
        <v>3</v>
      </c>
      <c r="Y163">
        <v>35</v>
      </c>
      <c r="Z163">
        <v>26.8</v>
      </c>
      <c r="AB163" s="6" t="s">
        <v>2235</v>
      </c>
    </row>
    <row r="164" spans="1:28" x14ac:dyDescent="0.25">
      <c r="A164">
        <v>5</v>
      </c>
      <c r="B164" s="1">
        <v>35921</v>
      </c>
      <c r="C164" t="s">
        <v>2175</v>
      </c>
      <c r="D164">
        <v>2</v>
      </c>
      <c r="E164" t="s">
        <v>89</v>
      </c>
      <c r="F164" t="s">
        <v>1587</v>
      </c>
      <c r="G164" t="s">
        <v>202</v>
      </c>
      <c r="H164">
        <v>40</v>
      </c>
      <c r="I164">
        <v>10</v>
      </c>
      <c r="J164">
        <v>21</v>
      </c>
      <c r="K164">
        <v>0.47599999999999998</v>
      </c>
      <c r="L164">
        <v>0</v>
      </c>
      <c r="M164">
        <v>3</v>
      </c>
      <c r="N164">
        <v>0</v>
      </c>
      <c r="O164">
        <v>2</v>
      </c>
      <c r="P164">
        <v>3</v>
      </c>
      <c r="Q164">
        <v>0.66700000000000004</v>
      </c>
      <c r="R164">
        <v>1</v>
      </c>
      <c r="S164">
        <v>4</v>
      </c>
      <c r="T164">
        <v>5</v>
      </c>
      <c r="U164">
        <v>6</v>
      </c>
      <c r="V164">
        <v>0</v>
      </c>
      <c r="W164">
        <v>0</v>
      </c>
      <c r="X164">
        <v>0</v>
      </c>
      <c r="Y164">
        <v>22</v>
      </c>
      <c r="Z164">
        <v>16.2</v>
      </c>
      <c r="AB164" s="6" t="s">
        <v>2234</v>
      </c>
    </row>
    <row r="165" spans="1:28" x14ac:dyDescent="0.25">
      <c r="A165">
        <v>6</v>
      </c>
      <c r="B165" s="1">
        <v>35923</v>
      </c>
      <c r="C165" t="s">
        <v>2175</v>
      </c>
      <c r="D165">
        <v>3</v>
      </c>
      <c r="E165" t="s">
        <v>89</v>
      </c>
      <c r="F165" t="s">
        <v>1587</v>
      </c>
      <c r="G165" t="s">
        <v>47</v>
      </c>
      <c r="H165">
        <v>39</v>
      </c>
      <c r="I165">
        <v>9</v>
      </c>
      <c r="J165">
        <v>20</v>
      </c>
      <c r="K165">
        <v>0.45</v>
      </c>
      <c r="L165">
        <v>0</v>
      </c>
      <c r="M165">
        <v>1</v>
      </c>
      <c r="N165">
        <v>0</v>
      </c>
      <c r="O165">
        <v>9</v>
      </c>
      <c r="P165">
        <v>10</v>
      </c>
      <c r="Q165">
        <v>0.9</v>
      </c>
      <c r="R165">
        <v>3</v>
      </c>
      <c r="S165">
        <v>2</v>
      </c>
      <c r="T165">
        <v>5</v>
      </c>
      <c r="U165">
        <v>6</v>
      </c>
      <c r="V165">
        <v>1</v>
      </c>
      <c r="W165">
        <v>0</v>
      </c>
      <c r="X165">
        <v>3</v>
      </c>
      <c r="Y165">
        <v>27</v>
      </c>
      <c r="Z165">
        <v>19.899999999999999</v>
      </c>
      <c r="AB165" s="6" t="s">
        <v>2235</v>
      </c>
    </row>
    <row r="166" spans="1:28" x14ac:dyDescent="0.25">
      <c r="A166">
        <v>7</v>
      </c>
      <c r="B166" s="1">
        <v>35925</v>
      </c>
      <c r="C166" t="s">
        <v>2175</v>
      </c>
      <c r="D166">
        <v>4</v>
      </c>
      <c r="E166" t="s">
        <v>89</v>
      </c>
      <c r="F166" t="s">
        <v>1587</v>
      </c>
      <c r="G166" t="s">
        <v>47</v>
      </c>
      <c r="H166">
        <v>40</v>
      </c>
      <c r="I166">
        <v>14</v>
      </c>
      <c r="J166">
        <v>31</v>
      </c>
      <c r="K166">
        <v>0.45200000000000001</v>
      </c>
      <c r="L166">
        <v>0</v>
      </c>
      <c r="M166">
        <v>1</v>
      </c>
      <c r="N166">
        <v>0</v>
      </c>
      <c r="O166">
        <v>3</v>
      </c>
      <c r="P166">
        <v>3</v>
      </c>
      <c r="Q166">
        <v>1</v>
      </c>
      <c r="R166">
        <v>0</v>
      </c>
      <c r="S166">
        <v>3</v>
      </c>
      <c r="T166">
        <v>3</v>
      </c>
      <c r="U166">
        <v>4</v>
      </c>
      <c r="V166">
        <v>1</v>
      </c>
      <c r="W166">
        <v>0</v>
      </c>
      <c r="X166">
        <v>2</v>
      </c>
      <c r="Y166">
        <v>31</v>
      </c>
      <c r="Z166">
        <v>17.2</v>
      </c>
      <c r="AB166" s="6" t="s">
        <v>2235</v>
      </c>
    </row>
    <row r="167" spans="1:28" x14ac:dyDescent="0.25">
      <c r="A167">
        <v>8</v>
      </c>
      <c r="B167" s="1">
        <v>35928</v>
      </c>
      <c r="C167" t="s">
        <v>2175</v>
      </c>
      <c r="D167">
        <v>5</v>
      </c>
      <c r="E167" t="s">
        <v>89</v>
      </c>
      <c r="F167" t="s">
        <v>1587</v>
      </c>
      <c r="G167" t="s">
        <v>81</v>
      </c>
      <c r="H167">
        <v>42</v>
      </c>
      <c r="I167">
        <v>15</v>
      </c>
      <c r="J167">
        <v>29</v>
      </c>
      <c r="K167">
        <v>0.51700000000000002</v>
      </c>
      <c r="L167">
        <v>0</v>
      </c>
      <c r="M167">
        <v>3</v>
      </c>
      <c r="N167">
        <v>0</v>
      </c>
      <c r="O167">
        <v>3</v>
      </c>
      <c r="P167">
        <v>4</v>
      </c>
      <c r="Q167">
        <v>0.75</v>
      </c>
      <c r="R167">
        <v>1</v>
      </c>
      <c r="S167">
        <v>3</v>
      </c>
      <c r="T167">
        <v>4</v>
      </c>
      <c r="U167">
        <v>3</v>
      </c>
      <c r="V167">
        <v>2</v>
      </c>
      <c r="W167">
        <v>1</v>
      </c>
      <c r="X167">
        <v>0</v>
      </c>
      <c r="Y167">
        <v>33</v>
      </c>
      <c r="Z167">
        <v>23.5</v>
      </c>
      <c r="AB167" s="6" t="s">
        <v>2235</v>
      </c>
    </row>
    <row r="168" spans="1:28" x14ac:dyDescent="0.25">
      <c r="A168">
        <v>9</v>
      </c>
      <c r="B168" s="1">
        <v>35932</v>
      </c>
      <c r="C168" t="s">
        <v>2176</v>
      </c>
      <c r="D168">
        <v>1</v>
      </c>
      <c r="E168" t="s">
        <v>89</v>
      </c>
      <c r="F168" t="s">
        <v>40</v>
      </c>
      <c r="G168" t="s">
        <v>116</v>
      </c>
      <c r="H168">
        <v>41</v>
      </c>
      <c r="I168">
        <v>11</v>
      </c>
      <c r="J168">
        <v>28</v>
      </c>
      <c r="K168">
        <v>0.39300000000000002</v>
      </c>
      <c r="L168">
        <v>0</v>
      </c>
      <c r="M168">
        <v>0</v>
      </c>
      <c r="O168">
        <v>9</v>
      </c>
      <c r="P168">
        <v>10</v>
      </c>
      <c r="Q168">
        <v>0.9</v>
      </c>
      <c r="R168">
        <v>2</v>
      </c>
      <c r="S168">
        <v>4</v>
      </c>
      <c r="T168">
        <v>6</v>
      </c>
      <c r="U168">
        <v>1</v>
      </c>
      <c r="V168">
        <v>5</v>
      </c>
      <c r="W168">
        <v>0</v>
      </c>
      <c r="X168">
        <v>1</v>
      </c>
      <c r="Y168">
        <v>31</v>
      </c>
      <c r="Z168">
        <v>22.3</v>
      </c>
      <c r="AB168" s="6" t="s">
        <v>2235</v>
      </c>
    </row>
    <row r="169" spans="1:28" x14ac:dyDescent="0.25">
      <c r="A169">
        <v>10</v>
      </c>
      <c r="B169" s="1">
        <v>35934</v>
      </c>
      <c r="C169" t="s">
        <v>2176</v>
      </c>
      <c r="D169">
        <v>2</v>
      </c>
      <c r="E169" t="s">
        <v>89</v>
      </c>
      <c r="F169" t="s">
        <v>40</v>
      </c>
      <c r="G169" t="s">
        <v>116</v>
      </c>
      <c r="H169">
        <v>42</v>
      </c>
      <c r="I169">
        <v>13</v>
      </c>
      <c r="J169">
        <v>22</v>
      </c>
      <c r="K169">
        <v>0.59099999999999997</v>
      </c>
      <c r="L169">
        <v>0</v>
      </c>
      <c r="M169">
        <v>1</v>
      </c>
      <c r="N169">
        <v>0</v>
      </c>
      <c r="O169">
        <v>15</v>
      </c>
      <c r="P169">
        <v>18</v>
      </c>
      <c r="Q169">
        <v>0.83299999999999996</v>
      </c>
      <c r="R169">
        <v>0</v>
      </c>
      <c r="S169">
        <v>4</v>
      </c>
      <c r="T169">
        <v>4</v>
      </c>
      <c r="U169">
        <v>5</v>
      </c>
      <c r="V169">
        <v>4</v>
      </c>
      <c r="W169">
        <v>0</v>
      </c>
      <c r="X169">
        <v>0</v>
      </c>
      <c r="Y169">
        <v>41</v>
      </c>
      <c r="Z169">
        <v>37.1</v>
      </c>
      <c r="AB169" s="6" t="s">
        <v>2235</v>
      </c>
    </row>
    <row r="170" spans="1:28" x14ac:dyDescent="0.25">
      <c r="A170">
        <v>11</v>
      </c>
      <c r="B170" s="1">
        <v>35938</v>
      </c>
      <c r="C170" t="s">
        <v>2176</v>
      </c>
      <c r="D170">
        <v>3</v>
      </c>
      <c r="E170" t="s">
        <v>89</v>
      </c>
      <c r="F170" t="s">
        <v>40</v>
      </c>
      <c r="G170" t="s">
        <v>202</v>
      </c>
      <c r="H170">
        <v>44</v>
      </c>
      <c r="I170">
        <v>9</v>
      </c>
      <c r="J170">
        <v>22</v>
      </c>
      <c r="K170">
        <v>0.40899999999999997</v>
      </c>
      <c r="L170">
        <v>2</v>
      </c>
      <c r="M170">
        <v>3</v>
      </c>
      <c r="N170">
        <v>0.66700000000000004</v>
      </c>
      <c r="O170">
        <v>10</v>
      </c>
      <c r="P170">
        <v>12</v>
      </c>
      <c r="Q170">
        <v>0.83299999999999996</v>
      </c>
      <c r="R170">
        <v>1</v>
      </c>
      <c r="S170">
        <v>3</v>
      </c>
      <c r="T170">
        <v>4</v>
      </c>
      <c r="U170">
        <v>7</v>
      </c>
      <c r="V170">
        <v>1</v>
      </c>
      <c r="W170">
        <v>0</v>
      </c>
      <c r="X170">
        <v>5</v>
      </c>
      <c r="Y170">
        <v>30</v>
      </c>
      <c r="Z170">
        <v>18.7</v>
      </c>
      <c r="AB170" s="6" t="s">
        <v>2234</v>
      </c>
    </row>
    <row r="171" spans="1:28" x14ac:dyDescent="0.25">
      <c r="A171">
        <v>12</v>
      </c>
      <c r="B171" s="1">
        <v>35940</v>
      </c>
      <c r="C171" t="s">
        <v>2176</v>
      </c>
      <c r="D171">
        <v>4</v>
      </c>
      <c r="E171" t="s">
        <v>89</v>
      </c>
      <c r="F171" t="s">
        <v>40</v>
      </c>
      <c r="G171" t="s">
        <v>202</v>
      </c>
      <c r="H171">
        <v>41</v>
      </c>
      <c r="I171">
        <v>12</v>
      </c>
      <c r="J171">
        <v>27</v>
      </c>
      <c r="K171">
        <v>0.44400000000000001</v>
      </c>
      <c r="L171">
        <v>1</v>
      </c>
      <c r="M171">
        <v>3</v>
      </c>
      <c r="N171">
        <v>0.33300000000000002</v>
      </c>
      <c r="O171">
        <v>3</v>
      </c>
      <c r="P171">
        <v>4</v>
      </c>
      <c r="Q171">
        <v>0.75</v>
      </c>
      <c r="R171">
        <v>2</v>
      </c>
      <c r="S171">
        <v>3</v>
      </c>
      <c r="T171">
        <v>5</v>
      </c>
      <c r="U171">
        <v>2</v>
      </c>
      <c r="V171">
        <v>0</v>
      </c>
      <c r="W171">
        <v>2</v>
      </c>
      <c r="X171">
        <v>6</v>
      </c>
      <c r="Y171">
        <v>28</v>
      </c>
      <c r="Z171">
        <v>11</v>
      </c>
      <c r="AB171" s="6" t="s">
        <v>2234</v>
      </c>
    </row>
    <row r="172" spans="1:28" x14ac:dyDescent="0.25">
      <c r="A172">
        <v>13</v>
      </c>
      <c r="B172" s="1">
        <v>35942</v>
      </c>
      <c r="C172" t="s">
        <v>2176</v>
      </c>
      <c r="D172">
        <v>5</v>
      </c>
      <c r="E172" t="s">
        <v>89</v>
      </c>
      <c r="F172" t="s">
        <v>40</v>
      </c>
      <c r="G172" t="s">
        <v>190</v>
      </c>
      <c r="H172">
        <v>36</v>
      </c>
      <c r="I172">
        <v>12</v>
      </c>
      <c r="J172">
        <v>20</v>
      </c>
      <c r="K172">
        <v>0.6</v>
      </c>
      <c r="L172">
        <v>2</v>
      </c>
      <c r="M172">
        <v>4</v>
      </c>
      <c r="N172">
        <v>0.5</v>
      </c>
      <c r="O172">
        <v>3</v>
      </c>
      <c r="P172">
        <v>4</v>
      </c>
      <c r="Q172">
        <v>0.75</v>
      </c>
      <c r="R172">
        <v>1</v>
      </c>
      <c r="S172">
        <v>6</v>
      </c>
      <c r="T172">
        <v>7</v>
      </c>
      <c r="U172">
        <v>4</v>
      </c>
      <c r="V172">
        <v>1</v>
      </c>
      <c r="W172">
        <v>1</v>
      </c>
      <c r="X172">
        <v>0</v>
      </c>
      <c r="Y172">
        <v>29</v>
      </c>
      <c r="Z172">
        <v>25.6</v>
      </c>
      <c r="AB172" s="6" t="s">
        <v>2235</v>
      </c>
    </row>
    <row r="173" spans="1:28" x14ac:dyDescent="0.25">
      <c r="A173">
        <v>14</v>
      </c>
      <c r="B173" s="1">
        <v>35944</v>
      </c>
      <c r="C173" t="s">
        <v>2176</v>
      </c>
      <c r="D173">
        <v>6</v>
      </c>
      <c r="E173" t="s">
        <v>89</v>
      </c>
      <c r="F173" t="s">
        <v>40</v>
      </c>
      <c r="G173" t="s">
        <v>98</v>
      </c>
      <c r="H173">
        <v>42</v>
      </c>
      <c r="I173">
        <v>12</v>
      </c>
      <c r="J173">
        <v>23</v>
      </c>
      <c r="K173">
        <v>0.52200000000000002</v>
      </c>
      <c r="L173">
        <v>1</v>
      </c>
      <c r="M173">
        <v>4</v>
      </c>
      <c r="N173">
        <v>0.25</v>
      </c>
      <c r="O173">
        <v>10</v>
      </c>
      <c r="P173">
        <v>11</v>
      </c>
      <c r="Q173">
        <v>0.90900000000000003</v>
      </c>
      <c r="R173">
        <v>1</v>
      </c>
      <c r="S173">
        <v>4</v>
      </c>
      <c r="T173">
        <v>5</v>
      </c>
      <c r="U173">
        <v>2</v>
      </c>
      <c r="V173">
        <v>1</v>
      </c>
      <c r="W173">
        <v>0</v>
      </c>
      <c r="X173">
        <v>3</v>
      </c>
      <c r="Y173">
        <v>35</v>
      </c>
      <c r="Z173">
        <v>23</v>
      </c>
      <c r="AB173" s="6" t="s">
        <v>2234</v>
      </c>
    </row>
    <row r="174" spans="1:28" x14ac:dyDescent="0.25">
      <c r="A174">
        <v>15</v>
      </c>
      <c r="B174" s="1">
        <v>35946</v>
      </c>
      <c r="C174" t="s">
        <v>2176</v>
      </c>
      <c r="D174">
        <v>7</v>
      </c>
      <c r="E174" t="s">
        <v>89</v>
      </c>
      <c r="F174" t="s">
        <v>40</v>
      </c>
      <c r="G174" t="s">
        <v>142</v>
      </c>
      <c r="H174">
        <v>42</v>
      </c>
      <c r="I174">
        <v>9</v>
      </c>
      <c r="J174">
        <v>25</v>
      </c>
      <c r="K174">
        <v>0.36</v>
      </c>
      <c r="L174">
        <v>0</v>
      </c>
      <c r="M174">
        <v>0</v>
      </c>
      <c r="O174">
        <v>10</v>
      </c>
      <c r="P174">
        <v>15</v>
      </c>
      <c r="Q174">
        <v>0.66700000000000004</v>
      </c>
      <c r="R174">
        <v>5</v>
      </c>
      <c r="S174">
        <v>4</v>
      </c>
      <c r="T174">
        <v>9</v>
      </c>
      <c r="U174">
        <v>8</v>
      </c>
      <c r="V174">
        <v>0</v>
      </c>
      <c r="W174">
        <v>0</v>
      </c>
      <c r="X174">
        <v>2</v>
      </c>
      <c r="Y174">
        <v>28</v>
      </c>
      <c r="Z174">
        <v>19.2</v>
      </c>
      <c r="AB174" s="6" t="s">
        <v>2235</v>
      </c>
    </row>
    <row r="175" spans="1:28" x14ac:dyDescent="0.25">
      <c r="A175">
        <v>16</v>
      </c>
      <c r="B175" s="1">
        <v>35949</v>
      </c>
      <c r="C175" t="s">
        <v>2178</v>
      </c>
      <c r="D175">
        <v>1</v>
      </c>
      <c r="E175" t="s">
        <v>89</v>
      </c>
      <c r="F175" t="s">
        <v>115</v>
      </c>
      <c r="G175" t="s">
        <v>98</v>
      </c>
      <c r="H175">
        <v>46</v>
      </c>
      <c r="I175">
        <v>13</v>
      </c>
      <c r="J175">
        <v>29</v>
      </c>
      <c r="K175">
        <v>0.44800000000000001</v>
      </c>
      <c r="L175">
        <v>1</v>
      </c>
      <c r="M175">
        <v>2</v>
      </c>
      <c r="N175">
        <v>0.5</v>
      </c>
      <c r="O175">
        <v>6</v>
      </c>
      <c r="P175">
        <v>8</v>
      </c>
      <c r="Q175">
        <v>0.75</v>
      </c>
      <c r="R175">
        <v>1</v>
      </c>
      <c r="S175">
        <v>2</v>
      </c>
      <c r="T175">
        <v>3</v>
      </c>
      <c r="U175">
        <v>2</v>
      </c>
      <c r="V175">
        <v>0</v>
      </c>
      <c r="W175">
        <v>2</v>
      </c>
      <c r="X175">
        <v>0</v>
      </c>
      <c r="Y175">
        <v>33</v>
      </c>
      <c r="Z175">
        <v>20</v>
      </c>
      <c r="AB175" s="6" t="s">
        <v>2234</v>
      </c>
    </row>
    <row r="176" spans="1:28" x14ac:dyDescent="0.25">
      <c r="A176">
        <v>17</v>
      </c>
      <c r="B176" s="1">
        <v>35951</v>
      </c>
      <c r="C176" t="s">
        <v>2178</v>
      </c>
      <c r="D176">
        <v>2</v>
      </c>
      <c r="E176" t="s">
        <v>89</v>
      </c>
      <c r="F176" t="s">
        <v>115</v>
      </c>
      <c r="G176" t="s">
        <v>142</v>
      </c>
      <c r="H176">
        <v>40</v>
      </c>
      <c r="I176">
        <v>14</v>
      </c>
      <c r="J176">
        <v>33</v>
      </c>
      <c r="K176">
        <v>0.42399999999999999</v>
      </c>
      <c r="L176">
        <v>0</v>
      </c>
      <c r="M176">
        <v>2</v>
      </c>
      <c r="N176">
        <v>0</v>
      </c>
      <c r="O176">
        <v>9</v>
      </c>
      <c r="P176">
        <v>10</v>
      </c>
      <c r="Q176">
        <v>0.9</v>
      </c>
      <c r="R176">
        <v>3</v>
      </c>
      <c r="S176">
        <v>2</v>
      </c>
      <c r="T176">
        <v>5</v>
      </c>
      <c r="U176">
        <v>3</v>
      </c>
      <c r="V176">
        <v>1</v>
      </c>
      <c r="W176">
        <v>1</v>
      </c>
      <c r="X176">
        <v>0</v>
      </c>
      <c r="Y176">
        <v>37</v>
      </c>
      <c r="Z176">
        <v>24.8</v>
      </c>
      <c r="AB176" s="6" t="s">
        <v>2235</v>
      </c>
    </row>
    <row r="177" spans="1:28" x14ac:dyDescent="0.25">
      <c r="A177">
        <v>18</v>
      </c>
      <c r="B177" s="1">
        <v>35953</v>
      </c>
      <c r="C177" t="s">
        <v>2178</v>
      </c>
      <c r="D177">
        <v>3</v>
      </c>
      <c r="E177" t="s">
        <v>89</v>
      </c>
      <c r="F177" t="s">
        <v>115</v>
      </c>
      <c r="G177" t="s">
        <v>1787</v>
      </c>
      <c r="H177">
        <v>32</v>
      </c>
      <c r="I177">
        <v>7</v>
      </c>
      <c r="J177">
        <v>14</v>
      </c>
      <c r="K177">
        <v>0.5</v>
      </c>
      <c r="L177">
        <v>0</v>
      </c>
      <c r="M177">
        <v>0</v>
      </c>
      <c r="O177">
        <v>10</v>
      </c>
      <c r="P177">
        <v>11</v>
      </c>
      <c r="Q177">
        <v>0.90900000000000003</v>
      </c>
      <c r="R177">
        <v>1</v>
      </c>
      <c r="S177">
        <v>2</v>
      </c>
      <c r="T177">
        <v>3</v>
      </c>
      <c r="U177">
        <v>2</v>
      </c>
      <c r="V177">
        <v>1</v>
      </c>
      <c r="W177">
        <v>1</v>
      </c>
      <c r="X177">
        <v>2</v>
      </c>
      <c r="Y177">
        <v>24</v>
      </c>
      <c r="Z177">
        <v>18.600000000000001</v>
      </c>
      <c r="AB177" s="6" t="s">
        <v>2235</v>
      </c>
    </row>
    <row r="178" spans="1:28" x14ac:dyDescent="0.25">
      <c r="A178">
        <v>19</v>
      </c>
      <c r="B178" s="1">
        <v>35956</v>
      </c>
      <c r="C178" t="s">
        <v>2178</v>
      </c>
      <c r="D178">
        <v>4</v>
      </c>
      <c r="E178" t="s">
        <v>89</v>
      </c>
      <c r="F178" t="s">
        <v>115</v>
      </c>
      <c r="G178" t="s">
        <v>123</v>
      </c>
      <c r="H178">
        <v>43</v>
      </c>
      <c r="I178">
        <v>12</v>
      </c>
      <c r="J178">
        <v>27</v>
      </c>
      <c r="K178">
        <v>0.44400000000000001</v>
      </c>
      <c r="L178">
        <v>0</v>
      </c>
      <c r="M178">
        <v>0</v>
      </c>
      <c r="O178">
        <v>10</v>
      </c>
      <c r="P178">
        <v>15</v>
      </c>
      <c r="Q178">
        <v>0.66700000000000004</v>
      </c>
      <c r="R178">
        <v>3</v>
      </c>
      <c r="S178">
        <v>5</v>
      </c>
      <c r="T178">
        <v>8</v>
      </c>
      <c r="U178">
        <v>2</v>
      </c>
      <c r="V178">
        <v>2</v>
      </c>
      <c r="W178">
        <v>0</v>
      </c>
      <c r="X178">
        <v>3</v>
      </c>
      <c r="Y178">
        <v>34</v>
      </c>
      <c r="Z178">
        <v>21.5</v>
      </c>
      <c r="AB178" s="6" t="s">
        <v>2235</v>
      </c>
    </row>
    <row r="179" spans="1:28" x14ac:dyDescent="0.25">
      <c r="A179">
        <v>20</v>
      </c>
      <c r="B179" s="1">
        <v>35958</v>
      </c>
      <c r="C179" t="s">
        <v>2178</v>
      </c>
      <c r="D179">
        <v>5</v>
      </c>
      <c r="E179" t="s">
        <v>89</v>
      </c>
      <c r="F179" t="s">
        <v>115</v>
      </c>
      <c r="G179" t="s">
        <v>202</v>
      </c>
      <c r="H179">
        <v>45</v>
      </c>
      <c r="I179">
        <v>9</v>
      </c>
      <c r="J179">
        <v>26</v>
      </c>
      <c r="K179">
        <v>0.34599999999999997</v>
      </c>
      <c r="L179">
        <v>0</v>
      </c>
      <c r="M179">
        <v>2</v>
      </c>
      <c r="N179">
        <v>0</v>
      </c>
      <c r="O179">
        <v>10</v>
      </c>
      <c r="P179">
        <v>11</v>
      </c>
      <c r="Q179">
        <v>0.90900000000000003</v>
      </c>
      <c r="R179">
        <v>1</v>
      </c>
      <c r="S179">
        <v>3</v>
      </c>
      <c r="T179">
        <v>4</v>
      </c>
      <c r="U179">
        <v>4</v>
      </c>
      <c r="V179">
        <v>3</v>
      </c>
      <c r="W179">
        <v>0</v>
      </c>
      <c r="X179">
        <v>4</v>
      </c>
      <c r="Y179">
        <v>28</v>
      </c>
      <c r="Z179">
        <v>14.8</v>
      </c>
      <c r="AB179" s="6" t="s">
        <v>2234</v>
      </c>
    </row>
    <row r="180" spans="1:28" x14ac:dyDescent="0.25">
      <c r="A180">
        <v>21</v>
      </c>
      <c r="B180" s="1">
        <v>35960</v>
      </c>
      <c r="C180" t="s">
        <v>2178</v>
      </c>
      <c r="D180">
        <v>6</v>
      </c>
      <c r="E180" t="s">
        <v>89</v>
      </c>
      <c r="F180" t="s">
        <v>115</v>
      </c>
      <c r="G180" t="s">
        <v>118</v>
      </c>
      <c r="H180">
        <v>44</v>
      </c>
      <c r="I180">
        <v>15</v>
      </c>
      <c r="J180">
        <v>35</v>
      </c>
      <c r="K180">
        <v>0.42899999999999999</v>
      </c>
      <c r="L180">
        <v>3</v>
      </c>
      <c r="M180">
        <v>7</v>
      </c>
      <c r="N180">
        <v>0.42899999999999999</v>
      </c>
      <c r="O180">
        <v>12</v>
      </c>
      <c r="P180">
        <v>15</v>
      </c>
      <c r="Q180">
        <v>0.8</v>
      </c>
      <c r="R180">
        <v>0</v>
      </c>
      <c r="S180">
        <v>1</v>
      </c>
      <c r="T180">
        <v>1</v>
      </c>
      <c r="U180">
        <v>1</v>
      </c>
      <c r="V180">
        <v>4</v>
      </c>
      <c r="W180">
        <v>0</v>
      </c>
      <c r="X180">
        <v>1</v>
      </c>
      <c r="Y180">
        <v>45</v>
      </c>
      <c r="Z180">
        <v>28.5</v>
      </c>
      <c r="AB180" s="6" t="s">
        <v>2235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95A5C-13BD-4E2C-996D-C346BD755D14}">
  <dimension ref="A1:AB261"/>
  <sheetViews>
    <sheetView topLeftCell="B139" workbookViewId="0">
      <selection activeCell="G257" sqref="G257"/>
    </sheetView>
  </sheetViews>
  <sheetFormatPr defaultRowHeight="15" x14ac:dyDescent="0.25"/>
  <cols>
    <col min="2" max="2" width="10.42578125" bestFit="1" customWidth="1"/>
    <col min="4" max="4" width="14.28515625" customWidth="1"/>
    <col min="13" max="13" width="10.42578125" customWidth="1"/>
    <col min="26" max="26" width="13.7109375" customWidth="1"/>
    <col min="27" max="27" width="13.28515625" customWidth="1"/>
  </cols>
  <sheetData>
    <row r="1" spans="1:28" x14ac:dyDescent="0.25">
      <c r="A1" t="s">
        <v>0</v>
      </c>
      <c r="B1" t="s">
        <v>1</v>
      </c>
      <c r="C1" t="s">
        <v>2172</v>
      </c>
      <c r="D1" t="s">
        <v>2173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6" t="s">
        <v>2233</v>
      </c>
    </row>
    <row r="2" spans="1:28" hidden="1" x14ac:dyDescent="0.25">
      <c r="A2">
        <v>1</v>
      </c>
      <c r="B2" s="1">
        <v>38829</v>
      </c>
      <c r="C2" t="s">
        <v>2174</v>
      </c>
      <c r="D2">
        <v>1</v>
      </c>
      <c r="E2" t="s">
        <v>27</v>
      </c>
      <c r="F2" t="s">
        <v>43</v>
      </c>
      <c r="G2" t="s">
        <v>91</v>
      </c>
      <c r="H2">
        <v>48</v>
      </c>
      <c r="I2">
        <v>12</v>
      </c>
      <c r="J2">
        <v>27</v>
      </c>
      <c r="K2">
        <v>0.44400000000000001</v>
      </c>
      <c r="L2">
        <v>1</v>
      </c>
      <c r="M2">
        <v>4</v>
      </c>
      <c r="N2">
        <v>0.25</v>
      </c>
      <c r="O2">
        <v>7</v>
      </c>
      <c r="P2">
        <v>11</v>
      </c>
      <c r="Q2">
        <v>0.63600000000000001</v>
      </c>
      <c r="R2">
        <v>3</v>
      </c>
      <c r="S2">
        <v>8</v>
      </c>
      <c r="T2">
        <v>11</v>
      </c>
      <c r="U2">
        <v>11</v>
      </c>
      <c r="V2">
        <v>0</v>
      </c>
      <c r="W2">
        <v>0</v>
      </c>
      <c r="X2">
        <v>4</v>
      </c>
      <c r="Y2">
        <v>32</v>
      </c>
      <c r="Z2">
        <v>23.3</v>
      </c>
      <c r="AA2">
        <v>11</v>
      </c>
      <c r="AB2" s="6" t="s">
        <v>2235</v>
      </c>
    </row>
    <row r="3" spans="1:28" hidden="1" x14ac:dyDescent="0.25">
      <c r="A3">
        <v>2</v>
      </c>
      <c r="B3" s="1">
        <v>38832</v>
      </c>
      <c r="C3" t="s">
        <v>2174</v>
      </c>
      <c r="D3">
        <v>2</v>
      </c>
      <c r="E3" t="s">
        <v>27</v>
      </c>
      <c r="F3" t="s">
        <v>43</v>
      </c>
      <c r="G3" t="s">
        <v>50</v>
      </c>
      <c r="H3">
        <v>43</v>
      </c>
      <c r="I3">
        <v>7</v>
      </c>
      <c r="J3">
        <v>25</v>
      </c>
      <c r="K3">
        <v>0.28000000000000003</v>
      </c>
      <c r="L3">
        <v>1</v>
      </c>
      <c r="M3">
        <v>6</v>
      </c>
      <c r="N3">
        <v>0.16700000000000001</v>
      </c>
      <c r="O3">
        <v>11</v>
      </c>
      <c r="P3">
        <v>15</v>
      </c>
      <c r="Q3">
        <v>0.73299999999999998</v>
      </c>
      <c r="R3">
        <v>2</v>
      </c>
      <c r="S3">
        <v>7</v>
      </c>
      <c r="T3">
        <v>9</v>
      </c>
      <c r="U3">
        <v>2</v>
      </c>
      <c r="V3">
        <v>2</v>
      </c>
      <c r="W3">
        <v>3</v>
      </c>
      <c r="X3">
        <v>10</v>
      </c>
      <c r="Y3">
        <v>26</v>
      </c>
      <c r="Z3">
        <v>6.7</v>
      </c>
      <c r="AA3">
        <v>-2</v>
      </c>
      <c r="AB3" s="6" t="s">
        <v>2234</v>
      </c>
    </row>
    <row r="4" spans="1:28" hidden="1" x14ac:dyDescent="0.25">
      <c r="A4">
        <v>3</v>
      </c>
      <c r="B4" s="1">
        <v>38835</v>
      </c>
      <c r="C4" t="s">
        <v>2174</v>
      </c>
      <c r="D4">
        <v>3</v>
      </c>
      <c r="E4" t="s">
        <v>27</v>
      </c>
      <c r="F4" t="s">
        <v>43</v>
      </c>
      <c r="G4" t="s">
        <v>118</v>
      </c>
      <c r="H4">
        <v>48</v>
      </c>
      <c r="I4">
        <v>16</v>
      </c>
      <c r="J4">
        <v>28</v>
      </c>
      <c r="K4">
        <v>0.57099999999999995</v>
      </c>
      <c r="L4">
        <v>3</v>
      </c>
      <c r="M4">
        <v>5</v>
      </c>
      <c r="N4">
        <v>0.6</v>
      </c>
      <c r="O4">
        <v>6</v>
      </c>
      <c r="P4">
        <v>9</v>
      </c>
      <c r="Q4">
        <v>0.66700000000000004</v>
      </c>
      <c r="R4">
        <v>1</v>
      </c>
      <c r="S4">
        <v>4</v>
      </c>
      <c r="T4">
        <v>5</v>
      </c>
      <c r="U4">
        <v>3</v>
      </c>
      <c r="V4">
        <v>2</v>
      </c>
      <c r="W4">
        <v>0</v>
      </c>
      <c r="X4">
        <v>4</v>
      </c>
      <c r="Y4">
        <v>41</v>
      </c>
      <c r="Z4">
        <v>27.4</v>
      </c>
      <c r="AA4">
        <v>1</v>
      </c>
      <c r="AB4" s="6" t="s">
        <v>2235</v>
      </c>
    </row>
    <row r="5" spans="1:28" hidden="1" x14ac:dyDescent="0.25">
      <c r="A5">
        <v>4</v>
      </c>
      <c r="B5" s="1">
        <v>38837</v>
      </c>
      <c r="C5" t="s">
        <v>2174</v>
      </c>
      <c r="D5">
        <v>4</v>
      </c>
      <c r="E5" t="s">
        <v>27</v>
      </c>
      <c r="F5" t="s">
        <v>43</v>
      </c>
      <c r="G5" t="s">
        <v>67</v>
      </c>
      <c r="H5">
        <v>45</v>
      </c>
      <c r="I5">
        <v>13</v>
      </c>
      <c r="J5">
        <v>23</v>
      </c>
      <c r="K5">
        <v>0.56499999999999995</v>
      </c>
      <c r="L5">
        <v>7</v>
      </c>
      <c r="M5">
        <v>12</v>
      </c>
      <c r="N5">
        <v>0.58299999999999996</v>
      </c>
      <c r="O5">
        <v>5</v>
      </c>
      <c r="P5">
        <v>7</v>
      </c>
      <c r="Q5">
        <v>0.71399999999999997</v>
      </c>
      <c r="R5">
        <v>1</v>
      </c>
      <c r="S5">
        <v>5</v>
      </c>
      <c r="T5">
        <v>6</v>
      </c>
      <c r="U5">
        <v>5</v>
      </c>
      <c r="V5">
        <v>0</v>
      </c>
      <c r="W5">
        <v>0</v>
      </c>
      <c r="X5">
        <v>7</v>
      </c>
      <c r="Y5">
        <v>38</v>
      </c>
      <c r="Z5">
        <v>23</v>
      </c>
      <c r="AA5">
        <v>-16</v>
      </c>
      <c r="AB5" s="6" t="s">
        <v>2234</v>
      </c>
    </row>
    <row r="6" spans="1:28" hidden="1" x14ac:dyDescent="0.25">
      <c r="A6">
        <v>5</v>
      </c>
      <c r="B6" s="1">
        <v>38840</v>
      </c>
      <c r="C6" t="s">
        <v>2174</v>
      </c>
      <c r="D6">
        <v>5</v>
      </c>
      <c r="E6" t="s">
        <v>27</v>
      </c>
      <c r="F6" t="s">
        <v>43</v>
      </c>
      <c r="G6" t="s">
        <v>118</v>
      </c>
      <c r="H6">
        <v>46</v>
      </c>
      <c r="I6">
        <v>14</v>
      </c>
      <c r="J6">
        <v>23</v>
      </c>
      <c r="K6">
        <v>0.60899999999999999</v>
      </c>
      <c r="L6">
        <v>0</v>
      </c>
      <c r="M6">
        <v>1</v>
      </c>
      <c r="N6">
        <v>0</v>
      </c>
      <c r="O6">
        <v>17</v>
      </c>
      <c r="P6">
        <v>18</v>
      </c>
      <c r="Q6">
        <v>0.94399999999999995</v>
      </c>
      <c r="R6">
        <v>5</v>
      </c>
      <c r="S6">
        <v>2</v>
      </c>
      <c r="T6">
        <v>7</v>
      </c>
      <c r="U6">
        <v>6</v>
      </c>
      <c r="V6">
        <v>2</v>
      </c>
      <c r="W6">
        <v>0</v>
      </c>
      <c r="X6">
        <v>4</v>
      </c>
      <c r="Y6">
        <v>45</v>
      </c>
      <c r="Z6">
        <v>38.4</v>
      </c>
      <c r="AA6">
        <v>-4</v>
      </c>
      <c r="AB6" s="6" t="s">
        <v>2235</v>
      </c>
    </row>
    <row r="7" spans="1:28" hidden="1" x14ac:dyDescent="0.25">
      <c r="A7">
        <v>6</v>
      </c>
      <c r="B7" s="1">
        <v>38842</v>
      </c>
      <c r="C7" t="s">
        <v>2174</v>
      </c>
      <c r="D7">
        <v>6</v>
      </c>
      <c r="E7" t="s">
        <v>27</v>
      </c>
      <c r="F7" t="s">
        <v>43</v>
      </c>
      <c r="G7" t="s">
        <v>118</v>
      </c>
      <c r="H7">
        <v>53</v>
      </c>
      <c r="I7">
        <v>15</v>
      </c>
      <c r="J7">
        <v>25</v>
      </c>
      <c r="K7">
        <v>0.6</v>
      </c>
      <c r="L7">
        <v>1</v>
      </c>
      <c r="M7">
        <v>6</v>
      </c>
      <c r="N7">
        <v>0.16700000000000001</v>
      </c>
      <c r="O7">
        <v>1</v>
      </c>
      <c r="P7">
        <v>3</v>
      </c>
      <c r="Q7">
        <v>0.33300000000000002</v>
      </c>
      <c r="R7">
        <v>0</v>
      </c>
      <c r="S7">
        <v>7</v>
      </c>
      <c r="T7">
        <v>7</v>
      </c>
      <c r="U7">
        <v>7</v>
      </c>
      <c r="V7">
        <v>2</v>
      </c>
      <c r="W7">
        <v>1</v>
      </c>
      <c r="X7">
        <v>5</v>
      </c>
      <c r="Y7">
        <v>32</v>
      </c>
      <c r="Z7">
        <v>22.8</v>
      </c>
      <c r="AA7">
        <v>1</v>
      </c>
      <c r="AB7" s="6" t="s">
        <v>2235</v>
      </c>
    </row>
    <row r="8" spans="1:28" hidden="1" x14ac:dyDescent="0.25">
      <c r="A8">
        <v>7</v>
      </c>
      <c r="B8" s="1">
        <v>38844</v>
      </c>
      <c r="C8" t="s">
        <v>2175</v>
      </c>
      <c r="D8">
        <v>1</v>
      </c>
      <c r="E8" t="s">
        <v>27</v>
      </c>
      <c r="F8" t="s">
        <v>69</v>
      </c>
      <c r="G8" t="s">
        <v>216</v>
      </c>
      <c r="H8">
        <v>36</v>
      </c>
      <c r="I8">
        <v>9</v>
      </c>
      <c r="J8">
        <v>18</v>
      </c>
      <c r="K8">
        <v>0.5</v>
      </c>
      <c r="L8">
        <v>2</v>
      </c>
      <c r="M8">
        <v>5</v>
      </c>
      <c r="N8">
        <v>0.4</v>
      </c>
      <c r="O8">
        <v>2</v>
      </c>
      <c r="P8">
        <v>2</v>
      </c>
      <c r="Q8">
        <v>1</v>
      </c>
      <c r="R8">
        <v>1</v>
      </c>
      <c r="S8">
        <v>3</v>
      </c>
      <c r="T8">
        <v>4</v>
      </c>
      <c r="U8">
        <v>4</v>
      </c>
      <c r="V8">
        <v>0</v>
      </c>
      <c r="W8">
        <v>0</v>
      </c>
      <c r="X8">
        <v>4</v>
      </c>
      <c r="Y8">
        <v>22</v>
      </c>
      <c r="Z8">
        <v>12.2</v>
      </c>
      <c r="AA8">
        <v>-31</v>
      </c>
      <c r="AB8" s="6" t="s">
        <v>2234</v>
      </c>
    </row>
    <row r="9" spans="1:28" hidden="1" x14ac:dyDescent="0.25">
      <c r="A9">
        <v>8</v>
      </c>
      <c r="B9" s="1">
        <v>38846</v>
      </c>
      <c r="C9" t="s">
        <v>2175</v>
      </c>
      <c r="D9">
        <v>2</v>
      </c>
      <c r="E9" t="s">
        <v>27</v>
      </c>
      <c r="F9" t="s">
        <v>69</v>
      </c>
      <c r="G9" t="s">
        <v>104</v>
      </c>
      <c r="H9">
        <v>48</v>
      </c>
      <c r="I9">
        <v>11</v>
      </c>
      <c r="J9">
        <v>23</v>
      </c>
      <c r="K9">
        <v>0.47799999999999998</v>
      </c>
      <c r="L9">
        <v>2</v>
      </c>
      <c r="M9">
        <v>5</v>
      </c>
      <c r="N9">
        <v>0.4</v>
      </c>
      <c r="O9">
        <v>6</v>
      </c>
      <c r="P9">
        <v>8</v>
      </c>
      <c r="Q9">
        <v>0.75</v>
      </c>
      <c r="R9">
        <v>2</v>
      </c>
      <c r="S9">
        <v>12</v>
      </c>
      <c r="T9">
        <v>14</v>
      </c>
      <c r="U9">
        <v>7</v>
      </c>
      <c r="V9">
        <v>0</v>
      </c>
      <c r="W9">
        <v>0</v>
      </c>
      <c r="X9">
        <v>3</v>
      </c>
      <c r="Y9">
        <v>30</v>
      </c>
      <c r="Z9">
        <v>22.8</v>
      </c>
      <c r="AA9">
        <v>-4</v>
      </c>
      <c r="AB9" s="6" t="s">
        <v>2234</v>
      </c>
    </row>
    <row r="10" spans="1:28" hidden="1" x14ac:dyDescent="0.25">
      <c r="A10">
        <v>9</v>
      </c>
      <c r="B10" s="1">
        <v>38850</v>
      </c>
      <c r="C10" t="s">
        <v>2175</v>
      </c>
      <c r="D10">
        <v>3</v>
      </c>
      <c r="E10" t="s">
        <v>27</v>
      </c>
      <c r="F10" t="s">
        <v>69</v>
      </c>
      <c r="G10" t="s">
        <v>81</v>
      </c>
      <c r="H10">
        <v>48</v>
      </c>
      <c r="I10">
        <v>9</v>
      </c>
      <c r="J10">
        <v>18</v>
      </c>
      <c r="K10">
        <v>0.5</v>
      </c>
      <c r="L10">
        <v>1</v>
      </c>
      <c r="M10">
        <v>4</v>
      </c>
      <c r="N10">
        <v>0.25</v>
      </c>
      <c r="O10">
        <v>2</v>
      </c>
      <c r="P10">
        <v>2</v>
      </c>
      <c r="Q10">
        <v>1</v>
      </c>
      <c r="R10">
        <v>0</v>
      </c>
      <c r="S10">
        <v>10</v>
      </c>
      <c r="T10">
        <v>10</v>
      </c>
      <c r="U10">
        <v>10</v>
      </c>
      <c r="V10">
        <v>4</v>
      </c>
      <c r="W10">
        <v>1</v>
      </c>
      <c r="X10">
        <v>4</v>
      </c>
      <c r="Y10">
        <v>21</v>
      </c>
      <c r="Z10">
        <v>21.9</v>
      </c>
      <c r="AA10">
        <v>9</v>
      </c>
      <c r="AB10" s="6" t="s">
        <v>2235</v>
      </c>
    </row>
    <row r="11" spans="1:28" hidden="1" x14ac:dyDescent="0.25">
      <c r="A11">
        <v>10</v>
      </c>
      <c r="B11" s="1">
        <v>38852</v>
      </c>
      <c r="C11" t="s">
        <v>2175</v>
      </c>
      <c r="D11">
        <v>4</v>
      </c>
      <c r="E11" t="s">
        <v>27</v>
      </c>
      <c r="F11" t="s">
        <v>69</v>
      </c>
      <c r="G11" t="s">
        <v>137</v>
      </c>
      <c r="H11">
        <v>48</v>
      </c>
      <c r="I11">
        <v>8</v>
      </c>
      <c r="J11">
        <v>23</v>
      </c>
      <c r="K11">
        <v>0.34799999999999998</v>
      </c>
      <c r="L11">
        <v>1</v>
      </c>
      <c r="M11">
        <v>2</v>
      </c>
      <c r="N11">
        <v>0.5</v>
      </c>
      <c r="O11">
        <v>5</v>
      </c>
      <c r="P11">
        <v>10</v>
      </c>
      <c r="Q11">
        <v>0.5</v>
      </c>
      <c r="R11">
        <v>1</v>
      </c>
      <c r="S11">
        <v>7</v>
      </c>
      <c r="T11">
        <v>8</v>
      </c>
      <c r="U11">
        <v>9</v>
      </c>
      <c r="V11">
        <v>2</v>
      </c>
      <c r="W11">
        <v>2</v>
      </c>
      <c r="X11">
        <v>8</v>
      </c>
      <c r="Y11">
        <v>22</v>
      </c>
      <c r="Z11">
        <v>10.4</v>
      </c>
      <c r="AA11">
        <v>2</v>
      </c>
      <c r="AB11" s="6" t="s">
        <v>2235</v>
      </c>
    </row>
    <row r="12" spans="1:28" hidden="1" x14ac:dyDescent="0.25">
      <c r="A12">
        <v>11</v>
      </c>
      <c r="B12" s="1">
        <v>38854</v>
      </c>
      <c r="C12" t="s">
        <v>2175</v>
      </c>
      <c r="D12">
        <v>5</v>
      </c>
      <c r="E12" t="s">
        <v>27</v>
      </c>
      <c r="F12" t="s">
        <v>69</v>
      </c>
      <c r="G12" t="s">
        <v>137</v>
      </c>
      <c r="H12">
        <v>47</v>
      </c>
      <c r="I12">
        <v>13</v>
      </c>
      <c r="J12">
        <v>30</v>
      </c>
      <c r="K12">
        <v>0.433</v>
      </c>
      <c r="L12">
        <v>1</v>
      </c>
      <c r="M12">
        <v>4</v>
      </c>
      <c r="N12">
        <v>0.25</v>
      </c>
      <c r="O12">
        <v>5</v>
      </c>
      <c r="P12">
        <v>7</v>
      </c>
      <c r="Q12">
        <v>0.71399999999999997</v>
      </c>
      <c r="R12">
        <v>3</v>
      </c>
      <c r="S12">
        <v>2</v>
      </c>
      <c r="T12">
        <v>5</v>
      </c>
      <c r="U12">
        <v>5</v>
      </c>
      <c r="V12">
        <v>2</v>
      </c>
      <c r="W12">
        <v>1</v>
      </c>
      <c r="X12">
        <v>2</v>
      </c>
      <c r="Y12">
        <v>32</v>
      </c>
      <c r="Z12">
        <v>21.1</v>
      </c>
      <c r="AA12">
        <v>2</v>
      </c>
      <c r="AB12" s="6" t="s">
        <v>2235</v>
      </c>
    </row>
    <row r="13" spans="1:28" hidden="1" x14ac:dyDescent="0.25">
      <c r="A13">
        <v>12</v>
      </c>
      <c r="B13" s="1">
        <v>38856</v>
      </c>
      <c r="C13" t="s">
        <v>2175</v>
      </c>
      <c r="D13">
        <v>6</v>
      </c>
      <c r="E13" t="s">
        <v>27</v>
      </c>
      <c r="F13" t="s">
        <v>69</v>
      </c>
      <c r="G13" t="s">
        <v>202</v>
      </c>
      <c r="H13">
        <v>48</v>
      </c>
      <c r="I13">
        <v>8</v>
      </c>
      <c r="J13">
        <v>20</v>
      </c>
      <c r="K13">
        <v>0.4</v>
      </c>
      <c r="L13">
        <v>1</v>
      </c>
      <c r="M13">
        <v>5</v>
      </c>
      <c r="N13">
        <v>0.2</v>
      </c>
      <c r="O13">
        <v>15</v>
      </c>
      <c r="P13">
        <v>18</v>
      </c>
      <c r="Q13">
        <v>0.83299999999999996</v>
      </c>
      <c r="R13">
        <v>0</v>
      </c>
      <c r="S13">
        <v>11</v>
      </c>
      <c r="T13">
        <v>11</v>
      </c>
      <c r="U13">
        <v>5</v>
      </c>
      <c r="V13">
        <v>1</v>
      </c>
      <c r="W13">
        <v>1</v>
      </c>
      <c r="X13">
        <v>7</v>
      </c>
      <c r="Y13">
        <v>32</v>
      </c>
      <c r="Z13">
        <v>20.7</v>
      </c>
      <c r="AA13">
        <v>-2</v>
      </c>
      <c r="AB13" s="6" t="s">
        <v>2234</v>
      </c>
    </row>
    <row r="14" spans="1:28" hidden="1" x14ac:dyDescent="0.25">
      <c r="A14">
        <v>13</v>
      </c>
      <c r="B14" s="1">
        <v>38858</v>
      </c>
      <c r="C14" t="s">
        <v>2175</v>
      </c>
      <c r="D14">
        <v>7</v>
      </c>
      <c r="E14" t="s">
        <v>27</v>
      </c>
      <c r="F14" t="s">
        <v>69</v>
      </c>
      <c r="G14" t="s">
        <v>128</v>
      </c>
      <c r="H14">
        <v>47</v>
      </c>
      <c r="I14">
        <v>11</v>
      </c>
      <c r="J14">
        <v>24</v>
      </c>
      <c r="K14">
        <v>0.45800000000000002</v>
      </c>
      <c r="L14">
        <v>0</v>
      </c>
      <c r="M14">
        <v>4</v>
      </c>
      <c r="N14">
        <v>0</v>
      </c>
      <c r="O14">
        <v>5</v>
      </c>
      <c r="P14">
        <v>8</v>
      </c>
      <c r="Q14">
        <v>0.625</v>
      </c>
      <c r="R14">
        <v>3</v>
      </c>
      <c r="S14">
        <v>5</v>
      </c>
      <c r="T14">
        <v>8</v>
      </c>
      <c r="U14">
        <v>2</v>
      </c>
      <c r="V14">
        <v>1</v>
      </c>
      <c r="W14">
        <v>0</v>
      </c>
      <c r="X14">
        <v>3</v>
      </c>
      <c r="Y14">
        <v>27</v>
      </c>
      <c r="Z14">
        <v>15.6</v>
      </c>
      <c r="AA14">
        <v>-16</v>
      </c>
      <c r="AB14" s="6" t="s">
        <v>2234</v>
      </c>
    </row>
    <row r="15" spans="1:28" hidden="1" x14ac:dyDescent="0.25">
      <c r="A15">
        <v>1</v>
      </c>
      <c r="B15" s="1">
        <v>39194</v>
      </c>
      <c r="C15" t="s">
        <v>2174</v>
      </c>
      <c r="D15">
        <v>1</v>
      </c>
      <c r="E15" t="s">
        <v>27</v>
      </c>
      <c r="F15" t="s">
        <v>43</v>
      </c>
      <c r="G15" t="s">
        <v>244</v>
      </c>
      <c r="H15">
        <v>44</v>
      </c>
      <c r="I15">
        <v>7</v>
      </c>
      <c r="J15">
        <v>14</v>
      </c>
      <c r="K15">
        <v>0.5</v>
      </c>
      <c r="L15">
        <v>0</v>
      </c>
      <c r="M15">
        <v>2</v>
      </c>
      <c r="N15">
        <v>0</v>
      </c>
      <c r="O15">
        <v>9</v>
      </c>
      <c r="P15">
        <v>11</v>
      </c>
      <c r="Q15">
        <v>0.81799999999999995</v>
      </c>
      <c r="R15">
        <v>2</v>
      </c>
      <c r="S15">
        <v>7</v>
      </c>
      <c r="T15">
        <v>9</v>
      </c>
      <c r="U15">
        <v>7</v>
      </c>
      <c r="V15">
        <v>2</v>
      </c>
      <c r="W15">
        <v>0</v>
      </c>
      <c r="X15">
        <v>1</v>
      </c>
      <c r="Y15">
        <v>23</v>
      </c>
      <c r="Z15">
        <v>24.2</v>
      </c>
      <c r="AA15">
        <v>17</v>
      </c>
      <c r="AB15" s="6" t="s">
        <v>2235</v>
      </c>
    </row>
    <row r="16" spans="1:28" hidden="1" x14ac:dyDescent="0.25">
      <c r="A16">
        <v>2</v>
      </c>
      <c r="B16" s="1">
        <v>39197</v>
      </c>
      <c r="C16" t="s">
        <v>2174</v>
      </c>
      <c r="D16">
        <v>2</v>
      </c>
      <c r="E16" t="s">
        <v>27</v>
      </c>
      <c r="F16" t="s">
        <v>43</v>
      </c>
      <c r="G16" t="s">
        <v>87</v>
      </c>
      <c r="H16">
        <v>45</v>
      </c>
      <c r="I16">
        <v>8</v>
      </c>
      <c r="J16">
        <v>22</v>
      </c>
      <c r="K16">
        <v>0.36399999999999999</v>
      </c>
      <c r="L16">
        <v>0</v>
      </c>
      <c r="M16">
        <v>3</v>
      </c>
      <c r="N16">
        <v>0</v>
      </c>
      <c r="O16">
        <v>11</v>
      </c>
      <c r="P16">
        <v>13</v>
      </c>
      <c r="Q16">
        <v>0.84599999999999997</v>
      </c>
      <c r="R16">
        <v>4</v>
      </c>
      <c r="S16">
        <v>4</v>
      </c>
      <c r="T16">
        <v>8</v>
      </c>
      <c r="U16">
        <v>7</v>
      </c>
      <c r="V16">
        <v>1</v>
      </c>
      <c r="W16">
        <v>2</v>
      </c>
      <c r="X16">
        <v>2</v>
      </c>
      <c r="Y16">
        <v>27</v>
      </c>
      <c r="Z16">
        <v>22.5</v>
      </c>
      <c r="AA16">
        <v>12</v>
      </c>
      <c r="AB16" s="6" t="s">
        <v>2235</v>
      </c>
    </row>
    <row r="17" spans="1:28" hidden="1" x14ac:dyDescent="0.25">
      <c r="A17">
        <v>3</v>
      </c>
      <c r="B17" s="1">
        <v>39200</v>
      </c>
      <c r="C17" t="s">
        <v>2174</v>
      </c>
      <c r="D17">
        <v>3</v>
      </c>
      <c r="E17" t="s">
        <v>27</v>
      </c>
      <c r="F17" t="s">
        <v>43</v>
      </c>
      <c r="G17" t="s">
        <v>116</v>
      </c>
      <c r="H17">
        <v>46</v>
      </c>
      <c r="I17">
        <v>11</v>
      </c>
      <c r="J17">
        <v>22</v>
      </c>
      <c r="K17">
        <v>0.5</v>
      </c>
      <c r="L17">
        <v>3</v>
      </c>
      <c r="M17">
        <v>5</v>
      </c>
      <c r="N17">
        <v>0.6</v>
      </c>
      <c r="O17">
        <v>5</v>
      </c>
      <c r="P17">
        <v>7</v>
      </c>
      <c r="Q17">
        <v>0.71399999999999997</v>
      </c>
      <c r="R17">
        <v>0</v>
      </c>
      <c r="S17">
        <v>6</v>
      </c>
      <c r="T17">
        <v>6</v>
      </c>
      <c r="U17">
        <v>9</v>
      </c>
      <c r="V17">
        <v>1</v>
      </c>
      <c r="W17">
        <v>0</v>
      </c>
      <c r="X17">
        <v>2</v>
      </c>
      <c r="Y17">
        <v>30</v>
      </c>
      <c r="Z17">
        <v>24.1</v>
      </c>
      <c r="AA17">
        <v>6</v>
      </c>
      <c r="AB17" s="6" t="s">
        <v>2235</v>
      </c>
    </row>
    <row r="18" spans="1:28" hidden="1" x14ac:dyDescent="0.25">
      <c r="A18">
        <v>4</v>
      </c>
      <c r="B18" s="1">
        <v>39202</v>
      </c>
      <c r="C18" t="s">
        <v>2174</v>
      </c>
      <c r="D18">
        <v>4</v>
      </c>
      <c r="E18" t="s">
        <v>27</v>
      </c>
      <c r="F18" t="s">
        <v>43</v>
      </c>
      <c r="G18" t="s">
        <v>87</v>
      </c>
      <c r="H18">
        <v>46</v>
      </c>
      <c r="I18">
        <v>8</v>
      </c>
      <c r="J18">
        <v>22</v>
      </c>
      <c r="K18">
        <v>0.36399999999999999</v>
      </c>
      <c r="L18">
        <v>1</v>
      </c>
      <c r="M18">
        <v>5</v>
      </c>
      <c r="N18">
        <v>0.2</v>
      </c>
      <c r="O18">
        <v>14</v>
      </c>
      <c r="P18">
        <v>17</v>
      </c>
      <c r="Q18">
        <v>0.82399999999999995</v>
      </c>
      <c r="R18">
        <v>3</v>
      </c>
      <c r="S18">
        <v>8</v>
      </c>
      <c r="T18">
        <v>11</v>
      </c>
      <c r="U18">
        <v>7</v>
      </c>
      <c r="V18">
        <v>3</v>
      </c>
      <c r="W18">
        <v>1</v>
      </c>
      <c r="X18">
        <v>2</v>
      </c>
      <c r="Y18">
        <v>31</v>
      </c>
      <c r="Z18">
        <v>27.5</v>
      </c>
      <c r="AA18">
        <v>12</v>
      </c>
      <c r="AB18" s="6" t="s">
        <v>2235</v>
      </c>
    </row>
    <row r="19" spans="1:28" hidden="1" x14ac:dyDescent="0.25">
      <c r="A19">
        <v>5</v>
      </c>
      <c r="B19" s="1">
        <v>39208</v>
      </c>
      <c r="C19" t="s">
        <v>2175</v>
      </c>
      <c r="D19">
        <v>1</v>
      </c>
      <c r="E19" t="s">
        <v>27</v>
      </c>
      <c r="F19" t="s">
        <v>100</v>
      </c>
      <c r="G19" t="s">
        <v>123</v>
      </c>
      <c r="H19">
        <v>46</v>
      </c>
      <c r="I19">
        <v>8</v>
      </c>
      <c r="J19">
        <v>21</v>
      </c>
      <c r="K19">
        <v>0.38100000000000001</v>
      </c>
      <c r="L19">
        <v>1</v>
      </c>
      <c r="M19">
        <v>4</v>
      </c>
      <c r="N19">
        <v>0.25</v>
      </c>
      <c r="O19">
        <v>4</v>
      </c>
      <c r="P19">
        <v>6</v>
      </c>
      <c r="Q19">
        <v>0.66700000000000004</v>
      </c>
      <c r="R19">
        <v>2</v>
      </c>
      <c r="S19">
        <v>9</v>
      </c>
      <c r="T19">
        <v>11</v>
      </c>
      <c r="U19">
        <v>7</v>
      </c>
      <c r="V19">
        <v>1</v>
      </c>
      <c r="W19">
        <v>1</v>
      </c>
      <c r="X19">
        <v>3</v>
      </c>
      <c r="Y19">
        <v>21</v>
      </c>
      <c r="Z19">
        <v>15.6</v>
      </c>
      <c r="AA19">
        <v>6</v>
      </c>
      <c r="AB19" s="6" t="s">
        <v>2235</v>
      </c>
    </row>
    <row r="20" spans="1:28" hidden="1" x14ac:dyDescent="0.25">
      <c r="A20">
        <v>6</v>
      </c>
      <c r="B20" s="1">
        <v>39210</v>
      </c>
      <c r="C20" t="s">
        <v>2175</v>
      </c>
      <c r="D20">
        <v>2</v>
      </c>
      <c r="E20" t="s">
        <v>27</v>
      </c>
      <c r="F20" t="s">
        <v>100</v>
      </c>
      <c r="G20" t="s">
        <v>77</v>
      </c>
      <c r="H20">
        <v>46</v>
      </c>
      <c r="I20">
        <v>12</v>
      </c>
      <c r="J20">
        <v>24</v>
      </c>
      <c r="K20">
        <v>0.5</v>
      </c>
      <c r="L20">
        <v>3</v>
      </c>
      <c r="M20">
        <v>7</v>
      </c>
      <c r="N20">
        <v>0.42899999999999999</v>
      </c>
      <c r="O20">
        <v>9</v>
      </c>
      <c r="P20">
        <v>13</v>
      </c>
      <c r="Q20">
        <v>0.69199999999999995</v>
      </c>
      <c r="R20">
        <v>0</v>
      </c>
      <c r="S20">
        <v>1</v>
      </c>
      <c r="T20">
        <v>1</v>
      </c>
      <c r="U20">
        <v>12</v>
      </c>
      <c r="V20">
        <v>3</v>
      </c>
      <c r="W20">
        <v>0</v>
      </c>
      <c r="X20">
        <v>2</v>
      </c>
      <c r="Y20">
        <v>36</v>
      </c>
      <c r="Z20">
        <v>31.3</v>
      </c>
      <c r="AA20">
        <v>8</v>
      </c>
      <c r="AB20" s="6" t="s">
        <v>2235</v>
      </c>
    </row>
    <row r="21" spans="1:28" hidden="1" x14ac:dyDescent="0.25">
      <c r="A21">
        <v>7</v>
      </c>
      <c r="B21" s="1">
        <v>39214</v>
      </c>
      <c r="C21" t="s">
        <v>2175</v>
      </c>
      <c r="D21">
        <v>3</v>
      </c>
      <c r="E21" t="s">
        <v>27</v>
      </c>
      <c r="F21" t="s">
        <v>100</v>
      </c>
      <c r="G21" t="s">
        <v>60</v>
      </c>
      <c r="H21">
        <v>44</v>
      </c>
      <c r="I21">
        <v>5</v>
      </c>
      <c r="J21">
        <v>16</v>
      </c>
      <c r="K21">
        <v>0.313</v>
      </c>
      <c r="L21">
        <v>1</v>
      </c>
      <c r="M21">
        <v>5</v>
      </c>
      <c r="N21">
        <v>0.2</v>
      </c>
      <c r="O21">
        <v>7</v>
      </c>
      <c r="P21">
        <v>7</v>
      </c>
      <c r="Q21">
        <v>1</v>
      </c>
      <c r="R21">
        <v>0</v>
      </c>
      <c r="S21">
        <v>6</v>
      </c>
      <c r="T21">
        <v>6</v>
      </c>
      <c r="U21">
        <v>12</v>
      </c>
      <c r="V21">
        <v>0</v>
      </c>
      <c r="W21">
        <v>0</v>
      </c>
      <c r="X21">
        <v>2</v>
      </c>
      <c r="Y21">
        <v>18</v>
      </c>
      <c r="Z21">
        <v>16.2</v>
      </c>
      <c r="AA21">
        <v>-12</v>
      </c>
      <c r="AB21" s="6" t="s">
        <v>2234</v>
      </c>
    </row>
    <row r="22" spans="1:28" hidden="1" x14ac:dyDescent="0.25">
      <c r="A22">
        <v>8</v>
      </c>
      <c r="B22" s="1">
        <v>39216</v>
      </c>
      <c r="C22" t="s">
        <v>2175</v>
      </c>
      <c r="D22">
        <v>4</v>
      </c>
      <c r="E22" t="s">
        <v>27</v>
      </c>
      <c r="F22" t="s">
        <v>100</v>
      </c>
      <c r="G22" t="s">
        <v>137</v>
      </c>
      <c r="H22">
        <v>46</v>
      </c>
      <c r="I22">
        <v>9</v>
      </c>
      <c r="J22">
        <v>16</v>
      </c>
      <c r="K22">
        <v>0.56299999999999994</v>
      </c>
      <c r="L22">
        <v>2</v>
      </c>
      <c r="M22">
        <v>3</v>
      </c>
      <c r="N22">
        <v>0.66700000000000004</v>
      </c>
      <c r="O22">
        <v>10</v>
      </c>
      <c r="P22">
        <v>15</v>
      </c>
      <c r="Q22">
        <v>0.66700000000000004</v>
      </c>
      <c r="R22">
        <v>0</v>
      </c>
      <c r="S22">
        <v>9</v>
      </c>
      <c r="T22">
        <v>9</v>
      </c>
      <c r="U22">
        <v>7</v>
      </c>
      <c r="V22">
        <v>0</v>
      </c>
      <c r="W22">
        <v>0</v>
      </c>
      <c r="X22">
        <v>3</v>
      </c>
      <c r="Y22">
        <v>30</v>
      </c>
      <c r="Z22">
        <v>24.6</v>
      </c>
      <c r="AA22">
        <v>9</v>
      </c>
      <c r="AB22" s="6" t="s">
        <v>2235</v>
      </c>
    </row>
    <row r="23" spans="1:28" hidden="1" x14ac:dyDescent="0.25">
      <c r="A23">
        <v>9</v>
      </c>
      <c r="B23" s="1">
        <v>39218</v>
      </c>
      <c r="C23" t="s">
        <v>2175</v>
      </c>
      <c r="D23">
        <v>5</v>
      </c>
      <c r="E23" t="s">
        <v>27</v>
      </c>
      <c r="F23" t="s">
        <v>100</v>
      </c>
      <c r="G23" t="s">
        <v>60</v>
      </c>
      <c r="H23">
        <v>43</v>
      </c>
      <c r="I23">
        <v>5</v>
      </c>
      <c r="J23">
        <v>14</v>
      </c>
      <c r="K23">
        <v>0.35699999999999998</v>
      </c>
      <c r="L23">
        <v>0</v>
      </c>
      <c r="M23">
        <v>2</v>
      </c>
      <c r="N23">
        <v>0</v>
      </c>
      <c r="O23">
        <v>10</v>
      </c>
      <c r="P23">
        <v>11</v>
      </c>
      <c r="Q23">
        <v>0.90900000000000003</v>
      </c>
      <c r="R23">
        <v>3</v>
      </c>
      <c r="S23">
        <v>6</v>
      </c>
      <c r="T23">
        <v>9</v>
      </c>
      <c r="U23">
        <v>5</v>
      </c>
      <c r="V23">
        <v>2</v>
      </c>
      <c r="W23">
        <v>1</v>
      </c>
      <c r="X23">
        <v>5</v>
      </c>
      <c r="Y23">
        <v>20</v>
      </c>
      <c r="Z23">
        <v>15.3</v>
      </c>
      <c r="AA23">
        <v>-15</v>
      </c>
      <c r="AB23" s="6" t="s">
        <v>2234</v>
      </c>
    </row>
    <row r="24" spans="1:28" hidden="1" x14ac:dyDescent="0.25">
      <c r="A24">
        <v>10</v>
      </c>
      <c r="B24" s="1">
        <v>39220</v>
      </c>
      <c r="C24" t="s">
        <v>2175</v>
      </c>
      <c r="D24">
        <v>6</v>
      </c>
      <c r="E24" t="s">
        <v>27</v>
      </c>
      <c r="F24" t="s">
        <v>100</v>
      </c>
      <c r="G24" t="s">
        <v>181</v>
      </c>
      <c r="H24">
        <v>39</v>
      </c>
      <c r="I24">
        <v>8</v>
      </c>
      <c r="J24">
        <v>20</v>
      </c>
      <c r="K24">
        <v>0.4</v>
      </c>
      <c r="L24">
        <v>1</v>
      </c>
      <c r="M24">
        <v>5</v>
      </c>
      <c r="N24">
        <v>0.2</v>
      </c>
      <c r="O24">
        <v>6</v>
      </c>
      <c r="P24">
        <v>9</v>
      </c>
      <c r="Q24">
        <v>0.66700000000000004</v>
      </c>
      <c r="R24">
        <v>1</v>
      </c>
      <c r="S24">
        <v>7</v>
      </c>
      <c r="T24">
        <v>8</v>
      </c>
      <c r="U24">
        <v>8</v>
      </c>
      <c r="V24">
        <v>1</v>
      </c>
      <c r="W24">
        <v>0</v>
      </c>
      <c r="X24">
        <v>2</v>
      </c>
      <c r="Y24">
        <v>23</v>
      </c>
      <c r="Z24">
        <v>16.8</v>
      </c>
      <c r="AA24">
        <v>26</v>
      </c>
      <c r="AB24" s="6" t="s">
        <v>2235</v>
      </c>
    </row>
    <row r="25" spans="1:28" hidden="1" x14ac:dyDescent="0.25">
      <c r="A25">
        <v>11</v>
      </c>
      <c r="B25" s="1">
        <v>39223</v>
      </c>
      <c r="C25" t="s">
        <v>2176</v>
      </c>
      <c r="D25">
        <v>1</v>
      </c>
      <c r="E25" t="s">
        <v>27</v>
      </c>
      <c r="F25" t="s">
        <v>69</v>
      </c>
      <c r="G25" t="s">
        <v>98</v>
      </c>
      <c r="H25">
        <v>45</v>
      </c>
      <c r="I25">
        <v>5</v>
      </c>
      <c r="J25">
        <v>15</v>
      </c>
      <c r="K25">
        <v>0.33300000000000002</v>
      </c>
      <c r="L25">
        <v>0</v>
      </c>
      <c r="M25">
        <v>0</v>
      </c>
      <c r="O25">
        <v>0</v>
      </c>
      <c r="P25">
        <v>0</v>
      </c>
      <c r="R25">
        <v>1</v>
      </c>
      <c r="S25">
        <v>9</v>
      </c>
      <c r="T25">
        <v>10</v>
      </c>
      <c r="U25">
        <v>9</v>
      </c>
      <c r="V25">
        <v>4</v>
      </c>
      <c r="W25">
        <v>1</v>
      </c>
      <c r="X25">
        <v>2</v>
      </c>
      <c r="Y25">
        <v>10</v>
      </c>
      <c r="Z25">
        <v>13.5</v>
      </c>
      <c r="AA25">
        <v>-5</v>
      </c>
      <c r="AB25" s="6" t="s">
        <v>2234</v>
      </c>
    </row>
    <row r="26" spans="1:28" hidden="1" x14ac:dyDescent="0.25">
      <c r="A26">
        <v>12</v>
      </c>
      <c r="B26" s="1">
        <v>39226</v>
      </c>
      <c r="C26" t="s">
        <v>2176</v>
      </c>
      <c r="D26">
        <v>2</v>
      </c>
      <c r="E26" t="s">
        <v>27</v>
      </c>
      <c r="F26" t="s">
        <v>69</v>
      </c>
      <c r="G26" t="s">
        <v>98</v>
      </c>
      <c r="H26">
        <v>45</v>
      </c>
      <c r="I26">
        <v>7</v>
      </c>
      <c r="J26">
        <v>19</v>
      </c>
      <c r="K26">
        <v>0.36799999999999999</v>
      </c>
      <c r="L26">
        <v>0</v>
      </c>
      <c r="M26">
        <v>1</v>
      </c>
      <c r="N26">
        <v>0</v>
      </c>
      <c r="O26">
        <v>5</v>
      </c>
      <c r="P26">
        <v>7</v>
      </c>
      <c r="Q26">
        <v>0.71399999999999997</v>
      </c>
      <c r="R26">
        <v>0</v>
      </c>
      <c r="S26">
        <v>6</v>
      </c>
      <c r="T26">
        <v>6</v>
      </c>
      <c r="U26">
        <v>7</v>
      </c>
      <c r="V26">
        <v>3</v>
      </c>
      <c r="W26">
        <v>0</v>
      </c>
      <c r="X26">
        <v>6</v>
      </c>
      <c r="Y26">
        <v>19</v>
      </c>
      <c r="Z26">
        <v>11</v>
      </c>
      <c r="AA26">
        <v>-6</v>
      </c>
      <c r="AB26" s="6" t="s">
        <v>2234</v>
      </c>
    </row>
    <row r="27" spans="1:28" hidden="1" x14ac:dyDescent="0.25">
      <c r="A27">
        <v>13</v>
      </c>
      <c r="B27" s="1">
        <v>39229</v>
      </c>
      <c r="C27" t="s">
        <v>2176</v>
      </c>
      <c r="D27">
        <v>3</v>
      </c>
      <c r="E27" t="s">
        <v>27</v>
      </c>
      <c r="F27" t="s">
        <v>69</v>
      </c>
      <c r="G27" t="s">
        <v>116</v>
      </c>
      <c r="H27">
        <v>46</v>
      </c>
      <c r="I27">
        <v>12</v>
      </c>
      <c r="J27">
        <v>21</v>
      </c>
      <c r="K27">
        <v>0.57099999999999995</v>
      </c>
      <c r="L27">
        <v>2</v>
      </c>
      <c r="M27">
        <v>3</v>
      </c>
      <c r="N27">
        <v>0.66700000000000004</v>
      </c>
      <c r="O27">
        <v>6</v>
      </c>
      <c r="P27">
        <v>9</v>
      </c>
      <c r="Q27">
        <v>0.66700000000000004</v>
      </c>
      <c r="R27">
        <v>1</v>
      </c>
      <c r="S27">
        <v>8</v>
      </c>
      <c r="T27">
        <v>9</v>
      </c>
      <c r="U27">
        <v>9</v>
      </c>
      <c r="V27">
        <v>2</v>
      </c>
      <c r="W27">
        <v>0</v>
      </c>
      <c r="X27">
        <v>3</v>
      </c>
      <c r="Y27">
        <v>32</v>
      </c>
      <c r="Z27">
        <v>28.5</v>
      </c>
      <c r="AA27">
        <v>6</v>
      </c>
      <c r="AB27" s="6" t="s">
        <v>2235</v>
      </c>
    </row>
    <row r="28" spans="1:28" hidden="1" x14ac:dyDescent="0.25">
      <c r="A28">
        <v>14</v>
      </c>
      <c r="B28" s="1">
        <v>39231</v>
      </c>
      <c r="C28" t="s">
        <v>2176</v>
      </c>
      <c r="D28">
        <v>4</v>
      </c>
      <c r="E28" t="s">
        <v>27</v>
      </c>
      <c r="F28" t="s">
        <v>69</v>
      </c>
      <c r="G28" t="s">
        <v>123</v>
      </c>
      <c r="H28">
        <v>44</v>
      </c>
      <c r="I28">
        <v>8</v>
      </c>
      <c r="J28">
        <v>19</v>
      </c>
      <c r="K28">
        <v>0.42099999999999999</v>
      </c>
      <c r="L28">
        <v>1</v>
      </c>
      <c r="M28">
        <v>5</v>
      </c>
      <c r="N28">
        <v>0.2</v>
      </c>
      <c r="O28">
        <v>8</v>
      </c>
      <c r="P28">
        <v>9</v>
      </c>
      <c r="Q28">
        <v>0.88900000000000001</v>
      </c>
      <c r="R28">
        <v>0</v>
      </c>
      <c r="S28">
        <v>7</v>
      </c>
      <c r="T28">
        <v>7</v>
      </c>
      <c r="U28">
        <v>11</v>
      </c>
      <c r="V28">
        <v>3</v>
      </c>
      <c r="W28">
        <v>0</v>
      </c>
      <c r="X28">
        <v>3</v>
      </c>
      <c r="Y28">
        <v>25</v>
      </c>
      <c r="Z28">
        <v>24.3</v>
      </c>
      <c r="AA28">
        <v>-4</v>
      </c>
      <c r="AB28" s="6" t="s">
        <v>2235</v>
      </c>
    </row>
    <row r="29" spans="1:28" hidden="1" x14ac:dyDescent="0.25">
      <c r="A29">
        <v>15</v>
      </c>
      <c r="B29" s="1">
        <v>39233</v>
      </c>
      <c r="C29" t="s">
        <v>2176</v>
      </c>
      <c r="D29">
        <v>5</v>
      </c>
      <c r="E29" t="s">
        <v>27</v>
      </c>
      <c r="F29" t="s">
        <v>69</v>
      </c>
      <c r="G29" t="s">
        <v>137</v>
      </c>
      <c r="H29">
        <v>50</v>
      </c>
      <c r="I29">
        <v>18</v>
      </c>
      <c r="J29">
        <v>33</v>
      </c>
      <c r="K29">
        <v>0.54500000000000004</v>
      </c>
      <c r="L29">
        <v>2</v>
      </c>
      <c r="M29">
        <v>3</v>
      </c>
      <c r="N29">
        <v>0.66700000000000004</v>
      </c>
      <c r="O29">
        <v>10</v>
      </c>
      <c r="P29">
        <v>14</v>
      </c>
      <c r="Q29">
        <v>0.71399999999999997</v>
      </c>
      <c r="R29">
        <v>3</v>
      </c>
      <c r="S29">
        <v>6</v>
      </c>
      <c r="T29">
        <v>9</v>
      </c>
      <c r="U29">
        <v>7</v>
      </c>
      <c r="V29">
        <v>2</v>
      </c>
      <c r="W29">
        <v>0</v>
      </c>
      <c r="X29">
        <v>2</v>
      </c>
      <c r="Y29">
        <v>48</v>
      </c>
      <c r="Z29">
        <v>38.1</v>
      </c>
      <c r="AA29">
        <v>2</v>
      </c>
      <c r="AB29" s="6" t="s">
        <v>2235</v>
      </c>
    </row>
    <row r="30" spans="1:28" hidden="1" x14ac:dyDescent="0.25">
      <c r="A30">
        <v>16</v>
      </c>
      <c r="B30" s="1">
        <v>39235</v>
      </c>
      <c r="C30" t="s">
        <v>2176</v>
      </c>
      <c r="D30">
        <v>6</v>
      </c>
      <c r="E30" t="s">
        <v>27</v>
      </c>
      <c r="F30" t="s">
        <v>69</v>
      </c>
      <c r="G30" t="s">
        <v>181</v>
      </c>
      <c r="H30">
        <v>46</v>
      </c>
      <c r="I30">
        <v>3</v>
      </c>
      <c r="J30">
        <v>11</v>
      </c>
      <c r="K30">
        <v>0.27300000000000002</v>
      </c>
      <c r="L30">
        <v>0</v>
      </c>
      <c r="M30">
        <v>2</v>
      </c>
      <c r="N30">
        <v>0</v>
      </c>
      <c r="O30">
        <v>14</v>
      </c>
      <c r="P30">
        <v>19</v>
      </c>
      <c r="Q30">
        <v>0.73699999999999999</v>
      </c>
      <c r="R30">
        <v>2</v>
      </c>
      <c r="S30">
        <v>12</v>
      </c>
      <c r="T30">
        <v>14</v>
      </c>
      <c r="U30">
        <v>8</v>
      </c>
      <c r="V30">
        <v>2</v>
      </c>
      <c r="W30">
        <v>2</v>
      </c>
      <c r="X30">
        <v>3</v>
      </c>
      <c r="Y30">
        <v>20</v>
      </c>
      <c r="Z30">
        <v>22.1</v>
      </c>
      <c r="AA30">
        <v>13</v>
      </c>
      <c r="AB30" s="6" t="s">
        <v>2235</v>
      </c>
    </row>
    <row r="31" spans="1:28" x14ac:dyDescent="0.25">
      <c r="A31">
        <v>17</v>
      </c>
      <c r="B31" s="1">
        <v>39240</v>
      </c>
      <c r="C31" t="s">
        <v>2178</v>
      </c>
      <c r="D31">
        <v>1</v>
      </c>
      <c r="E31" t="s">
        <v>27</v>
      </c>
      <c r="F31" t="s">
        <v>136</v>
      </c>
      <c r="G31" t="s">
        <v>32</v>
      </c>
      <c r="H31">
        <v>44</v>
      </c>
      <c r="I31">
        <v>4</v>
      </c>
      <c r="J31">
        <v>16</v>
      </c>
      <c r="K31">
        <v>0.25</v>
      </c>
      <c r="L31">
        <v>2</v>
      </c>
      <c r="M31">
        <v>6</v>
      </c>
      <c r="N31">
        <v>0.33300000000000002</v>
      </c>
      <c r="O31">
        <v>4</v>
      </c>
      <c r="P31">
        <v>4</v>
      </c>
      <c r="Q31">
        <v>1</v>
      </c>
      <c r="R31">
        <v>1</v>
      </c>
      <c r="S31">
        <v>6</v>
      </c>
      <c r="T31">
        <v>7</v>
      </c>
      <c r="U31">
        <v>4</v>
      </c>
      <c r="V31">
        <v>1</v>
      </c>
      <c r="W31">
        <v>1</v>
      </c>
      <c r="X31">
        <v>6</v>
      </c>
      <c r="Y31">
        <v>14</v>
      </c>
      <c r="Z31">
        <v>5</v>
      </c>
      <c r="AA31">
        <v>-5</v>
      </c>
      <c r="AB31" s="6" t="s">
        <v>2234</v>
      </c>
    </row>
    <row r="32" spans="1:28" x14ac:dyDescent="0.25">
      <c r="A32">
        <v>18</v>
      </c>
      <c r="B32" s="1">
        <v>39243</v>
      </c>
      <c r="C32" t="s">
        <v>2178</v>
      </c>
      <c r="D32">
        <v>2</v>
      </c>
      <c r="E32" t="s">
        <v>27</v>
      </c>
      <c r="F32" t="s">
        <v>136</v>
      </c>
      <c r="G32" t="s">
        <v>60</v>
      </c>
      <c r="H32">
        <v>38</v>
      </c>
      <c r="I32">
        <v>9</v>
      </c>
      <c r="J32">
        <v>21</v>
      </c>
      <c r="K32">
        <v>0.42899999999999999</v>
      </c>
      <c r="L32">
        <v>0</v>
      </c>
      <c r="M32">
        <v>2</v>
      </c>
      <c r="N32">
        <v>0</v>
      </c>
      <c r="O32">
        <v>7</v>
      </c>
      <c r="P32">
        <v>11</v>
      </c>
      <c r="Q32">
        <v>0.63600000000000001</v>
      </c>
      <c r="R32">
        <v>3</v>
      </c>
      <c r="S32">
        <v>4</v>
      </c>
      <c r="T32">
        <v>7</v>
      </c>
      <c r="U32">
        <v>6</v>
      </c>
      <c r="V32">
        <v>1</v>
      </c>
      <c r="W32">
        <v>0</v>
      </c>
      <c r="X32">
        <v>6</v>
      </c>
      <c r="Y32">
        <v>25</v>
      </c>
      <c r="Z32">
        <v>13.6</v>
      </c>
      <c r="AA32">
        <v>-5</v>
      </c>
      <c r="AB32" s="6" t="s">
        <v>2234</v>
      </c>
    </row>
    <row r="33" spans="1:28" x14ac:dyDescent="0.25">
      <c r="A33">
        <v>19</v>
      </c>
      <c r="B33" s="1">
        <v>39245</v>
      </c>
      <c r="C33" t="s">
        <v>2178</v>
      </c>
      <c r="D33">
        <v>3</v>
      </c>
      <c r="E33" t="s">
        <v>27</v>
      </c>
      <c r="F33" t="s">
        <v>136</v>
      </c>
      <c r="G33" t="s">
        <v>98</v>
      </c>
      <c r="H33">
        <v>42</v>
      </c>
      <c r="I33">
        <v>9</v>
      </c>
      <c r="J33">
        <v>23</v>
      </c>
      <c r="K33">
        <v>0.39100000000000001</v>
      </c>
      <c r="L33">
        <v>0</v>
      </c>
      <c r="M33">
        <v>5</v>
      </c>
      <c r="N33">
        <v>0</v>
      </c>
      <c r="O33">
        <v>7</v>
      </c>
      <c r="P33">
        <v>8</v>
      </c>
      <c r="Q33">
        <v>0.875</v>
      </c>
      <c r="R33">
        <v>0</v>
      </c>
      <c r="S33">
        <v>8</v>
      </c>
      <c r="T33">
        <v>8</v>
      </c>
      <c r="U33">
        <v>7</v>
      </c>
      <c r="V33">
        <v>2</v>
      </c>
      <c r="W33">
        <v>1</v>
      </c>
      <c r="X33">
        <v>5</v>
      </c>
      <c r="Y33">
        <v>25</v>
      </c>
      <c r="Z33">
        <v>15.9</v>
      </c>
      <c r="AA33">
        <v>4</v>
      </c>
      <c r="AB33" s="6" t="s">
        <v>2234</v>
      </c>
    </row>
    <row r="34" spans="1:28" x14ac:dyDescent="0.25">
      <c r="A34">
        <v>20</v>
      </c>
      <c r="B34" s="1">
        <v>39247</v>
      </c>
      <c r="C34" t="s">
        <v>2178</v>
      </c>
      <c r="D34">
        <v>4</v>
      </c>
      <c r="E34" t="s">
        <v>27</v>
      </c>
      <c r="F34" t="s">
        <v>136</v>
      </c>
      <c r="G34" t="s">
        <v>41</v>
      </c>
      <c r="H34">
        <v>46</v>
      </c>
      <c r="I34">
        <v>10</v>
      </c>
      <c r="J34">
        <v>30</v>
      </c>
      <c r="K34">
        <v>0.33300000000000002</v>
      </c>
      <c r="L34">
        <v>2</v>
      </c>
      <c r="M34">
        <v>7</v>
      </c>
      <c r="N34">
        <v>0.28599999999999998</v>
      </c>
      <c r="O34">
        <v>2</v>
      </c>
      <c r="P34">
        <v>6</v>
      </c>
      <c r="Q34">
        <v>0.33300000000000002</v>
      </c>
      <c r="R34">
        <v>0</v>
      </c>
      <c r="S34">
        <v>6</v>
      </c>
      <c r="T34">
        <v>6</v>
      </c>
      <c r="U34">
        <v>10</v>
      </c>
      <c r="V34">
        <v>0</v>
      </c>
      <c r="W34">
        <v>0</v>
      </c>
      <c r="X34">
        <v>6</v>
      </c>
      <c r="Y34">
        <v>24</v>
      </c>
      <c r="Z34">
        <v>7.8</v>
      </c>
      <c r="AA34">
        <v>2</v>
      </c>
      <c r="AB34" s="6" t="s">
        <v>2234</v>
      </c>
    </row>
    <row r="35" spans="1:28" hidden="1" x14ac:dyDescent="0.25">
      <c r="A35">
        <v>1</v>
      </c>
      <c r="B35" s="1">
        <v>39557</v>
      </c>
      <c r="C35" t="s">
        <v>2174</v>
      </c>
      <c r="D35">
        <v>1</v>
      </c>
      <c r="E35" t="s">
        <v>27</v>
      </c>
      <c r="F35" t="s">
        <v>43</v>
      </c>
      <c r="G35" t="s">
        <v>87</v>
      </c>
      <c r="H35">
        <v>41</v>
      </c>
      <c r="I35">
        <v>12</v>
      </c>
      <c r="J35">
        <v>19</v>
      </c>
      <c r="K35">
        <v>0.63200000000000001</v>
      </c>
      <c r="L35">
        <v>0</v>
      </c>
      <c r="M35">
        <v>2</v>
      </c>
      <c r="N35">
        <v>0</v>
      </c>
      <c r="O35">
        <v>8</v>
      </c>
      <c r="P35">
        <v>14</v>
      </c>
      <c r="Q35">
        <v>0.57099999999999995</v>
      </c>
      <c r="R35">
        <v>0</v>
      </c>
      <c r="S35">
        <v>6</v>
      </c>
      <c r="T35">
        <v>6</v>
      </c>
      <c r="U35">
        <v>4</v>
      </c>
      <c r="V35">
        <v>1</v>
      </c>
      <c r="W35">
        <v>2</v>
      </c>
      <c r="X35">
        <v>1</v>
      </c>
      <c r="Y35">
        <v>32</v>
      </c>
      <c r="Z35">
        <v>26.7</v>
      </c>
      <c r="AA35">
        <v>9</v>
      </c>
      <c r="AB35" s="6" t="s">
        <v>2235</v>
      </c>
    </row>
    <row r="36" spans="1:28" hidden="1" x14ac:dyDescent="0.25">
      <c r="A36">
        <v>2</v>
      </c>
      <c r="B36" s="1">
        <v>39559</v>
      </c>
      <c r="C36" t="s">
        <v>2174</v>
      </c>
      <c r="D36">
        <v>2</v>
      </c>
      <c r="E36" t="s">
        <v>27</v>
      </c>
      <c r="F36" t="s">
        <v>43</v>
      </c>
      <c r="G36" t="s">
        <v>308</v>
      </c>
      <c r="H36">
        <v>39</v>
      </c>
      <c r="I36">
        <v>9</v>
      </c>
      <c r="J36">
        <v>19</v>
      </c>
      <c r="K36">
        <v>0.47399999999999998</v>
      </c>
      <c r="L36">
        <v>2</v>
      </c>
      <c r="M36">
        <v>6</v>
      </c>
      <c r="N36">
        <v>0.33300000000000002</v>
      </c>
      <c r="O36">
        <v>10</v>
      </c>
      <c r="P36">
        <v>17</v>
      </c>
      <c r="Q36">
        <v>0.58799999999999997</v>
      </c>
      <c r="R36">
        <v>1</v>
      </c>
      <c r="S36">
        <v>8</v>
      </c>
      <c r="T36">
        <v>9</v>
      </c>
      <c r="U36">
        <v>12</v>
      </c>
      <c r="V36">
        <v>1</v>
      </c>
      <c r="W36">
        <v>2</v>
      </c>
      <c r="X36">
        <v>1</v>
      </c>
      <c r="Y36">
        <v>30</v>
      </c>
      <c r="Z36">
        <v>29.6</v>
      </c>
      <c r="AA36">
        <v>34</v>
      </c>
      <c r="AB36" s="6" t="s">
        <v>2235</v>
      </c>
    </row>
    <row r="37" spans="1:28" hidden="1" x14ac:dyDescent="0.25">
      <c r="A37">
        <v>3</v>
      </c>
      <c r="B37" s="1">
        <v>39562</v>
      </c>
      <c r="C37" t="s">
        <v>2174</v>
      </c>
      <c r="D37">
        <v>3</v>
      </c>
      <c r="E37" t="s">
        <v>27</v>
      </c>
      <c r="F37" t="s">
        <v>43</v>
      </c>
      <c r="G37" t="s">
        <v>2179</v>
      </c>
      <c r="H37">
        <v>36</v>
      </c>
      <c r="I37">
        <v>10</v>
      </c>
      <c r="J37">
        <v>19</v>
      </c>
      <c r="K37">
        <v>0.52600000000000002</v>
      </c>
      <c r="L37">
        <v>0</v>
      </c>
      <c r="M37">
        <v>4</v>
      </c>
      <c r="N37">
        <v>0</v>
      </c>
      <c r="O37">
        <v>2</v>
      </c>
      <c r="P37">
        <v>4</v>
      </c>
      <c r="Q37">
        <v>0.5</v>
      </c>
      <c r="R37">
        <v>0</v>
      </c>
      <c r="S37">
        <v>7</v>
      </c>
      <c r="T37">
        <v>7</v>
      </c>
      <c r="U37">
        <v>3</v>
      </c>
      <c r="V37">
        <v>1</v>
      </c>
      <c r="W37">
        <v>1</v>
      </c>
      <c r="X37">
        <v>4</v>
      </c>
      <c r="Y37">
        <v>22</v>
      </c>
      <c r="Z37">
        <v>12.6</v>
      </c>
      <c r="AA37">
        <v>-24</v>
      </c>
      <c r="AB37" s="6" t="s">
        <v>2234</v>
      </c>
    </row>
    <row r="38" spans="1:28" hidden="1" x14ac:dyDescent="0.25">
      <c r="A38">
        <v>4</v>
      </c>
      <c r="B38" s="1">
        <v>39565</v>
      </c>
      <c r="C38" t="s">
        <v>2174</v>
      </c>
      <c r="D38">
        <v>4</v>
      </c>
      <c r="E38" t="s">
        <v>27</v>
      </c>
      <c r="F38" t="s">
        <v>43</v>
      </c>
      <c r="G38" t="s">
        <v>55</v>
      </c>
      <c r="H38">
        <v>44</v>
      </c>
      <c r="I38">
        <v>11</v>
      </c>
      <c r="J38">
        <v>25</v>
      </c>
      <c r="K38">
        <v>0.44</v>
      </c>
      <c r="L38">
        <v>3</v>
      </c>
      <c r="M38">
        <v>8</v>
      </c>
      <c r="N38">
        <v>0.375</v>
      </c>
      <c r="O38">
        <v>9</v>
      </c>
      <c r="P38">
        <v>14</v>
      </c>
      <c r="Q38">
        <v>0.64300000000000002</v>
      </c>
      <c r="R38">
        <v>2</v>
      </c>
      <c r="S38">
        <v>10</v>
      </c>
      <c r="T38">
        <v>12</v>
      </c>
      <c r="U38">
        <v>7</v>
      </c>
      <c r="V38">
        <v>2</v>
      </c>
      <c r="W38">
        <v>0</v>
      </c>
      <c r="X38">
        <v>5</v>
      </c>
      <c r="Y38">
        <v>34</v>
      </c>
      <c r="Z38">
        <v>23.2</v>
      </c>
      <c r="AA38">
        <v>3</v>
      </c>
      <c r="AB38" s="6" t="s">
        <v>2235</v>
      </c>
    </row>
    <row r="39" spans="1:28" hidden="1" x14ac:dyDescent="0.25">
      <c r="A39">
        <v>5</v>
      </c>
      <c r="B39" s="1">
        <v>39568</v>
      </c>
      <c r="C39" t="s">
        <v>2174</v>
      </c>
      <c r="D39">
        <v>5</v>
      </c>
      <c r="E39" t="s">
        <v>27</v>
      </c>
      <c r="F39" t="s">
        <v>43</v>
      </c>
      <c r="G39" t="s">
        <v>41</v>
      </c>
      <c r="H39">
        <v>44</v>
      </c>
      <c r="I39">
        <v>8</v>
      </c>
      <c r="J39">
        <v>21</v>
      </c>
      <c r="K39">
        <v>0.38100000000000001</v>
      </c>
      <c r="L39">
        <v>3</v>
      </c>
      <c r="M39">
        <v>9</v>
      </c>
      <c r="N39">
        <v>0.33300000000000002</v>
      </c>
      <c r="O39">
        <v>15</v>
      </c>
      <c r="P39">
        <v>18</v>
      </c>
      <c r="Q39">
        <v>0.83299999999999996</v>
      </c>
      <c r="R39">
        <v>2</v>
      </c>
      <c r="S39">
        <v>8</v>
      </c>
      <c r="T39">
        <v>10</v>
      </c>
      <c r="U39">
        <v>7</v>
      </c>
      <c r="V39">
        <v>1</v>
      </c>
      <c r="W39">
        <v>2</v>
      </c>
      <c r="X39">
        <v>5</v>
      </c>
      <c r="Y39">
        <v>34</v>
      </c>
      <c r="Z39">
        <v>27.4</v>
      </c>
      <c r="AA39">
        <v>-3</v>
      </c>
      <c r="AB39" s="6" t="s">
        <v>2234</v>
      </c>
    </row>
    <row r="40" spans="1:28" hidden="1" x14ac:dyDescent="0.25">
      <c r="A40">
        <v>6</v>
      </c>
      <c r="B40" s="1">
        <v>39570</v>
      </c>
      <c r="C40" t="s">
        <v>2174</v>
      </c>
      <c r="D40">
        <v>6</v>
      </c>
      <c r="E40" t="s">
        <v>27</v>
      </c>
      <c r="F40" t="s">
        <v>43</v>
      </c>
      <c r="G40" t="s">
        <v>179</v>
      </c>
      <c r="H40">
        <v>44</v>
      </c>
      <c r="I40">
        <v>8</v>
      </c>
      <c r="J40">
        <v>17</v>
      </c>
      <c r="K40">
        <v>0.47099999999999997</v>
      </c>
      <c r="L40">
        <v>1</v>
      </c>
      <c r="M40">
        <v>2</v>
      </c>
      <c r="N40">
        <v>0.5</v>
      </c>
      <c r="O40">
        <v>10</v>
      </c>
      <c r="P40">
        <v>10</v>
      </c>
      <c r="Q40">
        <v>1</v>
      </c>
      <c r="R40">
        <v>2</v>
      </c>
      <c r="S40">
        <v>11</v>
      </c>
      <c r="T40">
        <v>13</v>
      </c>
      <c r="U40">
        <v>13</v>
      </c>
      <c r="V40">
        <v>2</v>
      </c>
      <c r="W40">
        <v>1</v>
      </c>
      <c r="X40">
        <v>1</v>
      </c>
      <c r="Y40">
        <v>27</v>
      </c>
      <c r="Z40">
        <v>33</v>
      </c>
      <c r="AA40">
        <v>26</v>
      </c>
      <c r="AB40" s="6" t="s">
        <v>2235</v>
      </c>
    </row>
    <row r="41" spans="1:28" hidden="1" x14ac:dyDescent="0.25">
      <c r="A41">
        <v>7</v>
      </c>
      <c r="B41" s="1">
        <v>39574</v>
      </c>
      <c r="C41" t="s">
        <v>2175</v>
      </c>
      <c r="D41">
        <v>1</v>
      </c>
      <c r="E41" t="s">
        <v>27</v>
      </c>
      <c r="F41" t="s">
        <v>52</v>
      </c>
      <c r="G41" t="s">
        <v>38</v>
      </c>
      <c r="H41">
        <v>39</v>
      </c>
      <c r="I41">
        <v>2</v>
      </c>
      <c r="J41">
        <v>18</v>
      </c>
      <c r="K41">
        <v>0.111</v>
      </c>
      <c r="L41">
        <v>0</v>
      </c>
      <c r="M41">
        <v>6</v>
      </c>
      <c r="N41">
        <v>0</v>
      </c>
      <c r="O41">
        <v>8</v>
      </c>
      <c r="P41">
        <v>10</v>
      </c>
      <c r="Q41">
        <v>0.8</v>
      </c>
      <c r="R41">
        <v>2</v>
      </c>
      <c r="S41">
        <v>7</v>
      </c>
      <c r="T41">
        <v>9</v>
      </c>
      <c r="U41">
        <v>9</v>
      </c>
      <c r="V41">
        <v>1</v>
      </c>
      <c r="W41">
        <v>1</v>
      </c>
      <c r="X41">
        <v>10</v>
      </c>
      <c r="Y41">
        <v>12</v>
      </c>
      <c r="Z41">
        <v>-0.7</v>
      </c>
      <c r="AA41">
        <v>-7</v>
      </c>
      <c r="AB41" s="6" t="s">
        <v>2234</v>
      </c>
    </row>
    <row r="42" spans="1:28" hidden="1" x14ac:dyDescent="0.25">
      <c r="A42">
        <v>8</v>
      </c>
      <c r="B42" s="1">
        <v>39576</v>
      </c>
      <c r="C42" t="s">
        <v>2175</v>
      </c>
      <c r="D42">
        <v>2</v>
      </c>
      <c r="E42" t="s">
        <v>27</v>
      </c>
      <c r="F42" t="s">
        <v>52</v>
      </c>
      <c r="G42" t="s">
        <v>134</v>
      </c>
      <c r="H42">
        <v>42</v>
      </c>
      <c r="I42">
        <v>6</v>
      </c>
      <c r="J42">
        <v>24</v>
      </c>
      <c r="K42">
        <v>0.25</v>
      </c>
      <c r="L42">
        <v>0</v>
      </c>
      <c r="M42">
        <v>4</v>
      </c>
      <c r="N42">
        <v>0</v>
      </c>
      <c r="O42">
        <v>9</v>
      </c>
      <c r="P42">
        <v>13</v>
      </c>
      <c r="Q42">
        <v>0.69199999999999995</v>
      </c>
      <c r="R42">
        <v>2</v>
      </c>
      <c r="S42">
        <v>3</v>
      </c>
      <c r="T42">
        <v>5</v>
      </c>
      <c r="U42">
        <v>6</v>
      </c>
      <c r="V42">
        <v>2</v>
      </c>
      <c r="W42">
        <v>1</v>
      </c>
      <c r="X42">
        <v>7</v>
      </c>
      <c r="Y42">
        <v>21</v>
      </c>
      <c r="Z42">
        <v>6.8</v>
      </c>
      <c r="AA42">
        <v>-15</v>
      </c>
      <c r="AB42" s="6" t="s">
        <v>2234</v>
      </c>
    </row>
    <row r="43" spans="1:28" hidden="1" x14ac:dyDescent="0.25">
      <c r="A43">
        <v>9</v>
      </c>
      <c r="B43" s="1">
        <v>39578</v>
      </c>
      <c r="C43" t="s">
        <v>2175</v>
      </c>
      <c r="D43">
        <v>3</v>
      </c>
      <c r="E43" t="s">
        <v>27</v>
      </c>
      <c r="F43" t="s">
        <v>52</v>
      </c>
      <c r="G43" t="s">
        <v>152</v>
      </c>
      <c r="H43">
        <v>40</v>
      </c>
      <c r="I43">
        <v>5</v>
      </c>
      <c r="J43">
        <v>16</v>
      </c>
      <c r="K43">
        <v>0.313</v>
      </c>
      <c r="L43">
        <v>3</v>
      </c>
      <c r="M43">
        <v>5</v>
      </c>
      <c r="N43">
        <v>0.6</v>
      </c>
      <c r="O43">
        <v>8</v>
      </c>
      <c r="P43">
        <v>12</v>
      </c>
      <c r="Q43">
        <v>0.66700000000000004</v>
      </c>
      <c r="R43">
        <v>0</v>
      </c>
      <c r="S43">
        <v>5</v>
      </c>
      <c r="T43">
        <v>5</v>
      </c>
      <c r="U43">
        <v>8</v>
      </c>
      <c r="V43">
        <v>4</v>
      </c>
      <c r="W43">
        <v>3</v>
      </c>
      <c r="X43">
        <v>2</v>
      </c>
      <c r="Y43">
        <v>21</v>
      </c>
      <c r="Z43">
        <v>20.2</v>
      </c>
      <c r="AA43">
        <v>29</v>
      </c>
      <c r="AB43" s="6" t="s">
        <v>2235</v>
      </c>
    </row>
    <row r="44" spans="1:28" hidden="1" x14ac:dyDescent="0.25">
      <c r="A44">
        <v>10</v>
      </c>
      <c r="B44" s="1">
        <v>39580</v>
      </c>
      <c r="C44" t="s">
        <v>2175</v>
      </c>
      <c r="D44">
        <v>4</v>
      </c>
      <c r="E44" t="s">
        <v>27</v>
      </c>
      <c r="F44" t="s">
        <v>52</v>
      </c>
      <c r="G44" t="s">
        <v>91</v>
      </c>
      <c r="H44">
        <v>44</v>
      </c>
      <c r="I44">
        <v>7</v>
      </c>
      <c r="J44">
        <v>20</v>
      </c>
      <c r="K44">
        <v>0.35</v>
      </c>
      <c r="L44">
        <v>2</v>
      </c>
      <c r="M44">
        <v>5</v>
      </c>
      <c r="N44">
        <v>0.4</v>
      </c>
      <c r="O44">
        <v>5</v>
      </c>
      <c r="P44">
        <v>8</v>
      </c>
      <c r="Q44">
        <v>0.625</v>
      </c>
      <c r="R44">
        <v>1</v>
      </c>
      <c r="S44">
        <v>5</v>
      </c>
      <c r="T44">
        <v>6</v>
      </c>
      <c r="U44">
        <v>13</v>
      </c>
      <c r="V44">
        <v>3</v>
      </c>
      <c r="W44">
        <v>2</v>
      </c>
      <c r="X44">
        <v>4</v>
      </c>
      <c r="Y44">
        <v>21</v>
      </c>
      <c r="Z44">
        <v>19.100000000000001</v>
      </c>
      <c r="AA44">
        <v>15</v>
      </c>
      <c r="AB44" s="6" t="s">
        <v>2235</v>
      </c>
    </row>
    <row r="45" spans="1:28" hidden="1" x14ac:dyDescent="0.25">
      <c r="A45">
        <v>11</v>
      </c>
      <c r="B45" s="1">
        <v>39582</v>
      </c>
      <c r="C45" t="s">
        <v>2175</v>
      </c>
      <c r="D45">
        <v>5</v>
      </c>
      <c r="E45" t="s">
        <v>27</v>
      </c>
      <c r="F45" t="s">
        <v>52</v>
      </c>
      <c r="G45" t="s">
        <v>72</v>
      </c>
      <c r="H45">
        <v>45</v>
      </c>
      <c r="I45">
        <v>12</v>
      </c>
      <c r="J45">
        <v>25</v>
      </c>
      <c r="K45">
        <v>0.48</v>
      </c>
      <c r="L45">
        <v>0</v>
      </c>
      <c r="M45">
        <v>5</v>
      </c>
      <c r="N45">
        <v>0</v>
      </c>
      <c r="O45">
        <v>11</v>
      </c>
      <c r="P45">
        <v>13</v>
      </c>
      <c r="Q45">
        <v>0.84599999999999997</v>
      </c>
      <c r="R45">
        <v>0</v>
      </c>
      <c r="S45">
        <v>3</v>
      </c>
      <c r="T45">
        <v>3</v>
      </c>
      <c r="U45">
        <v>5</v>
      </c>
      <c r="V45">
        <v>1</v>
      </c>
      <c r="W45">
        <v>1</v>
      </c>
      <c r="X45">
        <v>4</v>
      </c>
      <c r="Y45">
        <v>35</v>
      </c>
      <c r="Z45">
        <v>22.4</v>
      </c>
      <c r="AA45">
        <v>-8</v>
      </c>
      <c r="AB45" s="6" t="s">
        <v>2234</v>
      </c>
    </row>
    <row r="46" spans="1:28" hidden="1" x14ac:dyDescent="0.25">
      <c r="A46">
        <v>12</v>
      </c>
      <c r="B46" s="1">
        <v>39584</v>
      </c>
      <c r="C46" t="s">
        <v>2175</v>
      </c>
      <c r="D46">
        <v>6</v>
      </c>
      <c r="E46" t="s">
        <v>27</v>
      </c>
      <c r="F46" t="s">
        <v>52</v>
      </c>
      <c r="G46" t="s">
        <v>142</v>
      </c>
      <c r="H46">
        <v>47</v>
      </c>
      <c r="I46">
        <v>9</v>
      </c>
      <c r="J46">
        <v>23</v>
      </c>
      <c r="K46">
        <v>0.39100000000000001</v>
      </c>
      <c r="L46">
        <v>1</v>
      </c>
      <c r="M46">
        <v>3</v>
      </c>
      <c r="N46">
        <v>0.33300000000000002</v>
      </c>
      <c r="O46">
        <v>13</v>
      </c>
      <c r="P46">
        <v>15</v>
      </c>
      <c r="Q46">
        <v>0.86699999999999999</v>
      </c>
      <c r="R46">
        <v>3</v>
      </c>
      <c r="S46">
        <v>9</v>
      </c>
      <c r="T46">
        <v>12</v>
      </c>
      <c r="U46">
        <v>6</v>
      </c>
      <c r="V46">
        <v>2</v>
      </c>
      <c r="W46">
        <v>1</v>
      </c>
      <c r="X46">
        <v>8</v>
      </c>
      <c r="Y46">
        <v>32</v>
      </c>
      <c r="Z46">
        <v>21.6</v>
      </c>
      <c r="AA46">
        <v>7</v>
      </c>
      <c r="AB46" s="6" t="s">
        <v>2235</v>
      </c>
    </row>
    <row r="47" spans="1:28" hidden="1" x14ac:dyDescent="0.25">
      <c r="A47">
        <v>13</v>
      </c>
      <c r="B47" s="1">
        <v>39586</v>
      </c>
      <c r="C47" t="s">
        <v>2175</v>
      </c>
      <c r="D47">
        <v>7</v>
      </c>
      <c r="E47" t="s">
        <v>27</v>
      </c>
      <c r="F47" t="s">
        <v>52</v>
      </c>
      <c r="G47" t="s">
        <v>50</v>
      </c>
      <c r="H47">
        <v>47</v>
      </c>
      <c r="I47">
        <v>14</v>
      </c>
      <c r="J47">
        <v>29</v>
      </c>
      <c r="K47">
        <v>0.48299999999999998</v>
      </c>
      <c r="L47">
        <v>3</v>
      </c>
      <c r="M47">
        <v>11</v>
      </c>
      <c r="N47">
        <v>0.27300000000000002</v>
      </c>
      <c r="O47">
        <v>14</v>
      </c>
      <c r="P47">
        <v>19</v>
      </c>
      <c r="Q47">
        <v>0.73699999999999999</v>
      </c>
      <c r="R47">
        <v>1</v>
      </c>
      <c r="S47">
        <v>4</v>
      </c>
      <c r="T47">
        <v>5</v>
      </c>
      <c r="U47">
        <v>6</v>
      </c>
      <c r="V47">
        <v>2</v>
      </c>
      <c r="W47">
        <v>0</v>
      </c>
      <c r="X47">
        <v>2</v>
      </c>
      <c r="Y47">
        <v>45</v>
      </c>
      <c r="Z47">
        <v>32.799999999999997</v>
      </c>
      <c r="AA47">
        <v>0</v>
      </c>
      <c r="AB47" s="6" t="s">
        <v>2234</v>
      </c>
    </row>
    <row r="48" spans="1:28" hidden="1" x14ac:dyDescent="0.25">
      <c r="A48">
        <v>1</v>
      </c>
      <c r="B48" s="1">
        <v>39921</v>
      </c>
      <c r="C48" t="s">
        <v>2174</v>
      </c>
      <c r="D48">
        <v>1</v>
      </c>
      <c r="E48" t="s">
        <v>27</v>
      </c>
      <c r="F48" t="s">
        <v>69</v>
      </c>
      <c r="G48" t="s">
        <v>218</v>
      </c>
      <c r="H48">
        <v>41</v>
      </c>
      <c r="I48">
        <v>13</v>
      </c>
      <c r="J48">
        <v>20</v>
      </c>
      <c r="K48">
        <v>0.65</v>
      </c>
      <c r="L48">
        <v>1</v>
      </c>
      <c r="M48">
        <v>4</v>
      </c>
      <c r="N48">
        <v>0.25</v>
      </c>
      <c r="O48">
        <v>11</v>
      </c>
      <c r="P48">
        <v>14</v>
      </c>
      <c r="Q48">
        <v>0.78600000000000003</v>
      </c>
      <c r="R48">
        <v>0</v>
      </c>
      <c r="S48">
        <v>8</v>
      </c>
      <c r="T48">
        <v>8</v>
      </c>
      <c r="U48">
        <v>7</v>
      </c>
      <c r="V48">
        <v>1</v>
      </c>
      <c r="W48">
        <v>0</v>
      </c>
      <c r="X48">
        <v>0</v>
      </c>
      <c r="Y48">
        <v>38</v>
      </c>
      <c r="Z48">
        <v>35.9</v>
      </c>
      <c r="AA48">
        <v>22</v>
      </c>
      <c r="AB48" s="6" t="s">
        <v>2235</v>
      </c>
    </row>
    <row r="49" spans="1:28" hidden="1" x14ac:dyDescent="0.25">
      <c r="A49">
        <v>2</v>
      </c>
      <c r="B49" s="1">
        <v>39924</v>
      </c>
      <c r="C49" t="s">
        <v>2174</v>
      </c>
      <c r="D49">
        <v>2</v>
      </c>
      <c r="E49" t="s">
        <v>27</v>
      </c>
      <c r="F49" t="s">
        <v>69</v>
      </c>
      <c r="G49" t="s">
        <v>96</v>
      </c>
      <c r="H49">
        <v>38</v>
      </c>
      <c r="I49">
        <v>7</v>
      </c>
      <c r="J49">
        <v>14</v>
      </c>
      <c r="K49">
        <v>0.5</v>
      </c>
      <c r="L49">
        <v>2</v>
      </c>
      <c r="M49">
        <v>5</v>
      </c>
      <c r="N49">
        <v>0.4</v>
      </c>
      <c r="O49">
        <v>13</v>
      </c>
      <c r="P49">
        <v>17</v>
      </c>
      <c r="Q49">
        <v>0.76500000000000001</v>
      </c>
      <c r="R49">
        <v>1</v>
      </c>
      <c r="S49">
        <v>12</v>
      </c>
      <c r="T49">
        <v>13</v>
      </c>
      <c r="U49">
        <v>6</v>
      </c>
      <c r="V49">
        <v>0</v>
      </c>
      <c r="W49">
        <v>0</v>
      </c>
      <c r="X49">
        <v>2</v>
      </c>
      <c r="Y49">
        <v>29</v>
      </c>
      <c r="Z49">
        <v>26.5</v>
      </c>
      <c r="AA49">
        <v>21</v>
      </c>
      <c r="AB49" s="6" t="s">
        <v>2235</v>
      </c>
    </row>
    <row r="50" spans="1:28" hidden="1" x14ac:dyDescent="0.25">
      <c r="A50">
        <v>3</v>
      </c>
      <c r="B50" s="1">
        <v>39927</v>
      </c>
      <c r="C50" t="s">
        <v>2174</v>
      </c>
      <c r="D50">
        <v>3</v>
      </c>
      <c r="E50" t="s">
        <v>27</v>
      </c>
      <c r="F50" t="s">
        <v>69</v>
      </c>
      <c r="G50" t="s">
        <v>91</v>
      </c>
      <c r="H50">
        <v>43</v>
      </c>
      <c r="I50">
        <v>9</v>
      </c>
      <c r="J50">
        <v>19</v>
      </c>
      <c r="K50">
        <v>0.47399999999999998</v>
      </c>
      <c r="L50">
        <v>0</v>
      </c>
      <c r="M50">
        <v>5</v>
      </c>
      <c r="N50">
        <v>0</v>
      </c>
      <c r="O50">
        <v>7</v>
      </c>
      <c r="P50">
        <v>11</v>
      </c>
      <c r="Q50">
        <v>0.63600000000000001</v>
      </c>
      <c r="R50">
        <v>2</v>
      </c>
      <c r="S50">
        <v>9</v>
      </c>
      <c r="T50">
        <v>11</v>
      </c>
      <c r="U50">
        <v>9</v>
      </c>
      <c r="V50">
        <v>3</v>
      </c>
      <c r="W50">
        <v>2</v>
      </c>
      <c r="X50">
        <v>2</v>
      </c>
      <c r="Y50">
        <v>25</v>
      </c>
      <c r="Z50">
        <v>26.5</v>
      </c>
      <c r="AA50">
        <v>13</v>
      </c>
      <c r="AB50" s="6" t="s">
        <v>2235</v>
      </c>
    </row>
    <row r="51" spans="1:28" hidden="1" x14ac:dyDescent="0.25">
      <c r="A51">
        <v>4</v>
      </c>
      <c r="B51" s="1">
        <v>39929</v>
      </c>
      <c r="C51" t="s">
        <v>2174</v>
      </c>
      <c r="D51">
        <v>4</v>
      </c>
      <c r="E51" t="s">
        <v>27</v>
      </c>
      <c r="F51" t="s">
        <v>69</v>
      </c>
      <c r="G51" t="s">
        <v>507</v>
      </c>
      <c r="H51">
        <v>41</v>
      </c>
      <c r="I51">
        <v>10</v>
      </c>
      <c r="J51">
        <v>24</v>
      </c>
      <c r="K51">
        <v>0.41699999999999998</v>
      </c>
      <c r="L51">
        <v>0</v>
      </c>
      <c r="M51">
        <v>3</v>
      </c>
      <c r="N51">
        <v>0</v>
      </c>
      <c r="O51">
        <v>16</v>
      </c>
      <c r="P51">
        <v>17</v>
      </c>
      <c r="Q51">
        <v>0.94099999999999995</v>
      </c>
      <c r="R51">
        <v>1</v>
      </c>
      <c r="S51">
        <v>12</v>
      </c>
      <c r="T51">
        <v>13</v>
      </c>
      <c r="U51">
        <v>8</v>
      </c>
      <c r="V51">
        <v>2</v>
      </c>
      <c r="W51">
        <v>1</v>
      </c>
      <c r="X51">
        <v>2</v>
      </c>
      <c r="Y51">
        <v>36</v>
      </c>
      <c r="Z51">
        <v>32.200000000000003</v>
      </c>
      <c r="AA51">
        <v>10</v>
      </c>
      <c r="AB51" s="6" t="s">
        <v>2235</v>
      </c>
    </row>
    <row r="52" spans="1:28" hidden="1" x14ac:dyDescent="0.25">
      <c r="A52">
        <v>5</v>
      </c>
      <c r="B52" s="1">
        <v>39938</v>
      </c>
      <c r="C52" t="s">
        <v>2175</v>
      </c>
      <c r="D52">
        <v>1</v>
      </c>
      <c r="E52" t="s">
        <v>27</v>
      </c>
      <c r="F52" t="s">
        <v>64</v>
      </c>
      <c r="G52" t="s">
        <v>272</v>
      </c>
      <c r="H52">
        <v>34</v>
      </c>
      <c r="I52">
        <v>12</v>
      </c>
      <c r="J52">
        <v>20</v>
      </c>
      <c r="K52">
        <v>0.6</v>
      </c>
      <c r="L52">
        <v>2</v>
      </c>
      <c r="M52">
        <v>6</v>
      </c>
      <c r="N52">
        <v>0.33300000000000002</v>
      </c>
      <c r="O52">
        <v>8</v>
      </c>
      <c r="P52">
        <v>9</v>
      </c>
      <c r="Q52">
        <v>0.88900000000000001</v>
      </c>
      <c r="R52">
        <v>3</v>
      </c>
      <c r="S52">
        <v>7</v>
      </c>
      <c r="T52">
        <v>10</v>
      </c>
      <c r="U52">
        <v>3</v>
      </c>
      <c r="V52">
        <v>4</v>
      </c>
      <c r="W52">
        <v>0</v>
      </c>
      <c r="X52">
        <v>3</v>
      </c>
      <c r="Y52">
        <v>34</v>
      </c>
      <c r="Z52">
        <v>31.7</v>
      </c>
      <c r="AA52">
        <v>13</v>
      </c>
      <c r="AB52" s="6" t="s">
        <v>2235</v>
      </c>
    </row>
    <row r="53" spans="1:28" hidden="1" x14ac:dyDescent="0.25">
      <c r="A53">
        <v>6</v>
      </c>
      <c r="B53" s="1">
        <v>39940</v>
      </c>
      <c r="C53" t="s">
        <v>2175</v>
      </c>
      <c r="D53">
        <v>2</v>
      </c>
      <c r="E53" t="s">
        <v>27</v>
      </c>
      <c r="F53" t="s">
        <v>64</v>
      </c>
      <c r="G53" t="s">
        <v>253</v>
      </c>
      <c r="H53">
        <v>31</v>
      </c>
      <c r="I53">
        <v>9</v>
      </c>
      <c r="J53">
        <v>14</v>
      </c>
      <c r="K53">
        <v>0.64300000000000002</v>
      </c>
      <c r="L53">
        <v>3</v>
      </c>
      <c r="M53">
        <v>5</v>
      </c>
      <c r="N53">
        <v>0.6</v>
      </c>
      <c r="O53">
        <v>6</v>
      </c>
      <c r="P53">
        <v>12</v>
      </c>
      <c r="Q53">
        <v>0.5</v>
      </c>
      <c r="R53">
        <v>0</v>
      </c>
      <c r="S53">
        <v>3</v>
      </c>
      <c r="T53">
        <v>3</v>
      </c>
      <c r="U53">
        <v>5</v>
      </c>
      <c r="V53">
        <v>4</v>
      </c>
      <c r="W53">
        <v>1</v>
      </c>
      <c r="X53">
        <v>0</v>
      </c>
      <c r="Y53">
        <v>27</v>
      </c>
      <c r="Z53">
        <v>27.1</v>
      </c>
      <c r="AA53">
        <v>23</v>
      </c>
      <c r="AB53" s="6" t="s">
        <v>2235</v>
      </c>
    </row>
    <row r="54" spans="1:28" hidden="1" x14ac:dyDescent="0.25">
      <c r="A54">
        <v>7</v>
      </c>
      <c r="B54" s="1">
        <v>39942</v>
      </c>
      <c r="C54" t="s">
        <v>2175</v>
      </c>
      <c r="D54">
        <v>3</v>
      </c>
      <c r="E54" t="s">
        <v>27</v>
      </c>
      <c r="F54" t="s">
        <v>64</v>
      </c>
      <c r="G54" t="s">
        <v>244</v>
      </c>
      <c r="H54">
        <v>43</v>
      </c>
      <c r="I54">
        <v>15</v>
      </c>
      <c r="J54">
        <v>25</v>
      </c>
      <c r="K54">
        <v>0.6</v>
      </c>
      <c r="L54">
        <v>5</v>
      </c>
      <c r="M54">
        <v>10</v>
      </c>
      <c r="N54">
        <v>0.5</v>
      </c>
      <c r="O54">
        <v>12</v>
      </c>
      <c r="P54">
        <v>16</v>
      </c>
      <c r="Q54">
        <v>0.75</v>
      </c>
      <c r="R54">
        <v>2</v>
      </c>
      <c r="S54">
        <v>10</v>
      </c>
      <c r="T54">
        <v>12</v>
      </c>
      <c r="U54">
        <v>8</v>
      </c>
      <c r="V54">
        <v>1</v>
      </c>
      <c r="W54">
        <v>1</v>
      </c>
      <c r="X54">
        <v>1</v>
      </c>
      <c r="Y54">
        <v>47</v>
      </c>
      <c r="Z54">
        <v>43.8</v>
      </c>
      <c r="AA54">
        <v>26</v>
      </c>
      <c r="AB54" s="6" t="s">
        <v>2235</v>
      </c>
    </row>
    <row r="55" spans="1:28" hidden="1" x14ac:dyDescent="0.25">
      <c r="A55">
        <v>8</v>
      </c>
      <c r="B55" s="1">
        <v>39944</v>
      </c>
      <c r="C55" t="s">
        <v>2175</v>
      </c>
      <c r="D55">
        <v>4</v>
      </c>
      <c r="E55" t="s">
        <v>27</v>
      </c>
      <c r="F55" t="s">
        <v>64</v>
      </c>
      <c r="G55" t="s">
        <v>77</v>
      </c>
      <c r="H55">
        <v>43</v>
      </c>
      <c r="I55">
        <v>9</v>
      </c>
      <c r="J55">
        <v>22</v>
      </c>
      <c r="K55">
        <v>0.40899999999999997</v>
      </c>
      <c r="L55">
        <v>3</v>
      </c>
      <c r="M55">
        <v>6</v>
      </c>
      <c r="N55">
        <v>0.5</v>
      </c>
      <c r="O55">
        <v>6</v>
      </c>
      <c r="P55">
        <v>9</v>
      </c>
      <c r="Q55">
        <v>0.66700000000000004</v>
      </c>
      <c r="R55">
        <v>0</v>
      </c>
      <c r="S55">
        <v>8</v>
      </c>
      <c r="T55">
        <v>8</v>
      </c>
      <c r="U55">
        <v>8</v>
      </c>
      <c r="V55">
        <v>1</v>
      </c>
      <c r="W55">
        <v>0</v>
      </c>
      <c r="X55">
        <v>3</v>
      </c>
      <c r="Y55">
        <v>27</v>
      </c>
      <c r="Z55">
        <v>18.8</v>
      </c>
      <c r="AA55">
        <v>1</v>
      </c>
      <c r="AB55" s="6" t="s">
        <v>2235</v>
      </c>
    </row>
    <row r="56" spans="1:28" hidden="1" x14ac:dyDescent="0.25">
      <c r="A56">
        <v>9</v>
      </c>
      <c r="B56" s="1">
        <v>39953</v>
      </c>
      <c r="C56" t="s">
        <v>2176</v>
      </c>
      <c r="D56">
        <v>1</v>
      </c>
      <c r="E56" t="s">
        <v>27</v>
      </c>
      <c r="F56" t="s">
        <v>93</v>
      </c>
      <c r="G56" t="s">
        <v>41</v>
      </c>
      <c r="H56">
        <v>41</v>
      </c>
      <c r="I56">
        <v>20</v>
      </c>
      <c r="J56">
        <v>30</v>
      </c>
      <c r="K56">
        <v>0.66700000000000004</v>
      </c>
      <c r="L56">
        <v>3</v>
      </c>
      <c r="M56">
        <v>6</v>
      </c>
      <c r="N56">
        <v>0.5</v>
      </c>
      <c r="O56">
        <v>6</v>
      </c>
      <c r="P56">
        <v>10</v>
      </c>
      <c r="Q56">
        <v>0.6</v>
      </c>
      <c r="R56">
        <v>3</v>
      </c>
      <c r="S56">
        <v>3</v>
      </c>
      <c r="T56">
        <v>6</v>
      </c>
      <c r="U56">
        <v>8</v>
      </c>
      <c r="V56">
        <v>2</v>
      </c>
      <c r="W56">
        <v>3</v>
      </c>
      <c r="X56">
        <v>2</v>
      </c>
      <c r="Y56">
        <v>49</v>
      </c>
      <c r="Z56">
        <v>44.7</v>
      </c>
      <c r="AA56">
        <v>7</v>
      </c>
      <c r="AB56" s="6" t="s">
        <v>2234</v>
      </c>
    </row>
    <row r="57" spans="1:28" hidden="1" x14ac:dyDescent="0.25">
      <c r="A57">
        <v>10</v>
      </c>
      <c r="B57" s="1">
        <v>39955</v>
      </c>
      <c r="C57" t="s">
        <v>2176</v>
      </c>
      <c r="D57">
        <v>2</v>
      </c>
      <c r="E57" t="s">
        <v>27</v>
      </c>
      <c r="F57" t="s">
        <v>93</v>
      </c>
      <c r="G57" t="s">
        <v>118</v>
      </c>
      <c r="H57">
        <v>43</v>
      </c>
      <c r="I57">
        <v>12</v>
      </c>
      <c r="J57">
        <v>23</v>
      </c>
      <c r="K57">
        <v>0.52200000000000002</v>
      </c>
      <c r="L57">
        <v>1</v>
      </c>
      <c r="M57">
        <v>3</v>
      </c>
      <c r="N57">
        <v>0.33300000000000002</v>
      </c>
      <c r="O57">
        <v>10</v>
      </c>
      <c r="P57">
        <v>12</v>
      </c>
      <c r="Q57">
        <v>0.83299999999999996</v>
      </c>
      <c r="R57">
        <v>2</v>
      </c>
      <c r="S57">
        <v>2</v>
      </c>
      <c r="T57">
        <v>4</v>
      </c>
      <c r="U57">
        <v>5</v>
      </c>
      <c r="V57">
        <v>1</v>
      </c>
      <c r="W57">
        <v>0</v>
      </c>
      <c r="X57">
        <v>6</v>
      </c>
      <c r="Y57">
        <v>35</v>
      </c>
      <c r="Z57">
        <v>22.2</v>
      </c>
      <c r="AA57">
        <v>-7</v>
      </c>
      <c r="AB57" s="6" t="s">
        <v>2235</v>
      </c>
    </row>
    <row r="58" spans="1:28" hidden="1" x14ac:dyDescent="0.25">
      <c r="A58">
        <v>11</v>
      </c>
      <c r="B58" s="1">
        <v>39957</v>
      </c>
      <c r="C58" t="s">
        <v>2176</v>
      </c>
      <c r="D58">
        <v>3</v>
      </c>
      <c r="E58" t="s">
        <v>27</v>
      </c>
      <c r="F58" t="s">
        <v>93</v>
      </c>
      <c r="G58" t="s">
        <v>67</v>
      </c>
      <c r="H58">
        <v>42</v>
      </c>
      <c r="I58">
        <v>11</v>
      </c>
      <c r="J58">
        <v>28</v>
      </c>
      <c r="K58">
        <v>0.39300000000000002</v>
      </c>
      <c r="L58">
        <v>1</v>
      </c>
      <c r="M58">
        <v>8</v>
      </c>
      <c r="N58">
        <v>0.125</v>
      </c>
      <c r="O58">
        <v>18</v>
      </c>
      <c r="P58">
        <v>24</v>
      </c>
      <c r="Q58">
        <v>0.75</v>
      </c>
      <c r="R58">
        <v>0</v>
      </c>
      <c r="S58">
        <v>7</v>
      </c>
      <c r="T58">
        <v>7</v>
      </c>
      <c r="U58">
        <v>9</v>
      </c>
      <c r="V58">
        <v>2</v>
      </c>
      <c r="W58">
        <v>1</v>
      </c>
      <c r="X58">
        <v>2</v>
      </c>
      <c r="Y58">
        <v>41</v>
      </c>
      <c r="Z58">
        <v>31.3</v>
      </c>
      <c r="AA58">
        <v>-12</v>
      </c>
      <c r="AB58" s="6" t="s">
        <v>2234</v>
      </c>
    </row>
    <row r="59" spans="1:28" hidden="1" x14ac:dyDescent="0.25">
      <c r="A59">
        <v>12</v>
      </c>
      <c r="B59" s="1">
        <v>39959</v>
      </c>
      <c r="C59" t="s">
        <v>2176</v>
      </c>
      <c r="D59">
        <v>4</v>
      </c>
      <c r="E59" t="s">
        <v>27</v>
      </c>
      <c r="F59" t="s">
        <v>93</v>
      </c>
      <c r="G59" t="s">
        <v>202</v>
      </c>
      <c r="H59">
        <v>49</v>
      </c>
      <c r="I59">
        <v>13</v>
      </c>
      <c r="J59">
        <v>29</v>
      </c>
      <c r="K59">
        <v>0.44800000000000001</v>
      </c>
      <c r="L59">
        <v>4</v>
      </c>
      <c r="M59">
        <v>10</v>
      </c>
      <c r="N59">
        <v>0.4</v>
      </c>
      <c r="O59">
        <v>14</v>
      </c>
      <c r="P59">
        <v>18</v>
      </c>
      <c r="Q59">
        <v>0.77800000000000002</v>
      </c>
      <c r="R59">
        <v>1</v>
      </c>
      <c r="S59">
        <v>11</v>
      </c>
      <c r="T59">
        <v>12</v>
      </c>
      <c r="U59">
        <v>7</v>
      </c>
      <c r="V59">
        <v>1</v>
      </c>
      <c r="W59">
        <v>1</v>
      </c>
      <c r="X59">
        <v>8</v>
      </c>
      <c r="Y59">
        <v>44</v>
      </c>
      <c r="Z59">
        <v>27.9</v>
      </c>
      <c r="AA59">
        <v>6</v>
      </c>
      <c r="AB59" s="6" t="s">
        <v>2234</v>
      </c>
    </row>
    <row r="60" spans="1:28" hidden="1" x14ac:dyDescent="0.25">
      <c r="A60">
        <v>13</v>
      </c>
      <c r="B60" s="1">
        <v>39961</v>
      </c>
      <c r="C60" t="s">
        <v>2176</v>
      </c>
      <c r="D60">
        <v>5</v>
      </c>
      <c r="E60" t="s">
        <v>27</v>
      </c>
      <c r="F60" t="s">
        <v>93</v>
      </c>
      <c r="G60" t="s">
        <v>77</v>
      </c>
      <c r="H60">
        <v>46</v>
      </c>
      <c r="I60">
        <v>11</v>
      </c>
      <c r="J60">
        <v>24</v>
      </c>
      <c r="K60">
        <v>0.45800000000000002</v>
      </c>
      <c r="L60">
        <v>0</v>
      </c>
      <c r="M60">
        <v>2</v>
      </c>
      <c r="N60">
        <v>0</v>
      </c>
      <c r="O60">
        <v>15</v>
      </c>
      <c r="P60">
        <v>19</v>
      </c>
      <c r="Q60">
        <v>0.78900000000000003</v>
      </c>
      <c r="R60">
        <v>3</v>
      </c>
      <c r="S60">
        <v>11</v>
      </c>
      <c r="T60">
        <v>14</v>
      </c>
      <c r="U60">
        <v>12</v>
      </c>
      <c r="V60">
        <v>1</v>
      </c>
      <c r="W60">
        <v>1</v>
      </c>
      <c r="X60">
        <v>4</v>
      </c>
      <c r="Y60">
        <v>37</v>
      </c>
      <c r="Z60">
        <v>33.299999999999997</v>
      </c>
      <c r="AA60">
        <v>11</v>
      </c>
      <c r="AB60" s="6" t="s">
        <v>2235</v>
      </c>
    </row>
    <row r="61" spans="1:28" hidden="1" x14ac:dyDescent="0.25">
      <c r="A61">
        <v>14</v>
      </c>
      <c r="B61" s="1">
        <v>39963</v>
      </c>
      <c r="C61" t="s">
        <v>2176</v>
      </c>
      <c r="D61">
        <v>6</v>
      </c>
      <c r="E61" t="s">
        <v>27</v>
      </c>
      <c r="F61" t="s">
        <v>93</v>
      </c>
      <c r="G61" t="s">
        <v>763</v>
      </c>
      <c r="H61">
        <v>45</v>
      </c>
      <c r="I61">
        <v>8</v>
      </c>
      <c r="J61">
        <v>20</v>
      </c>
      <c r="K61">
        <v>0.4</v>
      </c>
      <c r="L61">
        <v>2</v>
      </c>
      <c r="M61">
        <v>8</v>
      </c>
      <c r="N61">
        <v>0.25</v>
      </c>
      <c r="O61">
        <v>7</v>
      </c>
      <c r="P61">
        <v>11</v>
      </c>
      <c r="Q61">
        <v>0.63600000000000001</v>
      </c>
      <c r="R61">
        <v>1</v>
      </c>
      <c r="S61">
        <v>6</v>
      </c>
      <c r="T61">
        <v>7</v>
      </c>
      <c r="U61">
        <v>7</v>
      </c>
      <c r="V61">
        <v>0</v>
      </c>
      <c r="W61">
        <v>1</v>
      </c>
      <c r="X61">
        <v>3</v>
      </c>
      <c r="Y61">
        <v>25</v>
      </c>
      <c r="Z61">
        <v>16.100000000000001</v>
      </c>
      <c r="AA61">
        <v>-12</v>
      </c>
      <c r="AB61" s="6" t="s">
        <v>2234</v>
      </c>
    </row>
    <row r="62" spans="1:28" hidden="1" x14ac:dyDescent="0.25">
      <c r="A62">
        <v>1</v>
      </c>
      <c r="B62" s="1">
        <v>40285</v>
      </c>
      <c r="C62" t="s">
        <v>2174</v>
      </c>
      <c r="D62">
        <v>1</v>
      </c>
      <c r="E62" t="s">
        <v>27</v>
      </c>
      <c r="F62" t="s">
        <v>89</v>
      </c>
      <c r="G62" t="s">
        <v>44</v>
      </c>
      <c r="H62">
        <v>40</v>
      </c>
      <c r="I62">
        <v>9</v>
      </c>
      <c r="J62">
        <v>19</v>
      </c>
      <c r="K62">
        <v>0.47399999999999998</v>
      </c>
      <c r="L62">
        <v>0</v>
      </c>
      <c r="M62">
        <v>1</v>
      </c>
      <c r="N62">
        <v>0</v>
      </c>
      <c r="O62">
        <v>6</v>
      </c>
      <c r="P62">
        <v>7</v>
      </c>
      <c r="Q62">
        <v>0.85699999999999998</v>
      </c>
      <c r="R62">
        <v>0</v>
      </c>
      <c r="S62">
        <v>6</v>
      </c>
      <c r="T62">
        <v>6</v>
      </c>
      <c r="U62">
        <v>5</v>
      </c>
      <c r="V62">
        <v>1</v>
      </c>
      <c r="W62">
        <v>4</v>
      </c>
      <c r="X62">
        <v>3</v>
      </c>
      <c r="Y62">
        <v>24</v>
      </c>
      <c r="Z62">
        <v>19.2</v>
      </c>
      <c r="AA62">
        <v>19</v>
      </c>
      <c r="AB62" s="6" t="s">
        <v>2235</v>
      </c>
    </row>
    <row r="63" spans="1:28" hidden="1" x14ac:dyDescent="0.25">
      <c r="A63">
        <v>2</v>
      </c>
      <c r="B63" s="1">
        <v>40287</v>
      </c>
      <c r="C63" t="s">
        <v>2174</v>
      </c>
      <c r="D63">
        <v>2</v>
      </c>
      <c r="E63" t="s">
        <v>27</v>
      </c>
      <c r="F63" t="s">
        <v>89</v>
      </c>
      <c r="G63" t="s">
        <v>77</v>
      </c>
      <c r="H63">
        <v>41</v>
      </c>
      <c r="I63">
        <v>16</v>
      </c>
      <c r="J63">
        <v>23</v>
      </c>
      <c r="K63">
        <v>0.69599999999999995</v>
      </c>
      <c r="L63">
        <v>2</v>
      </c>
      <c r="M63">
        <v>4</v>
      </c>
      <c r="N63">
        <v>0.5</v>
      </c>
      <c r="O63">
        <v>6</v>
      </c>
      <c r="P63">
        <v>6</v>
      </c>
      <c r="Q63">
        <v>1</v>
      </c>
      <c r="R63">
        <v>1</v>
      </c>
      <c r="S63">
        <v>7</v>
      </c>
      <c r="T63">
        <v>8</v>
      </c>
      <c r="U63">
        <v>8</v>
      </c>
      <c r="V63">
        <v>1</v>
      </c>
      <c r="W63">
        <v>2</v>
      </c>
      <c r="X63">
        <v>2</v>
      </c>
      <c r="Y63">
        <v>40</v>
      </c>
      <c r="Z63">
        <v>38.299999999999997</v>
      </c>
      <c r="AA63">
        <v>6</v>
      </c>
      <c r="AB63" s="6" t="s">
        <v>2235</v>
      </c>
    </row>
    <row r="64" spans="1:28" hidden="1" x14ac:dyDescent="0.25">
      <c r="A64">
        <v>3</v>
      </c>
      <c r="B64" s="1">
        <v>40290</v>
      </c>
      <c r="C64" t="s">
        <v>2174</v>
      </c>
      <c r="D64">
        <v>3</v>
      </c>
      <c r="E64" t="s">
        <v>27</v>
      </c>
      <c r="F64" t="s">
        <v>89</v>
      </c>
      <c r="G64" t="s">
        <v>202</v>
      </c>
      <c r="H64">
        <v>44</v>
      </c>
      <c r="I64">
        <v>14</v>
      </c>
      <c r="J64">
        <v>26</v>
      </c>
      <c r="K64">
        <v>0.53800000000000003</v>
      </c>
      <c r="L64">
        <v>4</v>
      </c>
      <c r="M64">
        <v>8</v>
      </c>
      <c r="N64">
        <v>0.5</v>
      </c>
      <c r="O64">
        <v>7</v>
      </c>
      <c r="P64">
        <v>13</v>
      </c>
      <c r="Q64">
        <v>0.53800000000000003</v>
      </c>
      <c r="R64">
        <v>2</v>
      </c>
      <c r="S64">
        <v>8</v>
      </c>
      <c r="T64">
        <v>10</v>
      </c>
      <c r="U64">
        <v>8</v>
      </c>
      <c r="V64">
        <v>2</v>
      </c>
      <c r="W64">
        <v>3</v>
      </c>
      <c r="X64">
        <v>5</v>
      </c>
      <c r="Y64">
        <v>39</v>
      </c>
      <c r="Z64">
        <v>31.3</v>
      </c>
      <c r="AA64">
        <v>5</v>
      </c>
      <c r="AB64" s="6" t="s">
        <v>2234</v>
      </c>
    </row>
    <row r="65" spans="1:28" hidden="1" x14ac:dyDescent="0.25">
      <c r="A65">
        <v>4</v>
      </c>
      <c r="B65" s="1">
        <v>40293</v>
      </c>
      <c r="C65" t="s">
        <v>2174</v>
      </c>
      <c r="D65">
        <v>4</v>
      </c>
      <c r="E65" t="s">
        <v>27</v>
      </c>
      <c r="F65" t="s">
        <v>89</v>
      </c>
      <c r="G65" t="s">
        <v>409</v>
      </c>
      <c r="H65">
        <v>36</v>
      </c>
      <c r="I65">
        <v>11</v>
      </c>
      <c r="J65">
        <v>17</v>
      </c>
      <c r="K65">
        <v>0.64700000000000002</v>
      </c>
      <c r="L65">
        <v>6</v>
      </c>
      <c r="M65">
        <v>9</v>
      </c>
      <c r="N65">
        <v>0.66700000000000004</v>
      </c>
      <c r="O65">
        <v>9</v>
      </c>
      <c r="P65">
        <v>10</v>
      </c>
      <c r="Q65">
        <v>0.9</v>
      </c>
      <c r="R65">
        <v>0</v>
      </c>
      <c r="S65">
        <v>12</v>
      </c>
      <c r="T65">
        <v>12</v>
      </c>
      <c r="U65">
        <v>11</v>
      </c>
      <c r="V65">
        <v>2</v>
      </c>
      <c r="W65">
        <v>1</v>
      </c>
      <c r="X65">
        <v>2</v>
      </c>
      <c r="Y65">
        <v>37</v>
      </c>
      <c r="Z65">
        <v>39.9</v>
      </c>
      <c r="AA65">
        <v>29</v>
      </c>
      <c r="AB65" s="6" t="s">
        <v>2235</v>
      </c>
    </row>
    <row r="66" spans="1:28" hidden="1" x14ac:dyDescent="0.25">
      <c r="A66">
        <v>5</v>
      </c>
      <c r="B66" s="1">
        <v>40295</v>
      </c>
      <c r="C66" t="s">
        <v>2174</v>
      </c>
      <c r="D66">
        <v>5</v>
      </c>
      <c r="E66" t="s">
        <v>27</v>
      </c>
      <c r="F66" t="s">
        <v>89</v>
      </c>
      <c r="G66" t="s">
        <v>137</v>
      </c>
      <c r="H66">
        <v>43</v>
      </c>
      <c r="I66">
        <v>5</v>
      </c>
      <c r="J66">
        <v>12</v>
      </c>
      <c r="K66">
        <v>0.41699999999999998</v>
      </c>
      <c r="L66">
        <v>1</v>
      </c>
      <c r="M66">
        <v>2</v>
      </c>
      <c r="N66">
        <v>0.5</v>
      </c>
      <c r="O66">
        <v>8</v>
      </c>
      <c r="P66">
        <v>14</v>
      </c>
      <c r="Q66">
        <v>0.57099999999999995</v>
      </c>
      <c r="R66">
        <v>3</v>
      </c>
      <c r="S66">
        <v>7</v>
      </c>
      <c r="T66">
        <v>10</v>
      </c>
      <c r="U66">
        <v>9</v>
      </c>
      <c r="V66">
        <v>0</v>
      </c>
      <c r="W66">
        <v>2</v>
      </c>
      <c r="X66">
        <v>3</v>
      </c>
      <c r="Y66">
        <v>19</v>
      </c>
      <c r="Z66">
        <v>18.7</v>
      </c>
      <c r="AA66">
        <v>1</v>
      </c>
      <c r="AB66" s="6" t="s">
        <v>2235</v>
      </c>
    </row>
    <row r="67" spans="1:28" hidden="1" x14ac:dyDescent="0.25">
      <c r="A67">
        <v>6</v>
      </c>
      <c r="B67" s="1">
        <v>40299</v>
      </c>
      <c r="C67" t="s">
        <v>2175</v>
      </c>
      <c r="D67">
        <v>1</v>
      </c>
      <c r="E67" t="s">
        <v>27</v>
      </c>
      <c r="F67" t="s">
        <v>52</v>
      </c>
      <c r="G67" t="s">
        <v>58</v>
      </c>
      <c r="H67">
        <v>43</v>
      </c>
      <c r="I67">
        <v>12</v>
      </c>
      <c r="J67">
        <v>24</v>
      </c>
      <c r="K67">
        <v>0.5</v>
      </c>
      <c r="L67">
        <v>3</v>
      </c>
      <c r="M67">
        <v>6</v>
      </c>
      <c r="N67">
        <v>0.5</v>
      </c>
      <c r="O67">
        <v>8</v>
      </c>
      <c r="P67">
        <v>11</v>
      </c>
      <c r="Q67">
        <v>0.72699999999999998</v>
      </c>
      <c r="R67">
        <v>2</v>
      </c>
      <c r="S67">
        <v>5</v>
      </c>
      <c r="T67">
        <v>7</v>
      </c>
      <c r="U67">
        <v>7</v>
      </c>
      <c r="V67">
        <v>3</v>
      </c>
      <c r="W67">
        <v>2</v>
      </c>
      <c r="X67">
        <v>2</v>
      </c>
      <c r="Y67">
        <v>35</v>
      </c>
      <c r="Z67">
        <v>31.6</v>
      </c>
      <c r="AA67">
        <v>7</v>
      </c>
      <c r="AB67" s="6" t="s">
        <v>2235</v>
      </c>
    </row>
    <row r="68" spans="1:28" hidden="1" x14ac:dyDescent="0.25">
      <c r="A68">
        <v>7</v>
      </c>
      <c r="B68" s="1">
        <v>40301</v>
      </c>
      <c r="C68" t="s">
        <v>2175</v>
      </c>
      <c r="D68">
        <v>2</v>
      </c>
      <c r="E68" t="s">
        <v>27</v>
      </c>
      <c r="F68" t="s">
        <v>52</v>
      </c>
      <c r="G68" t="s">
        <v>128</v>
      </c>
      <c r="H68">
        <v>41</v>
      </c>
      <c r="I68">
        <v>7</v>
      </c>
      <c r="J68">
        <v>15</v>
      </c>
      <c r="K68">
        <v>0.46700000000000003</v>
      </c>
      <c r="L68">
        <v>0</v>
      </c>
      <c r="M68">
        <v>4</v>
      </c>
      <c r="N68">
        <v>0</v>
      </c>
      <c r="O68">
        <v>10</v>
      </c>
      <c r="P68">
        <v>15</v>
      </c>
      <c r="Q68">
        <v>0.66700000000000004</v>
      </c>
      <c r="R68">
        <v>0</v>
      </c>
      <c r="S68">
        <v>7</v>
      </c>
      <c r="T68">
        <v>7</v>
      </c>
      <c r="U68">
        <v>4</v>
      </c>
      <c r="V68">
        <v>3</v>
      </c>
      <c r="W68">
        <v>2</v>
      </c>
      <c r="X68">
        <v>5</v>
      </c>
      <c r="Y68">
        <v>24</v>
      </c>
      <c r="Z68">
        <v>18.2</v>
      </c>
      <c r="AA68">
        <v>-16</v>
      </c>
      <c r="AB68" s="6" t="s">
        <v>2234</v>
      </c>
    </row>
    <row r="69" spans="1:28" hidden="1" x14ac:dyDescent="0.25">
      <c r="A69">
        <v>8</v>
      </c>
      <c r="B69" s="1">
        <v>40305</v>
      </c>
      <c r="C69" t="s">
        <v>2175</v>
      </c>
      <c r="D69">
        <v>3</v>
      </c>
      <c r="E69" t="s">
        <v>27</v>
      </c>
      <c r="F69" t="s">
        <v>52</v>
      </c>
      <c r="G69" t="s">
        <v>851</v>
      </c>
      <c r="H69">
        <v>39</v>
      </c>
      <c r="I69">
        <v>14</v>
      </c>
      <c r="J69">
        <v>22</v>
      </c>
      <c r="K69">
        <v>0.63600000000000001</v>
      </c>
      <c r="L69">
        <v>2</v>
      </c>
      <c r="M69">
        <v>3</v>
      </c>
      <c r="N69">
        <v>0.66700000000000004</v>
      </c>
      <c r="O69">
        <v>8</v>
      </c>
      <c r="P69">
        <v>9</v>
      </c>
      <c r="Q69">
        <v>0.88900000000000001</v>
      </c>
      <c r="R69">
        <v>2</v>
      </c>
      <c r="S69">
        <v>6</v>
      </c>
      <c r="T69">
        <v>8</v>
      </c>
      <c r="U69">
        <v>7</v>
      </c>
      <c r="V69">
        <v>1</v>
      </c>
      <c r="W69">
        <v>2</v>
      </c>
      <c r="X69">
        <v>1</v>
      </c>
      <c r="Y69">
        <v>38</v>
      </c>
      <c r="Z69">
        <v>36.9</v>
      </c>
      <c r="AA69">
        <v>30</v>
      </c>
      <c r="AB69" s="6" t="s">
        <v>2235</v>
      </c>
    </row>
    <row r="70" spans="1:28" hidden="1" x14ac:dyDescent="0.25">
      <c r="A70">
        <v>9</v>
      </c>
      <c r="B70" s="1">
        <v>40307</v>
      </c>
      <c r="C70" t="s">
        <v>2175</v>
      </c>
      <c r="D70">
        <v>4</v>
      </c>
      <c r="E70" t="s">
        <v>27</v>
      </c>
      <c r="F70" t="s">
        <v>52</v>
      </c>
      <c r="G70" t="s">
        <v>67</v>
      </c>
      <c r="H70">
        <v>43</v>
      </c>
      <c r="I70">
        <v>7</v>
      </c>
      <c r="J70">
        <v>18</v>
      </c>
      <c r="K70">
        <v>0.38900000000000001</v>
      </c>
      <c r="L70">
        <v>0</v>
      </c>
      <c r="M70">
        <v>5</v>
      </c>
      <c r="N70">
        <v>0</v>
      </c>
      <c r="O70">
        <v>8</v>
      </c>
      <c r="P70">
        <v>11</v>
      </c>
      <c r="Q70">
        <v>0.72699999999999998</v>
      </c>
      <c r="R70">
        <v>1</v>
      </c>
      <c r="S70">
        <v>8</v>
      </c>
      <c r="T70">
        <v>9</v>
      </c>
      <c r="U70">
        <v>8</v>
      </c>
      <c r="V70">
        <v>2</v>
      </c>
      <c r="W70">
        <v>1</v>
      </c>
      <c r="X70">
        <v>7</v>
      </c>
      <c r="Y70">
        <v>22</v>
      </c>
      <c r="Z70">
        <v>13.8</v>
      </c>
      <c r="AA70">
        <v>-10</v>
      </c>
      <c r="AB70" s="6" t="s">
        <v>2234</v>
      </c>
    </row>
    <row r="71" spans="1:28" hidden="1" x14ac:dyDescent="0.25">
      <c r="A71">
        <v>10</v>
      </c>
      <c r="B71" s="1">
        <v>40309</v>
      </c>
      <c r="C71" t="s">
        <v>2175</v>
      </c>
      <c r="D71">
        <v>5</v>
      </c>
      <c r="E71" t="s">
        <v>27</v>
      </c>
      <c r="F71" t="s">
        <v>52</v>
      </c>
      <c r="G71" t="s">
        <v>1244</v>
      </c>
      <c r="H71">
        <v>42</v>
      </c>
      <c r="I71">
        <v>3</v>
      </c>
      <c r="J71">
        <v>14</v>
      </c>
      <c r="K71">
        <v>0.214</v>
      </c>
      <c r="L71">
        <v>0</v>
      </c>
      <c r="M71">
        <v>4</v>
      </c>
      <c r="N71">
        <v>0</v>
      </c>
      <c r="O71">
        <v>9</v>
      </c>
      <c r="P71">
        <v>12</v>
      </c>
      <c r="Q71">
        <v>0.75</v>
      </c>
      <c r="R71">
        <v>1</v>
      </c>
      <c r="S71">
        <v>5</v>
      </c>
      <c r="T71">
        <v>6</v>
      </c>
      <c r="U71">
        <v>7</v>
      </c>
      <c r="V71">
        <v>1</v>
      </c>
      <c r="W71">
        <v>0</v>
      </c>
      <c r="X71">
        <v>3</v>
      </c>
      <c r="Y71">
        <v>15</v>
      </c>
      <c r="Z71">
        <v>9.1</v>
      </c>
      <c r="AA71">
        <v>-22</v>
      </c>
      <c r="AB71" s="6" t="s">
        <v>2234</v>
      </c>
    </row>
    <row r="72" spans="1:28" hidden="1" x14ac:dyDescent="0.25">
      <c r="A72">
        <v>11</v>
      </c>
      <c r="B72" s="1">
        <v>40311</v>
      </c>
      <c r="C72" t="s">
        <v>2175</v>
      </c>
      <c r="D72">
        <v>6</v>
      </c>
      <c r="E72" t="s">
        <v>27</v>
      </c>
      <c r="F72" t="s">
        <v>52</v>
      </c>
      <c r="G72" t="s">
        <v>32</v>
      </c>
      <c r="H72">
        <v>46</v>
      </c>
      <c r="I72">
        <v>8</v>
      </c>
      <c r="J72">
        <v>21</v>
      </c>
      <c r="K72">
        <v>0.38100000000000001</v>
      </c>
      <c r="L72">
        <v>2</v>
      </c>
      <c r="M72">
        <v>4</v>
      </c>
      <c r="N72">
        <v>0.5</v>
      </c>
      <c r="O72">
        <v>9</v>
      </c>
      <c r="P72">
        <v>12</v>
      </c>
      <c r="Q72">
        <v>0.75</v>
      </c>
      <c r="R72">
        <v>3</v>
      </c>
      <c r="S72">
        <v>16</v>
      </c>
      <c r="T72">
        <v>19</v>
      </c>
      <c r="U72">
        <v>10</v>
      </c>
      <c r="V72">
        <v>3</v>
      </c>
      <c r="W72">
        <v>1</v>
      </c>
      <c r="X72">
        <v>9</v>
      </c>
      <c r="Y72">
        <v>27</v>
      </c>
      <c r="Z72">
        <v>22.1</v>
      </c>
      <c r="AA72">
        <v>-5</v>
      </c>
      <c r="AB72" s="6" t="s">
        <v>2234</v>
      </c>
    </row>
    <row r="73" spans="1:28" hidden="1" x14ac:dyDescent="0.25">
      <c r="A73">
        <v>1</v>
      </c>
      <c r="B73" s="1">
        <v>40649</v>
      </c>
      <c r="C73" t="s">
        <v>2174</v>
      </c>
      <c r="D73">
        <v>1</v>
      </c>
      <c r="E73" t="s">
        <v>49</v>
      </c>
      <c r="F73" t="s">
        <v>54</v>
      </c>
      <c r="G73" t="s">
        <v>58</v>
      </c>
      <c r="H73">
        <v>43</v>
      </c>
      <c r="I73">
        <v>4</v>
      </c>
      <c r="J73">
        <v>14</v>
      </c>
      <c r="K73">
        <v>0.28599999999999998</v>
      </c>
      <c r="L73">
        <v>0</v>
      </c>
      <c r="M73">
        <v>2</v>
      </c>
      <c r="N73">
        <v>0</v>
      </c>
      <c r="O73">
        <v>13</v>
      </c>
      <c r="P73">
        <v>14</v>
      </c>
      <c r="Q73">
        <v>0.92900000000000005</v>
      </c>
      <c r="R73">
        <v>4</v>
      </c>
      <c r="S73">
        <v>10</v>
      </c>
      <c r="T73">
        <v>14</v>
      </c>
      <c r="U73">
        <v>5</v>
      </c>
      <c r="V73">
        <v>1</v>
      </c>
      <c r="W73">
        <v>3</v>
      </c>
      <c r="X73">
        <v>2</v>
      </c>
      <c r="Y73">
        <v>21</v>
      </c>
      <c r="Z73">
        <v>21.6</v>
      </c>
      <c r="AA73">
        <v>4</v>
      </c>
      <c r="AB73" s="6" t="s">
        <v>2235</v>
      </c>
    </row>
    <row r="74" spans="1:28" hidden="1" x14ac:dyDescent="0.25">
      <c r="A74">
        <v>2</v>
      </c>
      <c r="B74" s="1">
        <v>40651</v>
      </c>
      <c r="C74" t="s">
        <v>2174</v>
      </c>
      <c r="D74">
        <v>2</v>
      </c>
      <c r="E74" t="s">
        <v>49</v>
      </c>
      <c r="F74" t="s">
        <v>54</v>
      </c>
      <c r="G74" t="s">
        <v>507</v>
      </c>
      <c r="H74">
        <v>39</v>
      </c>
      <c r="I74">
        <v>10</v>
      </c>
      <c r="J74">
        <v>19</v>
      </c>
      <c r="K74">
        <v>0.52600000000000002</v>
      </c>
      <c r="L74">
        <v>1</v>
      </c>
      <c r="M74">
        <v>1</v>
      </c>
      <c r="N74">
        <v>1</v>
      </c>
      <c r="O74">
        <v>8</v>
      </c>
      <c r="P74">
        <v>10</v>
      </c>
      <c r="Q74">
        <v>0.8</v>
      </c>
      <c r="R74">
        <v>1</v>
      </c>
      <c r="S74">
        <v>6</v>
      </c>
      <c r="T74">
        <v>7</v>
      </c>
      <c r="U74">
        <v>6</v>
      </c>
      <c r="V74">
        <v>0</v>
      </c>
      <c r="W74">
        <v>0</v>
      </c>
      <c r="X74">
        <v>0</v>
      </c>
      <c r="Y74">
        <v>29</v>
      </c>
      <c r="Z74">
        <v>25.2</v>
      </c>
      <c r="AA74">
        <v>24</v>
      </c>
      <c r="AB74" s="6" t="s">
        <v>2235</v>
      </c>
    </row>
    <row r="75" spans="1:28" hidden="1" x14ac:dyDescent="0.25">
      <c r="A75">
        <v>3</v>
      </c>
      <c r="B75" s="1">
        <v>40654</v>
      </c>
      <c r="C75" t="s">
        <v>2174</v>
      </c>
      <c r="D75">
        <v>3</v>
      </c>
      <c r="E75" t="s">
        <v>49</v>
      </c>
      <c r="F75" t="s">
        <v>54</v>
      </c>
      <c r="G75" t="s">
        <v>116</v>
      </c>
      <c r="H75">
        <v>44</v>
      </c>
      <c r="I75">
        <v>8</v>
      </c>
      <c r="J75">
        <v>15</v>
      </c>
      <c r="K75">
        <v>0.53300000000000003</v>
      </c>
      <c r="L75">
        <v>1</v>
      </c>
      <c r="M75">
        <v>4</v>
      </c>
      <c r="N75">
        <v>0.25</v>
      </c>
      <c r="O75">
        <v>7</v>
      </c>
      <c r="P75">
        <v>10</v>
      </c>
      <c r="Q75">
        <v>0.7</v>
      </c>
      <c r="R75">
        <v>1</v>
      </c>
      <c r="S75">
        <v>14</v>
      </c>
      <c r="T75">
        <v>15</v>
      </c>
      <c r="U75">
        <v>6</v>
      </c>
      <c r="V75">
        <v>1</v>
      </c>
      <c r="W75">
        <v>0</v>
      </c>
      <c r="X75">
        <v>1</v>
      </c>
      <c r="Y75">
        <v>24</v>
      </c>
      <c r="Z75">
        <v>24.2</v>
      </c>
      <c r="AA75">
        <v>8</v>
      </c>
      <c r="AB75" s="6" t="s">
        <v>2235</v>
      </c>
    </row>
    <row r="76" spans="1:28" hidden="1" x14ac:dyDescent="0.25">
      <c r="A76">
        <v>4</v>
      </c>
      <c r="B76" s="1">
        <v>40657</v>
      </c>
      <c r="C76" t="s">
        <v>2174</v>
      </c>
      <c r="D76">
        <v>4</v>
      </c>
      <c r="E76" t="s">
        <v>49</v>
      </c>
      <c r="F76" t="s">
        <v>54</v>
      </c>
      <c r="G76" t="s">
        <v>38</v>
      </c>
      <c r="H76">
        <v>44</v>
      </c>
      <c r="I76">
        <v>11</v>
      </c>
      <c r="J76">
        <v>20</v>
      </c>
      <c r="K76">
        <v>0.55000000000000004</v>
      </c>
      <c r="L76">
        <v>0</v>
      </c>
      <c r="M76">
        <v>4</v>
      </c>
      <c r="N76">
        <v>0</v>
      </c>
      <c r="O76">
        <v>9</v>
      </c>
      <c r="P76">
        <v>11</v>
      </c>
      <c r="Q76">
        <v>0.81799999999999995</v>
      </c>
      <c r="R76">
        <v>2</v>
      </c>
      <c r="S76">
        <v>5</v>
      </c>
      <c r="T76">
        <v>7</v>
      </c>
      <c r="U76">
        <v>6</v>
      </c>
      <c r="V76">
        <v>1</v>
      </c>
      <c r="W76">
        <v>1</v>
      </c>
      <c r="X76">
        <v>1</v>
      </c>
      <c r="Y76">
        <v>31</v>
      </c>
      <c r="Z76">
        <v>27.6</v>
      </c>
      <c r="AA76">
        <v>-4</v>
      </c>
      <c r="AB76" s="6" t="s">
        <v>2234</v>
      </c>
    </row>
    <row r="77" spans="1:28" hidden="1" x14ac:dyDescent="0.25">
      <c r="A77">
        <v>5</v>
      </c>
      <c r="B77" s="1">
        <v>40660</v>
      </c>
      <c r="C77" t="s">
        <v>2174</v>
      </c>
      <c r="D77">
        <v>5</v>
      </c>
      <c r="E77" t="s">
        <v>49</v>
      </c>
      <c r="F77" t="s">
        <v>54</v>
      </c>
      <c r="G77" t="s">
        <v>116</v>
      </c>
      <c r="H77">
        <v>42</v>
      </c>
      <c r="I77">
        <v>5</v>
      </c>
      <c r="J77">
        <v>13</v>
      </c>
      <c r="K77">
        <v>0.38500000000000001</v>
      </c>
      <c r="L77">
        <v>2</v>
      </c>
      <c r="M77">
        <v>5</v>
      </c>
      <c r="N77">
        <v>0.4</v>
      </c>
      <c r="O77">
        <v>4</v>
      </c>
      <c r="P77">
        <v>5</v>
      </c>
      <c r="Q77">
        <v>0.8</v>
      </c>
      <c r="R77">
        <v>3</v>
      </c>
      <c r="S77">
        <v>7</v>
      </c>
      <c r="T77">
        <v>10</v>
      </c>
      <c r="U77">
        <v>8</v>
      </c>
      <c r="V77">
        <v>1</v>
      </c>
      <c r="W77">
        <v>0</v>
      </c>
      <c r="X77">
        <v>3</v>
      </c>
      <c r="Y77">
        <v>16</v>
      </c>
      <c r="Z77">
        <v>15.5</v>
      </c>
      <c r="AA77">
        <v>5</v>
      </c>
      <c r="AB77" s="6" t="s">
        <v>2235</v>
      </c>
    </row>
    <row r="78" spans="1:28" hidden="1" x14ac:dyDescent="0.25">
      <c r="A78">
        <v>6</v>
      </c>
      <c r="B78" s="1">
        <v>40664</v>
      </c>
      <c r="C78" t="s">
        <v>2175</v>
      </c>
      <c r="D78">
        <v>1</v>
      </c>
      <c r="E78" t="s">
        <v>49</v>
      </c>
      <c r="F78" t="s">
        <v>52</v>
      </c>
      <c r="G78" t="s">
        <v>81</v>
      </c>
      <c r="H78">
        <v>40</v>
      </c>
      <c r="I78">
        <v>8</v>
      </c>
      <c r="J78">
        <v>19</v>
      </c>
      <c r="K78">
        <v>0.42099999999999999</v>
      </c>
      <c r="L78">
        <v>1</v>
      </c>
      <c r="M78">
        <v>3</v>
      </c>
      <c r="N78">
        <v>0.33300000000000002</v>
      </c>
      <c r="O78">
        <v>5</v>
      </c>
      <c r="P78">
        <v>9</v>
      </c>
      <c r="Q78">
        <v>0.55600000000000005</v>
      </c>
      <c r="R78">
        <v>1</v>
      </c>
      <c r="S78">
        <v>5</v>
      </c>
      <c r="T78">
        <v>6</v>
      </c>
      <c r="U78">
        <v>5</v>
      </c>
      <c r="V78">
        <v>2</v>
      </c>
      <c r="W78">
        <v>2</v>
      </c>
      <c r="X78">
        <v>3</v>
      </c>
      <c r="Y78">
        <v>22</v>
      </c>
      <c r="Z78">
        <v>15.6</v>
      </c>
      <c r="AA78">
        <v>1</v>
      </c>
      <c r="AB78" s="6" t="s">
        <v>2235</v>
      </c>
    </row>
    <row r="79" spans="1:28" hidden="1" x14ac:dyDescent="0.25">
      <c r="A79">
        <v>7</v>
      </c>
      <c r="B79" s="1">
        <v>40666</v>
      </c>
      <c r="C79" t="s">
        <v>2175</v>
      </c>
      <c r="D79">
        <v>2</v>
      </c>
      <c r="E79" t="s">
        <v>49</v>
      </c>
      <c r="F79" t="s">
        <v>52</v>
      </c>
      <c r="G79" t="s">
        <v>91</v>
      </c>
      <c r="H79">
        <v>44</v>
      </c>
      <c r="I79">
        <v>14</v>
      </c>
      <c r="J79">
        <v>25</v>
      </c>
      <c r="K79">
        <v>0.56000000000000005</v>
      </c>
      <c r="L79">
        <v>2</v>
      </c>
      <c r="M79">
        <v>4</v>
      </c>
      <c r="N79">
        <v>0.5</v>
      </c>
      <c r="O79">
        <v>5</v>
      </c>
      <c r="P79">
        <v>8</v>
      </c>
      <c r="Q79">
        <v>0.625</v>
      </c>
      <c r="R79">
        <v>2</v>
      </c>
      <c r="S79">
        <v>5</v>
      </c>
      <c r="T79">
        <v>7</v>
      </c>
      <c r="U79">
        <v>2</v>
      </c>
      <c r="V79">
        <v>1</v>
      </c>
      <c r="W79">
        <v>1</v>
      </c>
      <c r="X79">
        <v>0</v>
      </c>
      <c r="Y79">
        <v>35</v>
      </c>
      <c r="Z79">
        <v>26.7</v>
      </c>
      <c r="AA79">
        <v>10</v>
      </c>
      <c r="AB79" s="6" t="s">
        <v>2235</v>
      </c>
    </row>
    <row r="80" spans="1:28" hidden="1" x14ac:dyDescent="0.25">
      <c r="A80">
        <v>8</v>
      </c>
      <c r="B80" s="1">
        <v>40670</v>
      </c>
      <c r="C80" t="s">
        <v>2175</v>
      </c>
      <c r="D80">
        <v>3</v>
      </c>
      <c r="E80" t="s">
        <v>49</v>
      </c>
      <c r="F80" t="s">
        <v>52</v>
      </c>
      <c r="G80" t="s">
        <v>134</v>
      </c>
      <c r="H80">
        <v>43</v>
      </c>
      <c r="I80">
        <v>6</v>
      </c>
      <c r="J80">
        <v>16</v>
      </c>
      <c r="K80">
        <v>0.375</v>
      </c>
      <c r="L80">
        <v>0</v>
      </c>
      <c r="M80">
        <v>3</v>
      </c>
      <c r="N80">
        <v>0</v>
      </c>
      <c r="O80">
        <v>3</v>
      </c>
      <c r="P80">
        <v>7</v>
      </c>
      <c r="Q80">
        <v>0.42899999999999999</v>
      </c>
      <c r="R80">
        <v>2</v>
      </c>
      <c r="S80">
        <v>5</v>
      </c>
      <c r="T80">
        <v>7</v>
      </c>
      <c r="U80">
        <v>4</v>
      </c>
      <c r="V80">
        <v>2</v>
      </c>
      <c r="W80">
        <v>5</v>
      </c>
      <c r="X80">
        <v>4</v>
      </c>
      <c r="Y80">
        <v>15</v>
      </c>
      <c r="Z80">
        <v>10.6</v>
      </c>
      <c r="AA80">
        <v>-21</v>
      </c>
      <c r="AB80" s="6" t="s">
        <v>2234</v>
      </c>
    </row>
    <row r="81" spans="1:28" hidden="1" x14ac:dyDescent="0.25">
      <c r="A81">
        <v>9</v>
      </c>
      <c r="B81" s="1">
        <v>40672</v>
      </c>
      <c r="C81" t="s">
        <v>2175</v>
      </c>
      <c r="D81">
        <v>4</v>
      </c>
      <c r="E81" t="s">
        <v>49</v>
      </c>
      <c r="F81" t="s">
        <v>52</v>
      </c>
      <c r="G81" t="s">
        <v>58</v>
      </c>
      <c r="H81">
        <v>50</v>
      </c>
      <c r="I81">
        <v>12</v>
      </c>
      <c r="J81">
        <v>28</v>
      </c>
      <c r="K81">
        <v>0.42899999999999999</v>
      </c>
      <c r="L81">
        <v>2</v>
      </c>
      <c r="M81">
        <v>6</v>
      </c>
      <c r="N81">
        <v>0.33300000000000002</v>
      </c>
      <c r="O81">
        <v>9</v>
      </c>
      <c r="P81">
        <v>9</v>
      </c>
      <c r="Q81">
        <v>1</v>
      </c>
      <c r="R81">
        <v>3</v>
      </c>
      <c r="S81">
        <v>11</v>
      </c>
      <c r="T81">
        <v>14</v>
      </c>
      <c r="U81">
        <v>3</v>
      </c>
      <c r="V81">
        <v>3</v>
      </c>
      <c r="W81">
        <v>0</v>
      </c>
      <c r="X81">
        <v>5</v>
      </c>
      <c r="Y81">
        <v>35</v>
      </c>
      <c r="Z81">
        <v>24.5</v>
      </c>
      <c r="AA81">
        <v>7</v>
      </c>
      <c r="AB81" s="6" t="s">
        <v>2235</v>
      </c>
    </row>
    <row r="82" spans="1:28" hidden="1" x14ac:dyDescent="0.25">
      <c r="A82">
        <v>10</v>
      </c>
      <c r="B82" s="1">
        <v>40674</v>
      </c>
      <c r="C82" t="s">
        <v>2175</v>
      </c>
      <c r="D82">
        <v>5</v>
      </c>
      <c r="E82" t="s">
        <v>49</v>
      </c>
      <c r="F82" t="s">
        <v>52</v>
      </c>
      <c r="G82" t="s">
        <v>77</v>
      </c>
      <c r="H82">
        <v>46</v>
      </c>
      <c r="I82">
        <v>11</v>
      </c>
      <c r="J82">
        <v>20</v>
      </c>
      <c r="K82">
        <v>0.55000000000000004</v>
      </c>
      <c r="L82">
        <v>5</v>
      </c>
      <c r="M82">
        <v>7</v>
      </c>
      <c r="N82">
        <v>0.71399999999999997</v>
      </c>
      <c r="O82">
        <v>6</v>
      </c>
      <c r="P82">
        <v>9</v>
      </c>
      <c r="Q82">
        <v>0.66700000000000004</v>
      </c>
      <c r="R82">
        <v>2</v>
      </c>
      <c r="S82">
        <v>5</v>
      </c>
      <c r="T82">
        <v>7</v>
      </c>
      <c r="U82">
        <v>4</v>
      </c>
      <c r="V82">
        <v>1</v>
      </c>
      <c r="W82">
        <v>1</v>
      </c>
      <c r="X82">
        <v>5</v>
      </c>
      <c r="Y82">
        <v>33</v>
      </c>
      <c r="Z82">
        <v>24.2</v>
      </c>
      <c r="AA82">
        <v>14</v>
      </c>
      <c r="AB82" s="6" t="s">
        <v>2235</v>
      </c>
    </row>
    <row r="83" spans="1:28" hidden="1" x14ac:dyDescent="0.25">
      <c r="A83">
        <v>11</v>
      </c>
      <c r="B83" s="1">
        <v>40678</v>
      </c>
      <c r="C83" t="s">
        <v>2176</v>
      </c>
      <c r="D83">
        <v>1</v>
      </c>
      <c r="E83" t="s">
        <v>49</v>
      </c>
      <c r="F83" t="s">
        <v>89</v>
      </c>
      <c r="G83" t="s">
        <v>256</v>
      </c>
      <c r="H83">
        <v>41</v>
      </c>
      <c r="I83">
        <v>5</v>
      </c>
      <c r="J83">
        <v>15</v>
      </c>
      <c r="K83">
        <v>0.33300000000000002</v>
      </c>
      <c r="L83">
        <v>1</v>
      </c>
      <c r="M83">
        <v>3</v>
      </c>
      <c r="N83">
        <v>0.33300000000000002</v>
      </c>
      <c r="O83">
        <v>4</v>
      </c>
      <c r="P83">
        <v>4</v>
      </c>
      <c r="Q83">
        <v>1</v>
      </c>
      <c r="R83">
        <v>1</v>
      </c>
      <c r="S83">
        <v>5</v>
      </c>
      <c r="T83">
        <v>6</v>
      </c>
      <c r="U83">
        <v>6</v>
      </c>
      <c r="V83">
        <v>2</v>
      </c>
      <c r="W83">
        <v>3</v>
      </c>
      <c r="X83">
        <v>4</v>
      </c>
      <c r="Y83">
        <v>15</v>
      </c>
      <c r="Z83">
        <v>12.2</v>
      </c>
      <c r="AA83">
        <v>-14</v>
      </c>
      <c r="AB83" s="6" t="s">
        <v>2234</v>
      </c>
    </row>
    <row r="84" spans="1:28" hidden="1" x14ac:dyDescent="0.25">
      <c r="A84">
        <v>12</v>
      </c>
      <c r="B84" s="1">
        <v>40681</v>
      </c>
      <c r="C84" t="s">
        <v>2176</v>
      </c>
      <c r="D84">
        <v>2</v>
      </c>
      <c r="E84" t="s">
        <v>49</v>
      </c>
      <c r="F84" t="s">
        <v>89</v>
      </c>
      <c r="G84" t="s">
        <v>77</v>
      </c>
      <c r="H84">
        <v>46</v>
      </c>
      <c r="I84">
        <v>12</v>
      </c>
      <c r="J84">
        <v>21</v>
      </c>
      <c r="K84">
        <v>0.57099999999999995</v>
      </c>
      <c r="L84">
        <v>2</v>
      </c>
      <c r="M84">
        <v>6</v>
      </c>
      <c r="N84">
        <v>0.33300000000000002</v>
      </c>
      <c r="O84">
        <v>3</v>
      </c>
      <c r="P84">
        <v>7</v>
      </c>
      <c r="Q84">
        <v>0.42899999999999999</v>
      </c>
      <c r="R84">
        <v>3</v>
      </c>
      <c r="S84">
        <v>7</v>
      </c>
      <c r="T84">
        <v>10</v>
      </c>
      <c r="U84">
        <v>5</v>
      </c>
      <c r="V84">
        <v>3</v>
      </c>
      <c r="W84">
        <v>0</v>
      </c>
      <c r="X84">
        <v>5</v>
      </c>
      <c r="Y84">
        <v>29</v>
      </c>
      <c r="Z84">
        <v>22</v>
      </c>
      <c r="AA84">
        <v>8</v>
      </c>
      <c r="AB84" s="6" t="s">
        <v>2235</v>
      </c>
    </row>
    <row r="85" spans="1:28" hidden="1" x14ac:dyDescent="0.25">
      <c r="A85">
        <v>13</v>
      </c>
      <c r="B85" s="1">
        <v>40685</v>
      </c>
      <c r="C85" t="s">
        <v>2176</v>
      </c>
      <c r="D85">
        <v>3</v>
      </c>
      <c r="E85" t="s">
        <v>49</v>
      </c>
      <c r="F85" t="s">
        <v>89</v>
      </c>
      <c r="G85" t="s">
        <v>91</v>
      </c>
      <c r="H85">
        <v>44</v>
      </c>
      <c r="I85">
        <v>6</v>
      </c>
      <c r="J85">
        <v>13</v>
      </c>
      <c r="K85">
        <v>0.46200000000000002</v>
      </c>
      <c r="L85">
        <v>1</v>
      </c>
      <c r="M85">
        <v>2</v>
      </c>
      <c r="N85">
        <v>0.5</v>
      </c>
      <c r="O85">
        <v>9</v>
      </c>
      <c r="P85">
        <v>9</v>
      </c>
      <c r="Q85">
        <v>1</v>
      </c>
      <c r="R85">
        <v>1</v>
      </c>
      <c r="S85">
        <v>5</v>
      </c>
      <c r="T85">
        <v>6</v>
      </c>
      <c r="U85">
        <v>10</v>
      </c>
      <c r="V85">
        <v>2</v>
      </c>
      <c r="W85">
        <v>2</v>
      </c>
      <c r="X85">
        <v>0</v>
      </c>
      <c r="Y85">
        <v>22</v>
      </c>
      <c r="Z85">
        <v>26.3</v>
      </c>
      <c r="AA85">
        <v>16</v>
      </c>
      <c r="AB85" s="6" t="s">
        <v>2235</v>
      </c>
    </row>
    <row r="86" spans="1:28" hidden="1" x14ac:dyDescent="0.25">
      <c r="A86">
        <v>14</v>
      </c>
      <c r="B86" s="1">
        <v>40687</v>
      </c>
      <c r="C86" t="s">
        <v>2176</v>
      </c>
      <c r="D86">
        <v>4</v>
      </c>
      <c r="E86" t="s">
        <v>49</v>
      </c>
      <c r="F86" t="s">
        <v>89</v>
      </c>
      <c r="G86" t="s">
        <v>58</v>
      </c>
      <c r="H86">
        <v>49</v>
      </c>
      <c r="I86">
        <v>11</v>
      </c>
      <c r="J86">
        <v>26</v>
      </c>
      <c r="K86">
        <v>0.42299999999999999</v>
      </c>
      <c r="L86">
        <v>0</v>
      </c>
      <c r="M86">
        <v>1</v>
      </c>
      <c r="N86">
        <v>0</v>
      </c>
      <c r="O86">
        <v>13</v>
      </c>
      <c r="P86">
        <v>13</v>
      </c>
      <c r="Q86">
        <v>1</v>
      </c>
      <c r="R86">
        <v>2</v>
      </c>
      <c r="S86">
        <v>4</v>
      </c>
      <c r="T86">
        <v>6</v>
      </c>
      <c r="U86">
        <v>6</v>
      </c>
      <c r="V86">
        <v>2</v>
      </c>
      <c r="W86">
        <v>2</v>
      </c>
      <c r="X86">
        <v>5</v>
      </c>
      <c r="Y86">
        <v>35</v>
      </c>
      <c r="Z86">
        <v>24.8</v>
      </c>
      <c r="AA86">
        <v>-1</v>
      </c>
      <c r="AB86" s="6" t="s">
        <v>2235</v>
      </c>
    </row>
    <row r="87" spans="1:28" hidden="1" x14ac:dyDescent="0.25">
      <c r="A87">
        <v>15</v>
      </c>
      <c r="B87" s="1">
        <v>40689</v>
      </c>
      <c r="C87" t="s">
        <v>2176</v>
      </c>
      <c r="D87">
        <v>5</v>
      </c>
      <c r="E87" t="s">
        <v>49</v>
      </c>
      <c r="F87" t="s">
        <v>89</v>
      </c>
      <c r="G87" t="s">
        <v>55</v>
      </c>
      <c r="H87">
        <v>46</v>
      </c>
      <c r="I87">
        <v>8</v>
      </c>
      <c r="J87">
        <v>19</v>
      </c>
      <c r="K87">
        <v>0.42099999999999999</v>
      </c>
      <c r="L87">
        <v>3</v>
      </c>
      <c r="M87">
        <v>6</v>
      </c>
      <c r="N87">
        <v>0.5</v>
      </c>
      <c r="O87">
        <v>9</v>
      </c>
      <c r="P87">
        <v>11</v>
      </c>
      <c r="Q87">
        <v>0.81799999999999995</v>
      </c>
      <c r="R87">
        <v>0</v>
      </c>
      <c r="S87">
        <v>11</v>
      </c>
      <c r="T87">
        <v>11</v>
      </c>
      <c r="U87">
        <v>6</v>
      </c>
      <c r="V87">
        <v>3</v>
      </c>
      <c r="W87">
        <v>2</v>
      </c>
      <c r="X87">
        <v>4</v>
      </c>
      <c r="Y87">
        <v>28</v>
      </c>
      <c r="Z87">
        <v>24.2</v>
      </c>
      <c r="AA87">
        <v>8</v>
      </c>
      <c r="AB87" s="6" t="s">
        <v>2235</v>
      </c>
    </row>
    <row r="88" spans="1:28" x14ac:dyDescent="0.25">
      <c r="A88">
        <v>16</v>
      </c>
      <c r="B88" s="1">
        <v>40694</v>
      </c>
      <c r="C88" t="s">
        <v>2178</v>
      </c>
      <c r="D88">
        <v>1</v>
      </c>
      <c r="E88" t="s">
        <v>49</v>
      </c>
      <c r="F88" t="s">
        <v>133</v>
      </c>
      <c r="G88" t="s">
        <v>58</v>
      </c>
      <c r="H88">
        <v>45</v>
      </c>
      <c r="I88">
        <v>9</v>
      </c>
      <c r="J88">
        <v>16</v>
      </c>
      <c r="K88">
        <v>0.56299999999999994</v>
      </c>
      <c r="L88">
        <v>4</v>
      </c>
      <c r="M88">
        <v>5</v>
      </c>
      <c r="N88">
        <v>0.8</v>
      </c>
      <c r="O88">
        <v>2</v>
      </c>
      <c r="P88">
        <v>2</v>
      </c>
      <c r="Q88">
        <v>1</v>
      </c>
      <c r="R88">
        <v>0</v>
      </c>
      <c r="S88">
        <v>9</v>
      </c>
      <c r="T88">
        <v>9</v>
      </c>
      <c r="U88">
        <v>5</v>
      </c>
      <c r="V88">
        <v>1</v>
      </c>
      <c r="W88">
        <v>0</v>
      </c>
      <c r="X88">
        <v>1</v>
      </c>
      <c r="Y88">
        <v>24</v>
      </c>
      <c r="Z88">
        <v>21</v>
      </c>
      <c r="AA88">
        <v>9</v>
      </c>
      <c r="AB88" s="6" t="s">
        <v>2235</v>
      </c>
    </row>
    <row r="89" spans="1:28" x14ac:dyDescent="0.25">
      <c r="A89">
        <v>17</v>
      </c>
      <c r="B89" s="1">
        <v>40696</v>
      </c>
      <c r="C89" t="s">
        <v>2178</v>
      </c>
      <c r="D89">
        <v>2</v>
      </c>
      <c r="E89" t="s">
        <v>49</v>
      </c>
      <c r="F89" t="s">
        <v>133</v>
      </c>
      <c r="G89" t="s">
        <v>202</v>
      </c>
      <c r="H89">
        <v>40</v>
      </c>
      <c r="I89">
        <v>8</v>
      </c>
      <c r="J89">
        <v>15</v>
      </c>
      <c r="K89">
        <v>0.53300000000000003</v>
      </c>
      <c r="L89">
        <v>2</v>
      </c>
      <c r="M89">
        <v>7</v>
      </c>
      <c r="N89">
        <v>0.28599999999999998</v>
      </c>
      <c r="O89">
        <v>2</v>
      </c>
      <c r="P89">
        <v>4</v>
      </c>
      <c r="Q89">
        <v>0.5</v>
      </c>
      <c r="R89">
        <v>1</v>
      </c>
      <c r="S89">
        <v>7</v>
      </c>
      <c r="T89">
        <v>8</v>
      </c>
      <c r="U89">
        <v>4</v>
      </c>
      <c r="V89">
        <v>4</v>
      </c>
      <c r="W89">
        <v>1</v>
      </c>
      <c r="X89">
        <v>5</v>
      </c>
      <c r="Y89">
        <v>20</v>
      </c>
      <c r="Z89">
        <v>15.6</v>
      </c>
      <c r="AA89">
        <v>-5</v>
      </c>
      <c r="AB89" s="6" t="s">
        <v>2234</v>
      </c>
    </row>
    <row r="90" spans="1:28" x14ac:dyDescent="0.25">
      <c r="A90">
        <v>18</v>
      </c>
      <c r="B90" s="1">
        <v>40699</v>
      </c>
      <c r="C90" t="s">
        <v>2178</v>
      </c>
      <c r="D90">
        <v>3</v>
      </c>
      <c r="E90" t="s">
        <v>49</v>
      </c>
      <c r="F90" t="s">
        <v>133</v>
      </c>
      <c r="G90" t="s">
        <v>137</v>
      </c>
      <c r="H90">
        <v>45</v>
      </c>
      <c r="I90">
        <v>6</v>
      </c>
      <c r="J90">
        <v>14</v>
      </c>
      <c r="K90">
        <v>0.42899999999999999</v>
      </c>
      <c r="L90">
        <v>1</v>
      </c>
      <c r="M90">
        <v>4</v>
      </c>
      <c r="N90">
        <v>0.25</v>
      </c>
      <c r="O90">
        <v>4</v>
      </c>
      <c r="P90">
        <v>4</v>
      </c>
      <c r="Q90">
        <v>1</v>
      </c>
      <c r="R90">
        <v>0</v>
      </c>
      <c r="S90">
        <v>3</v>
      </c>
      <c r="T90">
        <v>3</v>
      </c>
      <c r="U90">
        <v>9</v>
      </c>
      <c r="V90">
        <v>2</v>
      </c>
      <c r="W90">
        <v>0</v>
      </c>
      <c r="X90">
        <v>4</v>
      </c>
      <c r="Y90">
        <v>17</v>
      </c>
      <c r="Z90">
        <v>13.6</v>
      </c>
      <c r="AA90">
        <v>1</v>
      </c>
      <c r="AB90" s="6" t="s">
        <v>2235</v>
      </c>
    </row>
    <row r="91" spans="1:28" x14ac:dyDescent="0.25">
      <c r="A91">
        <v>19</v>
      </c>
      <c r="B91" s="1">
        <v>40701</v>
      </c>
      <c r="C91" t="s">
        <v>2178</v>
      </c>
      <c r="D91">
        <v>4</v>
      </c>
      <c r="E91" t="s">
        <v>49</v>
      </c>
      <c r="F91" t="s">
        <v>133</v>
      </c>
      <c r="G91" t="s">
        <v>98</v>
      </c>
      <c r="H91">
        <v>46</v>
      </c>
      <c r="I91">
        <v>3</v>
      </c>
      <c r="J91">
        <v>11</v>
      </c>
      <c r="K91">
        <v>0.27300000000000002</v>
      </c>
      <c r="L91">
        <v>0</v>
      </c>
      <c r="M91">
        <v>3</v>
      </c>
      <c r="N91">
        <v>0</v>
      </c>
      <c r="O91">
        <v>2</v>
      </c>
      <c r="P91">
        <v>4</v>
      </c>
      <c r="Q91">
        <v>0.5</v>
      </c>
      <c r="R91">
        <v>3</v>
      </c>
      <c r="S91">
        <v>6</v>
      </c>
      <c r="T91">
        <v>9</v>
      </c>
      <c r="U91">
        <v>7</v>
      </c>
      <c r="V91">
        <v>2</v>
      </c>
      <c r="W91">
        <v>0</v>
      </c>
      <c r="X91">
        <v>4</v>
      </c>
      <c r="Y91">
        <v>8</v>
      </c>
      <c r="Z91">
        <v>5.9</v>
      </c>
      <c r="AA91">
        <v>-6</v>
      </c>
      <c r="AB91" s="6" t="s">
        <v>2234</v>
      </c>
    </row>
    <row r="92" spans="1:28" x14ac:dyDescent="0.25">
      <c r="A92">
        <v>20</v>
      </c>
      <c r="B92" s="1">
        <v>40703</v>
      </c>
      <c r="C92" t="s">
        <v>2178</v>
      </c>
      <c r="D92">
        <v>5</v>
      </c>
      <c r="E92" t="s">
        <v>49</v>
      </c>
      <c r="F92" t="s">
        <v>133</v>
      </c>
      <c r="G92" t="s">
        <v>32</v>
      </c>
      <c r="H92">
        <v>46</v>
      </c>
      <c r="I92">
        <v>8</v>
      </c>
      <c r="J92">
        <v>19</v>
      </c>
      <c r="K92">
        <v>0.42099999999999999</v>
      </c>
      <c r="L92">
        <v>0</v>
      </c>
      <c r="M92">
        <v>4</v>
      </c>
      <c r="N92">
        <v>0</v>
      </c>
      <c r="O92">
        <v>1</v>
      </c>
      <c r="P92">
        <v>2</v>
      </c>
      <c r="Q92">
        <v>0.5</v>
      </c>
      <c r="R92">
        <v>1</v>
      </c>
      <c r="S92">
        <v>9</v>
      </c>
      <c r="T92">
        <v>10</v>
      </c>
      <c r="U92">
        <v>10</v>
      </c>
      <c r="V92">
        <v>0</v>
      </c>
      <c r="W92">
        <v>1</v>
      </c>
      <c r="X92">
        <v>4</v>
      </c>
      <c r="Y92">
        <v>17</v>
      </c>
      <c r="Z92">
        <v>12.4</v>
      </c>
      <c r="AA92">
        <v>-11</v>
      </c>
      <c r="AB92" s="6" t="s">
        <v>2234</v>
      </c>
    </row>
    <row r="93" spans="1:28" x14ac:dyDescent="0.25">
      <c r="A93">
        <v>21</v>
      </c>
      <c r="B93" s="1">
        <v>40706</v>
      </c>
      <c r="C93" t="s">
        <v>2178</v>
      </c>
      <c r="D93">
        <v>6</v>
      </c>
      <c r="E93" t="s">
        <v>49</v>
      </c>
      <c r="F93" t="s">
        <v>133</v>
      </c>
      <c r="G93" t="s">
        <v>67</v>
      </c>
      <c r="H93">
        <v>40</v>
      </c>
      <c r="I93">
        <v>9</v>
      </c>
      <c r="J93">
        <v>15</v>
      </c>
      <c r="K93">
        <v>0.6</v>
      </c>
      <c r="L93">
        <v>2</v>
      </c>
      <c r="M93">
        <v>5</v>
      </c>
      <c r="N93">
        <v>0.4</v>
      </c>
      <c r="O93">
        <v>1</v>
      </c>
      <c r="P93">
        <v>4</v>
      </c>
      <c r="Q93">
        <v>0.25</v>
      </c>
      <c r="R93">
        <v>1</v>
      </c>
      <c r="S93">
        <v>3</v>
      </c>
      <c r="T93">
        <v>4</v>
      </c>
      <c r="U93">
        <v>6</v>
      </c>
      <c r="V93">
        <v>1</v>
      </c>
      <c r="W93">
        <v>1</v>
      </c>
      <c r="X93">
        <v>6</v>
      </c>
      <c r="Y93">
        <v>21</v>
      </c>
      <c r="Z93">
        <v>13.6</v>
      </c>
      <c r="AA93">
        <v>-24</v>
      </c>
      <c r="AB93" s="6" t="s">
        <v>2234</v>
      </c>
    </row>
    <row r="94" spans="1:28" hidden="1" x14ac:dyDescent="0.25">
      <c r="A94">
        <v>1</v>
      </c>
      <c r="B94" s="1">
        <v>41027</v>
      </c>
      <c r="C94" t="s">
        <v>2174</v>
      </c>
      <c r="D94">
        <v>1</v>
      </c>
      <c r="E94" t="s">
        <v>49</v>
      </c>
      <c r="F94" t="s">
        <v>46</v>
      </c>
      <c r="G94" t="s">
        <v>345</v>
      </c>
      <c r="H94">
        <v>32</v>
      </c>
      <c r="I94">
        <v>10</v>
      </c>
      <c r="J94">
        <v>14</v>
      </c>
      <c r="K94">
        <v>0.71399999999999997</v>
      </c>
      <c r="L94">
        <v>1</v>
      </c>
      <c r="M94">
        <v>1</v>
      </c>
      <c r="N94">
        <v>1</v>
      </c>
      <c r="O94">
        <v>11</v>
      </c>
      <c r="P94">
        <v>14</v>
      </c>
      <c r="Q94">
        <v>0.78600000000000003</v>
      </c>
      <c r="R94">
        <v>1</v>
      </c>
      <c r="S94">
        <v>3</v>
      </c>
      <c r="T94">
        <v>4</v>
      </c>
      <c r="U94">
        <v>3</v>
      </c>
      <c r="V94">
        <v>4</v>
      </c>
      <c r="W94">
        <v>0</v>
      </c>
      <c r="X94">
        <v>2</v>
      </c>
      <c r="Y94">
        <v>32</v>
      </c>
      <c r="Z94">
        <v>29.9</v>
      </c>
      <c r="AA94">
        <v>35</v>
      </c>
      <c r="AB94" s="6" t="s">
        <v>2235</v>
      </c>
    </row>
    <row r="95" spans="1:28" hidden="1" x14ac:dyDescent="0.25">
      <c r="A95">
        <v>2</v>
      </c>
      <c r="B95" s="1">
        <v>41029</v>
      </c>
      <c r="C95" t="s">
        <v>2174</v>
      </c>
      <c r="D95">
        <v>2</v>
      </c>
      <c r="E95" t="s">
        <v>49</v>
      </c>
      <c r="F95" t="s">
        <v>46</v>
      </c>
      <c r="G95" t="s">
        <v>77</v>
      </c>
      <c r="H95">
        <v>41</v>
      </c>
      <c r="I95">
        <v>8</v>
      </c>
      <c r="J95">
        <v>18</v>
      </c>
      <c r="K95">
        <v>0.44400000000000001</v>
      </c>
      <c r="L95">
        <v>0</v>
      </c>
      <c r="M95">
        <v>3</v>
      </c>
      <c r="N95">
        <v>0</v>
      </c>
      <c r="O95">
        <v>3</v>
      </c>
      <c r="P95">
        <v>7</v>
      </c>
      <c r="Q95">
        <v>0.42899999999999999</v>
      </c>
      <c r="R95">
        <v>1</v>
      </c>
      <c r="S95">
        <v>6</v>
      </c>
      <c r="T95">
        <v>7</v>
      </c>
      <c r="U95">
        <v>9</v>
      </c>
      <c r="V95">
        <v>2</v>
      </c>
      <c r="W95">
        <v>0</v>
      </c>
      <c r="X95">
        <v>2</v>
      </c>
      <c r="Y95">
        <v>19</v>
      </c>
      <c r="Z95">
        <v>16.399999999999999</v>
      </c>
      <c r="AA95">
        <v>10</v>
      </c>
      <c r="AB95" s="6" t="s">
        <v>2235</v>
      </c>
    </row>
    <row r="96" spans="1:28" hidden="1" x14ac:dyDescent="0.25">
      <c r="A96">
        <v>3</v>
      </c>
      <c r="B96" s="1">
        <v>41032</v>
      </c>
      <c r="C96" t="s">
        <v>2174</v>
      </c>
      <c r="D96">
        <v>3</v>
      </c>
      <c r="E96" t="s">
        <v>49</v>
      </c>
      <c r="F96" t="s">
        <v>46</v>
      </c>
      <c r="G96" t="s">
        <v>179</v>
      </c>
      <c r="H96">
        <v>36</v>
      </c>
      <c r="I96">
        <v>9</v>
      </c>
      <c r="J96">
        <v>21</v>
      </c>
      <c r="K96">
        <v>0.42899999999999999</v>
      </c>
      <c r="L96">
        <v>2</v>
      </c>
      <c r="M96">
        <v>5</v>
      </c>
      <c r="N96">
        <v>0.4</v>
      </c>
      <c r="O96">
        <v>12</v>
      </c>
      <c r="P96">
        <v>13</v>
      </c>
      <c r="Q96">
        <v>0.92300000000000004</v>
      </c>
      <c r="R96">
        <v>2</v>
      </c>
      <c r="S96">
        <v>6</v>
      </c>
      <c r="T96">
        <v>8</v>
      </c>
      <c r="U96">
        <v>5</v>
      </c>
      <c r="V96">
        <v>2</v>
      </c>
      <c r="W96">
        <v>0</v>
      </c>
      <c r="X96">
        <v>8</v>
      </c>
      <c r="Y96">
        <v>32</v>
      </c>
      <c r="Z96">
        <v>19.2</v>
      </c>
      <c r="AA96">
        <v>23</v>
      </c>
      <c r="AB96" s="6" t="s">
        <v>2235</v>
      </c>
    </row>
    <row r="97" spans="1:28" hidden="1" x14ac:dyDescent="0.25">
      <c r="A97">
        <v>4</v>
      </c>
      <c r="B97" s="1">
        <v>41035</v>
      </c>
      <c r="C97" t="s">
        <v>2174</v>
      </c>
      <c r="D97">
        <v>4</v>
      </c>
      <c r="E97" t="s">
        <v>49</v>
      </c>
      <c r="F97" t="s">
        <v>46</v>
      </c>
      <c r="G97" t="s">
        <v>202</v>
      </c>
      <c r="H97">
        <v>41</v>
      </c>
      <c r="I97">
        <v>9</v>
      </c>
      <c r="J97">
        <v>21</v>
      </c>
      <c r="K97">
        <v>0.42899999999999999</v>
      </c>
      <c r="L97">
        <v>2</v>
      </c>
      <c r="M97">
        <v>5</v>
      </c>
      <c r="N97">
        <v>0.4</v>
      </c>
      <c r="O97">
        <v>7</v>
      </c>
      <c r="P97">
        <v>8</v>
      </c>
      <c r="Q97">
        <v>0.875</v>
      </c>
      <c r="R97">
        <v>0</v>
      </c>
      <c r="S97">
        <v>4</v>
      </c>
      <c r="T97">
        <v>4</v>
      </c>
      <c r="U97">
        <v>4</v>
      </c>
      <c r="V97">
        <v>1</v>
      </c>
      <c r="W97">
        <v>0</v>
      </c>
      <c r="X97">
        <v>5</v>
      </c>
      <c r="Y97">
        <v>27</v>
      </c>
      <c r="Z97">
        <v>13.9</v>
      </c>
      <c r="AA97">
        <v>-7</v>
      </c>
      <c r="AB97" s="6" t="s">
        <v>2234</v>
      </c>
    </row>
    <row r="98" spans="1:28" hidden="1" x14ac:dyDescent="0.25">
      <c r="A98">
        <v>5</v>
      </c>
      <c r="B98" s="1">
        <v>41038</v>
      </c>
      <c r="C98" t="s">
        <v>2174</v>
      </c>
      <c r="D98">
        <v>5</v>
      </c>
      <c r="E98" t="s">
        <v>49</v>
      </c>
      <c r="F98" t="s">
        <v>46</v>
      </c>
      <c r="G98" t="s">
        <v>96</v>
      </c>
      <c r="H98">
        <v>40</v>
      </c>
      <c r="I98">
        <v>7</v>
      </c>
      <c r="J98">
        <v>16</v>
      </c>
      <c r="K98">
        <v>0.438</v>
      </c>
      <c r="L98">
        <v>2</v>
      </c>
      <c r="M98">
        <v>6</v>
      </c>
      <c r="N98">
        <v>0.33300000000000002</v>
      </c>
      <c r="O98">
        <v>13</v>
      </c>
      <c r="P98">
        <v>15</v>
      </c>
      <c r="Q98">
        <v>0.86699999999999999</v>
      </c>
      <c r="R98">
        <v>1</v>
      </c>
      <c r="S98">
        <v>7</v>
      </c>
      <c r="T98">
        <v>8</v>
      </c>
      <c r="U98">
        <v>7</v>
      </c>
      <c r="V98">
        <v>2</v>
      </c>
      <c r="W98">
        <v>1</v>
      </c>
      <c r="X98">
        <v>4</v>
      </c>
      <c r="Y98">
        <v>29</v>
      </c>
      <c r="Z98">
        <v>25.4</v>
      </c>
      <c r="AA98">
        <v>6</v>
      </c>
      <c r="AB98" s="6" t="s">
        <v>2235</v>
      </c>
    </row>
    <row r="99" spans="1:28" hidden="1" x14ac:dyDescent="0.25">
      <c r="A99">
        <v>6</v>
      </c>
      <c r="B99" s="1">
        <v>41042</v>
      </c>
      <c r="C99" t="s">
        <v>2175</v>
      </c>
      <c r="D99">
        <v>1</v>
      </c>
      <c r="E99" t="s">
        <v>49</v>
      </c>
      <c r="F99" t="s">
        <v>40</v>
      </c>
      <c r="G99" t="s">
        <v>81</v>
      </c>
      <c r="H99">
        <v>43</v>
      </c>
      <c r="I99">
        <v>12</v>
      </c>
      <c r="J99">
        <v>26</v>
      </c>
      <c r="K99">
        <v>0.46200000000000002</v>
      </c>
      <c r="L99">
        <v>0</v>
      </c>
      <c r="M99">
        <v>3</v>
      </c>
      <c r="N99">
        <v>0</v>
      </c>
      <c r="O99">
        <v>8</v>
      </c>
      <c r="P99">
        <v>10</v>
      </c>
      <c r="Q99">
        <v>0.8</v>
      </c>
      <c r="R99">
        <v>6</v>
      </c>
      <c r="S99">
        <v>9</v>
      </c>
      <c r="T99">
        <v>15</v>
      </c>
      <c r="U99">
        <v>5</v>
      </c>
      <c r="V99">
        <v>2</v>
      </c>
      <c r="W99">
        <v>1</v>
      </c>
      <c r="X99">
        <v>1</v>
      </c>
      <c r="Y99">
        <v>32</v>
      </c>
      <c r="Z99">
        <v>29.5</v>
      </c>
      <c r="AA99">
        <v>12</v>
      </c>
      <c r="AB99" s="6" t="s">
        <v>2235</v>
      </c>
    </row>
    <row r="100" spans="1:28" hidden="1" x14ac:dyDescent="0.25">
      <c r="A100">
        <v>7</v>
      </c>
      <c r="B100" s="1">
        <v>41044</v>
      </c>
      <c r="C100" t="s">
        <v>2175</v>
      </c>
      <c r="D100">
        <v>2</v>
      </c>
      <c r="E100" t="s">
        <v>49</v>
      </c>
      <c r="F100" t="s">
        <v>40</v>
      </c>
      <c r="G100" t="s">
        <v>98</v>
      </c>
      <c r="H100">
        <v>43</v>
      </c>
      <c r="I100">
        <v>10</v>
      </c>
      <c r="J100">
        <v>22</v>
      </c>
      <c r="K100">
        <v>0.45500000000000002</v>
      </c>
      <c r="L100">
        <v>0</v>
      </c>
      <c r="M100">
        <v>4</v>
      </c>
      <c r="N100">
        <v>0</v>
      </c>
      <c r="O100">
        <v>8</v>
      </c>
      <c r="P100">
        <v>13</v>
      </c>
      <c r="Q100">
        <v>0.61499999999999999</v>
      </c>
      <c r="R100">
        <v>4</v>
      </c>
      <c r="S100">
        <v>5</v>
      </c>
      <c r="T100">
        <v>9</v>
      </c>
      <c r="U100">
        <v>5</v>
      </c>
      <c r="V100">
        <v>6</v>
      </c>
      <c r="W100">
        <v>0</v>
      </c>
      <c r="X100">
        <v>2</v>
      </c>
      <c r="Y100">
        <v>28</v>
      </c>
      <c r="Z100">
        <v>26.4</v>
      </c>
      <c r="AA100">
        <v>-7</v>
      </c>
      <c r="AB100" s="6" t="s">
        <v>2234</v>
      </c>
    </row>
    <row r="101" spans="1:28" hidden="1" x14ac:dyDescent="0.25">
      <c r="A101">
        <v>8</v>
      </c>
      <c r="B101" s="1">
        <v>41046</v>
      </c>
      <c r="C101" t="s">
        <v>2175</v>
      </c>
      <c r="D101">
        <v>3</v>
      </c>
      <c r="E101" t="s">
        <v>49</v>
      </c>
      <c r="F101" t="s">
        <v>40</v>
      </c>
      <c r="G101" t="s">
        <v>35</v>
      </c>
      <c r="H101">
        <v>40</v>
      </c>
      <c r="I101">
        <v>10</v>
      </c>
      <c r="J101">
        <v>22</v>
      </c>
      <c r="K101">
        <v>0.45500000000000002</v>
      </c>
      <c r="L101">
        <v>1</v>
      </c>
      <c r="M101">
        <v>4</v>
      </c>
      <c r="N101">
        <v>0.25</v>
      </c>
      <c r="O101">
        <v>1</v>
      </c>
      <c r="P101">
        <v>3</v>
      </c>
      <c r="Q101">
        <v>0.33300000000000002</v>
      </c>
      <c r="R101">
        <v>1</v>
      </c>
      <c r="S101">
        <v>6</v>
      </c>
      <c r="T101">
        <v>7</v>
      </c>
      <c r="U101">
        <v>3</v>
      </c>
      <c r="V101">
        <v>2</v>
      </c>
      <c r="W101">
        <v>0</v>
      </c>
      <c r="X101">
        <v>4</v>
      </c>
      <c r="Y101">
        <v>22</v>
      </c>
      <c r="Z101">
        <v>12</v>
      </c>
      <c r="AA101">
        <v>-9</v>
      </c>
      <c r="AB101" s="6" t="s">
        <v>2234</v>
      </c>
    </row>
    <row r="102" spans="1:28" hidden="1" x14ac:dyDescent="0.25">
      <c r="A102">
        <v>9</v>
      </c>
      <c r="B102" s="1">
        <v>41049</v>
      </c>
      <c r="C102" t="s">
        <v>2175</v>
      </c>
      <c r="D102">
        <v>4</v>
      </c>
      <c r="E102" t="s">
        <v>49</v>
      </c>
      <c r="F102" t="s">
        <v>40</v>
      </c>
      <c r="G102" t="s">
        <v>58</v>
      </c>
      <c r="H102">
        <v>44</v>
      </c>
      <c r="I102">
        <v>14</v>
      </c>
      <c r="J102">
        <v>27</v>
      </c>
      <c r="K102">
        <v>0.51900000000000002</v>
      </c>
      <c r="L102">
        <v>0</v>
      </c>
      <c r="M102">
        <v>0</v>
      </c>
      <c r="O102">
        <v>12</v>
      </c>
      <c r="P102">
        <v>16</v>
      </c>
      <c r="Q102">
        <v>0.75</v>
      </c>
      <c r="R102">
        <v>6</v>
      </c>
      <c r="S102">
        <v>12</v>
      </c>
      <c r="T102">
        <v>18</v>
      </c>
      <c r="U102">
        <v>9</v>
      </c>
      <c r="V102">
        <v>2</v>
      </c>
      <c r="W102">
        <v>2</v>
      </c>
      <c r="X102">
        <v>5</v>
      </c>
      <c r="Y102">
        <v>40</v>
      </c>
      <c r="Z102">
        <v>37.200000000000003</v>
      </c>
      <c r="AA102">
        <v>4</v>
      </c>
      <c r="AB102" s="6" t="s">
        <v>2235</v>
      </c>
    </row>
    <row r="103" spans="1:28" hidden="1" x14ac:dyDescent="0.25">
      <c r="A103">
        <v>10</v>
      </c>
      <c r="B103" s="1">
        <v>41051</v>
      </c>
      <c r="C103" t="s">
        <v>2175</v>
      </c>
      <c r="D103">
        <v>5</v>
      </c>
      <c r="E103" t="s">
        <v>49</v>
      </c>
      <c r="F103" t="s">
        <v>40</v>
      </c>
      <c r="G103" t="s">
        <v>145</v>
      </c>
      <c r="H103">
        <v>38</v>
      </c>
      <c r="I103">
        <v>12</v>
      </c>
      <c r="J103">
        <v>19</v>
      </c>
      <c r="K103">
        <v>0.63200000000000001</v>
      </c>
      <c r="L103">
        <v>2</v>
      </c>
      <c r="M103">
        <v>4</v>
      </c>
      <c r="N103">
        <v>0.5</v>
      </c>
      <c r="O103">
        <v>4</v>
      </c>
      <c r="P103">
        <v>4</v>
      </c>
      <c r="Q103">
        <v>1</v>
      </c>
      <c r="R103">
        <v>3</v>
      </c>
      <c r="S103">
        <v>7</v>
      </c>
      <c r="T103">
        <v>10</v>
      </c>
      <c r="U103">
        <v>8</v>
      </c>
      <c r="V103">
        <v>1</v>
      </c>
      <c r="W103">
        <v>1</v>
      </c>
      <c r="X103">
        <v>4</v>
      </c>
      <c r="Y103">
        <v>30</v>
      </c>
      <c r="Z103">
        <v>28.6</v>
      </c>
      <c r="AA103">
        <v>28</v>
      </c>
      <c r="AB103" s="6" t="s">
        <v>2235</v>
      </c>
    </row>
    <row r="104" spans="1:28" hidden="1" x14ac:dyDescent="0.25">
      <c r="A104">
        <v>11</v>
      </c>
      <c r="B104" s="1">
        <v>41053</v>
      </c>
      <c r="C104" t="s">
        <v>2175</v>
      </c>
      <c r="D104">
        <v>6</v>
      </c>
      <c r="E104" t="s">
        <v>49</v>
      </c>
      <c r="F104" t="s">
        <v>40</v>
      </c>
      <c r="G104" t="s">
        <v>96</v>
      </c>
      <c r="H104">
        <v>45</v>
      </c>
      <c r="I104">
        <v>12</v>
      </c>
      <c r="J104">
        <v>23</v>
      </c>
      <c r="K104">
        <v>0.52200000000000002</v>
      </c>
      <c r="L104">
        <v>0</v>
      </c>
      <c r="M104">
        <v>3</v>
      </c>
      <c r="N104">
        <v>0</v>
      </c>
      <c r="O104">
        <v>4</v>
      </c>
      <c r="P104">
        <v>5</v>
      </c>
      <c r="Q104">
        <v>0.8</v>
      </c>
      <c r="R104">
        <v>1</v>
      </c>
      <c r="S104">
        <v>5</v>
      </c>
      <c r="T104">
        <v>6</v>
      </c>
      <c r="U104">
        <v>7</v>
      </c>
      <c r="V104">
        <v>3</v>
      </c>
      <c r="W104">
        <v>0</v>
      </c>
      <c r="X104">
        <v>1</v>
      </c>
      <c r="Y104">
        <v>28</v>
      </c>
      <c r="Z104">
        <v>25</v>
      </c>
      <c r="AA104">
        <v>16</v>
      </c>
      <c r="AB104" s="6" t="s">
        <v>2235</v>
      </c>
    </row>
    <row r="105" spans="1:28" hidden="1" x14ac:dyDescent="0.25">
      <c r="A105">
        <v>12</v>
      </c>
      <c r="B105" s="1">
        <v>41057</v>
      </c>
      <c r="C105" t="s">
        <v>2176</v>
      </c>
      <c r="D105">
        <v>1</v>
      </c>
      <c r="E105" t="s">
        <v>49</v>
      </c>
      <c r="F105" t="s">
        <v>52</v>
      </c>
      <c r="G105" t="s">
        <v>47</v>
      </c>
      <c r="H105">
        <v>44</v>
      </c>
      <c r="I105">
        <v>13</v>
      </c>
      <c r="J105">
        <v>22</v>
      </c>
      <c r="K105">
        <v>0.59099999999999997</v>
      </c>
      <c r="L105">
        <v>0</v>
      </c>
      <c r="M105">
        <v>3</v>
      </c>
      <c r="N105">
        <v>0</v>
      </c>
      <c r="O105">
        <v>6</v>
      </c>
      <c r="P105">
        <v>9</v>
      </c>
      <c r="Q105">
        <v>0.66700000000000004</v>
      </c>
      <c r="R105">
        <v>1</v>
      </c>
      <c r="S105">
        <v>12</v>
      </c>
      <c r="T105">
        <v>13</v>
      </c>
      <c r="U105">
        <v>3</v>
      </c>
      <c r="V105">
        <v>1</v>
      </c>
      <c r="W105">
        <v>3</v>
      </c>
      <c r="X105">
        <v>3</v>
      </c>
      <c r="Y105">
        <v>32</v>
      </c>
      <c r="Z105">
        <v>26.3</v>
      </c>
      <c r="AA105">
        <v>17</v>
      </c>
      <c r="AB105" s="6" t="s">
        <v>2235</v>
      </c>
    </row>
    <row r="106" spans="1:28" hidden="1" x14ac:dyDescent="0.25">
      <c r="A106">
        <v>13</v>
      </c>
      <c r="B106" s="1">
        <v>41059</v>
      </c>
      <c r="C106" t="s">
        <v>2176</v>
      </c>
      <c r="D106">
        <v>2</v>
      </c>
      <c r="E106" t="s">
        <v>49</v>
      </c>
      <c r="F106" t="s">
        <v>52</v>
      </c>
      <c r="G106" t="s">
        <v>123</v>
      </c>
      <c r="H106">
        <v>48</v>
      </c>
      <c r="I106">
        <v>7</v>
      </c>
      <c r="J106">
        <v>20</v>
      </c>
      <c r="K106">
        <v>0.35</v>
      </c>
      <c r="L106">
        <v>2</v>
      </c>
      <c r="M106">
        <v>6</v>
      </c>
      <c r="N106">
        <v>0.33300000000000002</v>
      </c>
      <c r="O106">
        <v>18</v>
      </c>
      <c r="P106">
        <v>24</v>
      </c>
      <c r="Q106">
        <v>0.75</v>
      </c>
      <c r="R106">
        <v>4</v>
      </c>
      <c r="S106">
        <v>6</v>
      </c>
      <c r="T106">
        <v>10</v>
      </c>
      <c r="U106">
        <v>7</v>
      </c>
      <c r="V106">
        <v>1</v>
      </c>
      <c r="W106">
        <v>1</v>
      </c>
      <c r="X106">
        <v>1</v>
      </c>
      <c r="Y106">
        <v>34</v>
      </c>
      <c r="Z106">
        <v>29.8</v>
      </c>
      <c r="AA106">
        <v>10</v>
      </c>
      <c r="AB106" s="6" t="s">
        <v>2235</v>
      </c>
    </row>
    <row r="107" spans="1:28" hidden="1" x14ac:dyDescent="0.25">
      <c r="A107">
        <v>14</v>
      </c>
      <c r="B107" s="1">
        <v>41061</v>
      </c>
      <c r="C107" t="s">
        <v>2176</v>
      </c>
      <c r="D107">
        <v>3</v>
      </c>
      <c r="E107" t="s">
        <v>49</v>
      </c>
      <c r="F107" t="s">
        <v>52</v>
      </c>
      <c r="G107" t="s">
        <v>67</v>
      </c>
      <c r="H107">
        <v>43</v>
      </c>
      <c r="I107">
        <v>16</v>
      </c>
      <c r="J107">
        <v>26</v>
      </c>
      <c r="K107">
        <v>0.61499999999999999</v>
      </c>
      <c r="L107">
        <v>1</v>
      </c>
      <c r="M107">
        <v>4</v>
      </c>
      <c r="N107">
        <v>0.25</v>
      </c>
      <c r="O107">
        <v>1</v>
      </c>
      <c r="P107">
        <v>5</v>
      </c>
      <c r="Q107">
        <v>0.2</v>
      </c>
      <c r="R107">
        <v>0</v>
      </c>
      <c r="S107">
        <v>8</v>
      </c>
      <c r="T107">
        <v>8</v>
      </c>
      <c r="U107">
        <v>5</v>
      </c>
      <c r="V107">
        <v>2</v>
      </c>
      <c r="W107">
        <v>2</v>
      </c>
      <c r="X107">
        <v>3</v>
      </c>
      <c r="Y107">
        <v>34</v>
      </c>
      <c r="Z107">
        <v>25.3</v>
      </c>
      <c r="AA107">
        <v>-6</v>
      </c>
      <c r="AB107" s="6" t="s">
        <v>2234</v>
      </c>
    </row>
    <row r="108" spans="1:28" hidden="1" x14ac:dyDescent="0.25">
      <c r="A108">
        <v>15</v>
      </c>
      <c r="B108" s="1">
        <v>41063</v>
      </c>
      <c r="C108" t="s">
        <v>2176</v>
      </c>
      <c r="D108">
        <v>4</v>
      </c>
      <c r="E108" t="s">
        <v>49</v>
      </c>
      <c r="F108" t="s">
        <v>52</v>
      </c>
      <c r="G108" t="s">
        <v>202</v>
      </c>
      <c r="H108">
        <v>48</v>
      </c>
      <c r="I108">
        <v>12</v>
      </c>
      <c r="J108">
        <v>25</v>
      </c>
      <c r="K108">
        <v>0.48</v>
      </c>
      <c r="L108">
        <v>1</v>
      </c>
      <c r="M108">
        <v>3</v>
      </c>
      <c r="N108">
        <v>0.33300000000000002</v>
      </c>
      <c r="O108">
        <v>4</v>
      </c>
      <c r="P108">
        <v>8</v>
      </c>
      <c r="Q108">
        <v>0.5</v>
      </c>
      <c r="R108">
        <v>1</v>
      </c>
      <c r="S108">
        <v>5</v>
      </c>
      <c r="T108">
        <v>6</v>
      </c>
      <c r="U108">
        <v>3</v>
      </c>
      <c r="V108">
        <v>1</v>
      </c>
      <c r="W108">
        <v>1</v>
      </c>
      <c r="X108">
        <v>7</v>
      </c>
      <c r="Y108">
        <v>29</v>
      </c>
      <c r="Z108">
        <v>11.3</v>
      </c>
      <c r="AA108">
        <v>1</v>
      </c>
      <c r="AB108" s="6" t="s">
        <v>2234</v>
      </c>
    </row>
    <row r="109" spans="1:28" hidden="1" x14ac:dyDescent="0.25">
      <c r="A109">
        <v>16</v>
      </c>
      <c r="B109" s="1">
        <v>41065</v>
      </c>
      <c r="C109" t="s">
        <v>2176</v>
      </c>
      <c r="D109">
        <v>5</v>
      </c>
      <c r="E109" t="s">
        <v>49</v>
      </c>
      <c r="F109" t="s">
        <v>52</v>
      </c>
      <c r="G109" t="s">
        <v>38</v>
      </c>
      <c r="H109">
        <v>45</v>
      </c>
      <c r="I109">
        <v>11</v>
      </c>
      <c r="J109">
        <v>25</v>
      </c>
      <c r="K109">
        <v>0.44</v>
      </c>
      <c r="L109">
        <v>2</v>
      </c>
      <c r="M109">
        <v>6</v>
      </c>
      <c r="N109">
        <v>0.33300000000000002</v>
      </c>
      <c r="O109">
        <v>6</v>
      </c>
      <c r="P109">
        <v>8</v>
      </c>
      <c r="Q109">
        <v>0.75</v>
      </c>
      <c r="R109">
        <v>3</v>
      </c>
      <c r="S109">
        <v>10</v>
      </c>
      <c r="T109">
        <v>13</v>
      </c>
      <c r="U109">
        <v>2</v>
      </c>
      <c r="V109">
        <v>2</v>
      </c>
      <c r="W109">
        <v>1</v>
      </c>
      <c r="X109">
        <v>3</v>
      </c>
      <c r="Y109">
        <v>30</v>
      </c>
      <c r="Z109">
        <v>21.9</v>
      </c>
      <c r="AA109">
        <v>0</v>
      </c>
      <c r="AB109" s="6" t="s">
        <v>2234</v>
      </c>
    </row>
    <row r="110" spans="1:28" hidden="1" x14ac:dyDescent="0.25">
      <c r="A110">
        <v>17</v>
      </c>
      <c r="B110" s="1">
        <v>41067</v>
      </c>
      <c r="C110" t="s">
        <v>2176</v>
      </c>
      <c r="D110">
        <v>6</v>
      </c>
      <c r="E110" t="s">
        <v>49</v>
      </c>
      <c r="F110" t="s">
        <v>52</v>
      </c>
      <c r="G110" t="s">
        <v>190</v>
      </c>
      <c r="H110">
        <v>45</v>
      </c>
      <c r="I110">
        <v>19</v>
      </c>
      <c r="J110">
        <v>26</v>
      </c>
      <c r="K110">
        <v>0.73099999999999998</v>
      </c>
      <c r="L110">
        <v>2</v>
      </c>
      <c r="M110">
        <v>4</v>
      </c>
      <c r="N110">
        <v>0.5</v>
      </c>
      <c r="O110">
        <v>5</v>
      </c>
      <c r="P110">
        <v>9</v>
      </c>
      <c r="Q110">
        <v>0.55600000000000005</v>
      </c>
      <c r="R110">
        <v>2</v>
      </c>
      <c r="S110">
        <v>13</v>
      </c>
      <c r="T110">
        <v>15</v>
      </c>
      <c r="U110">
        <v>5</v>
      </c>
      <c r="V110">
        <v>0</v>
      </c>
      <c r="W110">
        <v>0</v>
      </c>
      <c r="X110">
        <v>4</v>
      </c>
      <c r="Y110">
        <v>45</v>
      </c>
      <c r="Z110">
        <v>36.4</v>
      </c>
      <c r="AA110">
        <v>22</v>
      </c>
      <c r="AB110" s="6" t="s">
        <v>2235</v>
      </c>
    </row>
    <row r="111" spans="1:28" hidden="1" x14ac:dyDescent="0.25">
      <c r="A111">
        <v>18</v>
      </c>
      <c r="B111" s="1">
        <v>41069</v>
      </c>
      <c r="C111" t="s">
        <v>2176</v>
      </c>
      <c r="D111">
        <v>7</v>
      </c>
      <c r="E111" t="s">
        <v>49</v>
      </c>
      <c r="F111" t="s">
        <v>52</v>
      </c>
      <c r="G111" t="s">
        <v>44</v>
      </c>
      <c r="H111">
        <v>48</v>
      </c>
      <c r="I111">
        <v>9</v>
      </c>
      <c r="J111">
        <v>21</v>
      </c>
      <c r="K111">
        <v>0.42899999999999999</v>
      </c>
      <c r="L111">
        <v>1</v>
      </c>
      <c r="M111">
        <v>5</v>
      </c>
      <c r="N111">
        <v>0.2</v>
      </c>
      <c r="O111">
        <v>12</v>
      </c>
      <c r="P111">
        <v>17</v>
      </c>
      <c r="Q111">
        <v>0.70599999999999996</v>
      </c>
      <c r="R111">
        <v>2</v>
      </c>
      <c r="S111">
        <v>10</v>
      </c>
      <c r="T111">
        <v>12</v>
      </c>
      <c r="U111">
        <v>2</v>
      </c>
      <c r="V111">
        <v>1</v>
      </c>
      <c r="W111">
        <v>1</v>
      </c>
      <c r="X111">
        <v>3</v>
      </c>
      <c r="Y111">
        <v>31</v>
      </c>
      <c r="Z111">
        <v>22.4</v>
      </c>
      <c r="AA111">
        <v>13</v>
      </c>
      <c r="AB111" s="6" t="s">
        <v>2235</v>
      </c>
    </row>
    <row r="112" spans="1:28" x14ac:dyDescent="0.25">
      <c r="A112">
        <v>19</v>
      </c>
      <c r="B112" s="1">
        <v>41072</v>
      </c>
      <c r="C112" t="s">
        <v>2178</v>
      </c>
      <c r="D112">
        <v>1</v>
      </c>
      <c r="E112" t="s">
        <v>49</v>
      </c>
      <c r="F112" t="s">
        <v>526</v>
      </c>
      <c r="G112" t="s">
        <v>60</v>
      </c>
      <c r="H112">
        <v>46</v>
      </c>
      <c r="I112">
        <v>11</v>
      </c>
      <c r="J112">
        <v>24</v>
      </c>
      <c r="K112">
        <v>0.45800000000000002</v>
      </c>
      <c r="L112">
        <v>1</v>
      </c>
      <c r="M112">
        <v>3</v>
      </c>
      <c r="N112">
        <v>0.33300000000000002</v>
      </c>
      <c r="O112">
        <v>7</v>
      </c>
      <c r="P112">
        <v>9</v>
      </c>
      <c r="Q112">
        <v>0.77800000000000002</v>
      </c>
      <c r="R112">
        <v>1</v>
      </c>
      <c r="S112">
        <v>8</v>
      </c>
      <c r="T112">
        <v>9</v>
      </c>
      <c r="U112">
        <v>4</v>
      </c>
      <c r="V112">
        <v>4</v>
      </c>
      <c r="W112">
        <v>0</v>
      </c>
      <c r="X112">
        <v>4</v>
      </c>
      <c r="Y112">
        <v>30</v>
      </c>
      <c r="Z112">
        <v>22.3</v>
      </c>
      <c r="AA112">
        <v>-11</v>
      </c>
      <c r="AB112" s="6" t="s">
        <v>2234</v>
      </c>
    </row>
    <row r="113" spans="1:28" x14ac:dyDescent="0.25">
      <c r="A113">
        <v>20</v>
      </c>
      <c r="B113" s="1">
        <v>41074</v>
      </c>
      <c r="C113" t="s">
        <v>2178</v>
      </c>
      <c r="D113">
        <v>2</v>
      </c>
      <c r="E113" t="s">
        <v>49</v>
      </c>
      <c r="F113" t="s">
        <v>526</v>
      </c>
      <c r="G113" t="s">
        <v>123</v>
      </c>
      <c r="H113">
        <v>42</v>
      </c>
      <c r="I113">
        <v>10</v>
      </c>
      <c r="J113">
        <v>22</v>
      </c>
      <c r="K113">
        <v>0.45500000000000002</v>
      </c>
      <c r="L113">
        <v>0</v>
      </c>
      <c r="M113">
        <v>2</v>
      </c>
      <c r="N113">
        <v>0</v>
      </c>
      <c r="O113">
        <v>12</v>
      </c>
      <c r="P113">
        <v>12</v>
      </c>
      <c r="Q113">
        <v>1</v>
      </c>
      <c r="R113">
        <v>2</v>
      </c>
      <c r="S113">
        <v>6</v>
      </c>
      <c r="T113">
        <v>8</v>
      </c>
      <c r="U113">
        <v>5</v>
      </c>
      <c r="V113">
        <v>1</v>
      </c>
      <c r="W113">
        <v>0</v>
      </c>
      <c r="X113">
        <v>2</v>
      </c>
      <c r="Y113">
        <v>32</v>
      </c>
      <c r="Z113">
        <v>24.7</v>
      </c>
      <c r="AA113">
        <v>6</v>
      </c>
      <c r="AB113" s="6" t="s">
        <v>2235</v>
      </c>
    </row>
    <row r="114" spans="1:28" x14ac:dyDescent="0.25">
      <c r="A114">
        <v>21</v>
      </c>
      <c r="B114" s="1">
        <v>41077</v>
      </c>
      <c r="C114" t="s">
        <v>2178</v>
      </c>
      <c r="D114">
        <v>3</v>
      </c>
      <c r="E114" t="s">
        <v>49</v>
      </c>
      <c r="F114" t="s">
        <v>526</v>
      </c>
      <c r="G114" t="s">
        <v>116</v>
      </c>
      <c r="H114">
        <v>44</v>
      </c>
      <c r="I114">
        <v>11</v>
      </c>
      <c r="J114">
        <v>23</v>
      </c>
      <c r="K114">
        <v>0.47799999999999998</v>
      </c>
      <c r="L114">
        <v>1</v>
      </c>
      <c r="M114">
        <v>4</v>
      </c>
      <c r="N114">
        <v>0.25</v>
      </c>
      <c r="O114">
        <v>6</v>
      </c>
      <c r="P114">
        <v>8</v>
      </c>
      <c r="Q114">
        <v>0.75</v>
      </c>
      <c r="R114">
        <v>5</v>
      </c>
      <c r="S114">
        <v>9</v>
      </c>
      <c r="T114">
        <v>14</v>
      </c>
      <c r="U114">
        <v>3</v>
      </c>
      <c r="V114">
        <v>0</v>
      </c>
      <c r="W114">
        <v>0</v>
      </c>
      <c r="X114">
        <v>4</v>
      </c>
      <c r="Y114">
        <v>29</v>
      </c>
      <c r="Z114">
        <v>20.399999999999999</v>
      </c>
      <c r="AA114">
        <v>8</v>
      </c>
      <c r="AB114" s="6" t="s">
        <v>2235</v>
      </c>
    </row>
    <row r="115" spans="1:28" x14ac:dyDescent="0.25">
      <c r="A115">
        <v>22</v>
      </c>
      <c r="B115" s="1">
        <v>41079</v>
      </c>
      <c r="C115" t="s">
        <v>2178</v>
      </c>
      <c r="D115">
        <v>4</v>
      </c>
      <c r="E115" t="s">
        <v>49</v>
      </c>
      <c r="F115" t="s">
        <v>526</v>
      </c>
      <c r="G115" t="s">
        <v>116</v>
      </c>
      <c r="H115">
        <v>44</v>
      </c>
      <c r="I115">
        <v>10</v>
      </c>
      <c r="J115">
        <v>20</v>
      </c>
      <c r="K115">
        <v>0.5</v>
      </c>
      <c r="L115">
        <v>1</v>
      </c>
      <c r="M115">
        <v>4</v>
      </c>
      <c r="N115">
        <v>0.25</v>
      </c>
      <c r="O115">
        <v>5</v>
      </c>
      <c r="P115">
        <v>8</v>
      </c>
      <c r="Q115">
        <v>0.625</v>
      </c>
      <c r="R115">
        <v>3</v>
      </c>
      <c r="S115">
        <v>6</v>
      </c>
      <c r="T115">
        <v>9</v>
      </c>
      <c r="U115">
        <v>12</v>
      </c>
      <c r="V115">
        <v>2</v>
      </c>
      <c r="W115">
        <v>0</v>
      </c>
      <c r="X115">
        <v>3</v>
      </c>
      <c r="Y115">
        <v>26</v>
      </c>
      <c r="Z115">
        <v>25.3</v>
      </c>
      <c r="AA115">
        <v>8</v>
      </c>
      <c r="AB115" s="6" t="s">
        <v>2235</v>
      </c>
    </row>
    <row r="116" spans="1:28" x14ac:dyDescent="0.25">
      <c r="A116">
        <v>23</v>
      </c>
      <c r="B116" s="1">
        <v>41081</v>
      </c>
      <c r="C116" t="s">
        <v>2178</v>
      </c>
      <c r="D116">
        <v>5</v>
      </c>
      <c r="E116" t="s">
        <v>49</v>
      </c>
      <c r="F116" t="s">
        <v>526</v>
      </c>
      <c r="G116" t="s">
        <v>244</v>
      </c>
      <c r="H116">
        <v>44</v>
      </c>
      <c r="I116">
        <v>9</v>
      </c>
      <c r="J116">
        <v>19</v>
      </c>
      <c r="K116">
        <v>0.47399999999999998</v>
      </c>
      <c r="L116">
        <v>0</v>
      </c>
      <c r="M116">
        <v>3</v>
      </c>
      <c r="N116">
        <v>0</v>
      </c>
      <c r="O116">
        <v>8</v>
      </c>
      <c r="P116">
        <v>9</v>
      </c>
      <c r="Q116">
        <v>0.88900000000000001</v>
      </c>
      <c r="R116">
        <v>4</v>
      </c>
      <c r="S116">
        <v>7</v>
      </c>
      <c r="T116">
        <v>11</v>
      </c>
      <c r="U116">
        <v>13</v>
      </c>
      <c r="V116">
        <v>1</v>
      </c>
      <c r="W116">
        <v>2</v>
      </c>
      <c r="X116">
        <v>6</v>
      </c>
      <c r="Y116">
        <v>26</v>
      </c>
      <c r="Z116">
        <v>25.5</v>
      </c>
      <c r="AA116">
        <v>20</v>
      </c>
      <c r="AB116" s="6" t="s">
        <v>2235</v>
      </c>
    </row>
    <row r="117" spans="1:28" hidden="1" x14ac:dyDescent="0.25">
      <c r="A117">
        <v>1</v>
      </c>
      <c r="B117" s="1">
        <v>41385</v>
      </c>
      <c r="C117" t="s">
        <v>2174</v>
      </c>
      <c r="D117">
        <v>1</v>
      </c>
      <c r="E117" t="s">
        <v>49</v>
      </c>
      <c r="F117" t="s">
        <v>121</v>
      </c>
      <c r="G117" t="s">
        <v>409</v>
      </c>
      <c r="H117">
        <v>35</v>
      </c>
      <c r="I117">
        <v>9</v>
      </c>
      <c r="J117">
        <v>11</v>
      </c>
      <c r="K117">
        <v>0.81799999999999995</v>
      </c>
      <c r="L117">
        <v>1</v>
      </c>
      <c r="M117">
        <v>2</v>
      </c>
      <c r="N117">
        <v>0.5</v>
      </c>
      <c r="O117">
        <v>8</v>
      </c>
      <c r="P117">
        <v>11</v>
      </c>
      <c r="Q117">
        <v>0.72699999999999998</v>
      </c>
      <c r="R117">
        <v>2</v>
      </c>
      <c r="S117">
        <v>8</v>
      </c>
      <c r="T117">
        <v>10</v>
      </c>
      <c r="U117">
        <v>8</v>
      </c>
      <c r="V117">
        <v>0</v>
      </c>
      <c r="W117">
        <v>0</v>
      </c>
      <c r="X117">
        <v>5</v>
      </c>
      <c r="Y117">
        <v>27</v>
      </c>
      <c r="Z117">
        <v>25.3</v>
      </c>
      <c r="AA117">
        <v>14</v>
      </c>
      <c r="AB117" s="6" t="s">
        <v>2235</v>
      </c>
    </row>
    <row r="118" spans="1:28" hidden="1" x14ac:dyDescent="0.25">
      <c r="A118">
        <v>2</v>
      </c>
      <c r="B118" s="1">
        <v>41387</v>
      </c>
      <c r="C118" t="s">
        <v>2174</v>
      </c>
      <c r="D118">
        <v>2</v>
      </c>
      <c r="E118" t="s">
        <v>49</v>
      </c>
      <c r="F118" t="s">
        <v>121</v>
      </c>
      <c r="G118" t="s">
        <v>96</v>
      </c>
      <c r="H118">
        <v>39</v>
      </c>
      <c r="I118">
        <v>6</v>
      </c>
      <c r="J118">
        <v>14</v>
      </c>
      <c r="K118">
        <v>0.42899999999999999</v>
      </c>
      <c r="L118">
        <v>0</v>
      </c>
      <c r="M118">
        <v>3</v>
      </c>
      <c r="N118">
        <v>0</v>
      </c>
      <c r="O118">
        <v>7</v>
      </c>
      <c r="P118">
        <v>8</v>
      </c>
      <c r="Q118">
        <v>0.875</v>
      </c>
      <c r="R118">
        <v>1</v>
      </c>
      <c r="S118">
        <v>7</v>
      </c>
      <c r="T118">
        <v>8</v>
      </c>
      <c r="U118">
        <v>6</v>
      </c>
      <c r="V118">
        <v>1</v>
      </c>
      <c r="W118">
        <v>0</v>
      </c>
      <c r="X118">
        <v>4</v>
      </c>
      <c r="Y118">
        <v>19</v>
      </c>
      <c r="Z118">
        <v>14.4</v>
      </c>
      <c r="AA118">
        <v>13</v>
      </c>
      <c r="AB118" s="6" t="s">
        <v>2235</v>
      </c>
    </row>
    <row r="119" spans="1:28" hidden="1" x14ac:dyDescent="0.25">
      <c r="A119">
        <v>3</v>
      </c>
      <c r="B119" s="1">
        <v>41389</v>
      </c>
      <c r="C119" t="s">
        <v>2174</v>
      </c>
      <c r="D119">
        <v>3</v>
      </c>
      <c r="E119" t="s">
        <v>49</v>
      </c>
      <c r="F119" t="s">
        <v>121</v>
      </c>
      <c r="G119" t="s">
        <v>44</v>
      </c>
      <c r="H119">
        <v>33</v>
      </c>
      <c r="I119">
        <v>9</v>
      </c>
      <c r="J119">
        <v>14</v>
      </c>
      <c r="K119">
        <v>0.64300000000000002</v>
      </c>
      <c r="L119">
        <v>2</v>
      </c>
      <c r="M119">
        <v>4</v>
      </c>
      <c r="N119">
        <v>0.5</v>
      </c>
      <c r="O119">
        <v>2</v>
      </c>
      <c r="P119">
        <v>4</v>
      </c>
      <c r="Q119">
        <v>0.5</v>
      </c>
      <c r="R119">
        <v>0</v>
      </c>
      <c r="S119">
        <v>5</v>
      </c>
      <c r="T119">
        <v>5</v>
      </c>
      <c r="U119">
        <v>6</v>
      </c>
      <c r="V119">
        <v>0</v>
      </c>
      <c r="W119">
        <v>0</v>
      </c>
      <c r="X119">
        <v>5</v>
      </c>
      <c r="Y119">
        <v>22</v>
      </c>
      <c r="Z119">
        <v>14.9</v>
      </c>
      <c r="AA119">
        <v>14</v>
      </c>
      <c r="AB119" s="6" t="s">
        <v>2235</v>
      </c>
    </row>
    <row r="120" spans="1:28" hidden="1" x14ac:dyDescent="0.25">
      <c r="A120">
        <v>4</v>
      </c>
      <c r="B120" s="1">
        <v>41392</v>
      </c>
      <c r="C120" t="s">
        <v>2174</v>
      </c>
      <c r="D120">
        <v>4</v>
      </c>
      <c r="E120" t="s">
        <v>49</v>
      </c>
      <c r="F120" t="s">
        <v>121</v>
      </c>
      <c r="G120" t="s">
        <v>91</v>
      </c>
      <c r="H120">
        <v>41</v>
      </c>
      <c r="I120">
        <v>13</v>
      </c>
      <c r="J120">
        <v>20</v>
      </c>
      <c r="K120">
        <v>0.65</v>
      </c>
      <c r="L120">
        <v>0</v>
      </c>
      <c r="M120">
        <v>2</v>
      </c>
      <c r="N120">
        <v>0</v>
      </c>
      <c r="O120">
        <v>4</v>
      </c>
      <c r="P120">
        <v>7</v>
      </c>
      <c r="Q120">
        <v>0.57099999999999995</v>
      </c>
      <c r="R120">
        <v>2</v>
      </c>
      <c r="S120">
        <v>6</v>
      </c>
      <c r="T120">
        <v>8</v>
      </c>
      <c r="U120">
        <v>7</v>
      </c>
      <c r="V120">
        <v>3</v>
      </c>
      <c r="W120">
        <v>1</v>
      </c>
      <c r="X120">
        <v>5</v>
      </c>
      <c r="Y120">
        <v>30</v>
      </c>
      <c r="Z120">
        <v>25.6</v>
      </c>
      <c r="AA120">
        <v>16</v>
      </c>
      <c r="AB120" s="6" t="s">
        <v>2235</v>
      </c>
    </row>
    <row r="121" spans="1:28" hidden="1" x14ac:dyDescent="0.25">
      <c r="A121">
        <v>5</v>
      </c>
      <c r="B121" s="1">
        <v>41400</v>
      </c>
      <c r="C121" t="s">
        <v>2175</v>
      </c>
      <c r="D121">
        <v>1</v>
      </c>
      <c r="E121" t="s">
        <v>49</v>
      </c>
      <c r="F121" t="s">
        <v>89</v>
      </c>
      <c r="G121" t="s">
        <v>72</v>
      </c>
      <c r="H121">
        <v>44</v>
      </c>
      <c r="I121">
        <v>8</v>
      </c>
      <c r="J121">
        <v>17</v>
      </c>
      <c r="K121">
        <v>0.47099999999999997</v>
      </c>
      <c r="L121">
        <v>1</v>
      </c>
      <c r="M121">
        <v>3</v>
      </c>
      <c r="N121">
        <v>0.33300000000000002</v>
      </c>
      <c r="O121">
        <v>7</v>
      </c>
      <c r="P121">
        <v>9</v>
      </c>
      <c r="Q121">
        <v>0.77800000000000002</v>
      </c>
      <c r="R121">
        <v>2</v>
      </c>
      <c r="S121">
        <v>6</v>
      </c>
      <c r="T121">
        <v>8</v>
      </c>
      <c r="U121">
        <v>7</v>
      </c>
      <c r="V121">
        <v>2</v>
      </c>
      <c r="W121">
        <v>1</v>
      </c>
      <c r="X121">
        <v>2</v>
      </c>
      <c r="Y121">
        <v>24</v>
      </c>
      <c r="Z121">
        <v>22.5</v>
      </c>
      <c r="AA121">
        <v>-15</v>
      </c>
      <c r="AB121" s="6" t="s">
        <v>2234</v>
      </c>
    </row>
    <row r="122" spans="1:28" hidden="1" x14ac:dyDescent="0.25">
      <c r="A122">
        <v>6</v>
      </c>
      <c r="B122" s="1">
        <v>41402</v>
      </c>
      <c r="C122" t="s">
        <v>2175</v>
      </c>
      <c r="D122">
        <v>2</v>
      </c>
      <c r="E122" t="s">
        <v>49</v>
      </c>
      <c r="F122" t="s">
        <v>89</v>
      </c>
      <c r="G122" t="s">
        <v>1757</v>
      </c>
      <c r="H122">
        <v>32</v>
      </c>
      <c r="I122">
        <v>7</v>
      </c>
      <c r="J122">
        <v>12</v>
      </c>
      <c r="K122">
        <v>0.58299999999999996</v>
      </c>
      <c r="L122">
        <v>1</v>
      </c>
      <c r="M122">
        <v>3</v>
      </c>
      <c r="N122">
        <v>0.33300000000000002</v>
      </c>
      <c r="O122">
        <v>4</v>
      </c>
      <c r="P122">
        <v>8</v>
      </c>
      <c r="Q122">
        <v>0.5</v>
      </c>
      <c r="R122">
        <v>0</v>
      </c>
      <c r="S122">
        <v>5</v>
      </c>
      <c r="T122">
        <v>5</v>
      </c>
      <c r="U122">
        <v>9</v>
      </c>
      <c r="V122">
        <v>3</v>
      </c>
      <c r="W122">
        <v>0</v>
      </c>
      <c r="X122">
        <v>3</v>
      </c>
      <c r="Y122">
        <v>19</v>
      </c>
      <c r="Z122">
        <v>19.2</v>
      </c>
      <c r="AA122">
        <v>25</v>
      </c>
      <c r="AB122" s="6" t="s">
        <v>2235</v>
      </c>
    </row>
    <row r="123" spans="1:28" hidden="1" x14ac:dyDescent="0.25">
      <c r="A123">
        <v>7</v>
      </c>
      <c r="B123" s="1">
        <v>41404</v>
      </c>
      <c r="C123" t="s">
        <v>2175</v>
      </c>
      <c r="D123">
        <v>3</v>
      </c>
      <c r="E123" t="s">
        <v>49</v>
      </c>
      <c r="F123" t="s">
        <v>89</v>
      </c>
      <c r="G123" t="s">
        <v>77</v>
      </c>
      <c r="H123">
        <v>44</v>
      </c>
      <c r="I123">
        <v>6</v>
      </c>
      <c r="J123">
        <v>17</v>
      </c>
      <c r="K123">
        <v>0.35299999999999998</v>
      </c>
      <c r="L123">
        <v>2</v>
      </c>
      <c r="M123">
        <v>4</v>
      </c>
      <c r="N123">
        <v>0.5</v>
      </c>
      <c r="O123">
        <v>11</v>
      </c>
      <c r="P123">
        <v>11</v>
      </c>
      <c r="Q123">
        <v>1</v>
      </c>
      <c r="R123">
        <v>0</v>
      </c>
      <c r="S123">
        <v>8</v>
      </c>
      <c r="T123">
        <v>8</v>
      </c>
      <c r="U123">
        <v>7</v>
      </c>
      <c r="V123">
        <v>2</v>
      </c>
      <c r="W123">
        <v>0</v>
      </c>
      <c r="X123">
        <v>1</v>
      </c>
      <c r="Y123">
        <v>25</v>
      </c>
      <c r="Z123">
        <v>23.8</v>
      </c>
      <c r="AA123">
        <v>7</v>
      </c>
      <c r="AB123" s="6" t="s">
        <v>2235</v>
      </c>
    </row>
    <row r="124" spans="1:28" hidden="1" x14ac:dyDescent="0.25">
      <c r="A124">
        <v>8</v>
      </c>
      <c r="B124" s="1">
        <v>41407</v>
      </c>
      <c r="C124" t="s">
        <v>2175</v>
      </c>
      <c r="D124">
        <v>4</v>
      </c>
      <c r="E124" t="s">
        <v>49</v>
      </c>
      <c r="F124" t="s">
        <v>89</v>
      </c>
      <c r="G124" t="s">
        <v>409</v>
      </c>
      <c r="H124">
        <v>43</v>
      </c>
      <c r="I124">
        <v>9</v>
      </c>
      <c r="J124">
        <v>20</v>
      </c>
      <c r="K124">
        <v>0.45</v>
      </c>
      <c r="L124">
        <v>1</v>
      </c>
      <c r="M124">
        <v>4</v>
      </c>
      <c r="N124">
        <v>0.25</v>
      </c>
      <c r="O124">
        <v>8</v>
      </c>
      <c r="P124">
        <v>9</v>
      </c>
      <c r="Q124">
        <v>0.88900000000000001</v>
      </c>
      <c r="R124">
        <v>0</v>
      </c>
      <c r="S124">
        <v>7</v>
      </c>
      <c r="T124">
        <v>7</v>
      </c>
      <c r="U124">
        <v>8</v>
      </c>
      <c r="V124">
        <v>2</v>
      </c>
      <c r="W124">
        <v>0</v>
      </c>
      <c r="X124">
        <v>5</v>
      </c>
      <c r="Y124">
        <v>27</v>
      </c>
      <c r="Z124">
        <v>20.9</v>
      </c>
      <c r="AA124">
        <v>27</v>
      </c>
      <c r="AB124" s="6" t="s">
        <v>2235</v>
      </c>
    </row>
    <row r="125" spans="1:28" hidden="1" x14ac:dyDescent="0.25">
      <c r="A125">
        <v>9</v>
      </c>
      <c r="B125" s="1">
        <v>41409</v>
      </c>
      <c r="C125" t="s">
        <v>2175</v>
      </c>
      <c r="D125">
        <v>5</v>
      </c>
      <c r="E125" t="s">
        <v>49</v>
      </c>
      <c r="F125" t="s">
        <v>89</v>
      </c>
      <c r="G125" t="s">
        <v>55</v>
      </c>
      <c r="H125">
        <v>44</v>
      </c>
      <c r="I125">
        <v>5</v>
      </c>
      <c r="J125">
        <v>14</v>
      </c>
      <c r="K125">
        <v>0.35699999999999998</v>
      </c>
      <c r="L125">
        <v>1</v>
      </c>
      <c r="M125">
        <v>3</v>
      </c>
      <c r="N125">
        <v>0.33300000000000002</v>
      </c>
      <c r="O125">
        <v>12</v>
      </c>
      <c r="P125">
        <v>15</v>
      </c>
      <c r="Q125">
        <v>0.8</v>
      </c>
      <c r="R125">
        <v>0</v>
      </c>
      <c r="S125">
        <v>7</v>
      </c>
      <c r="T125">
        <v>7</v>
      </c>
      <c r="U125">
        <v>8</v>
      </c>
      <c r="V125">
        <v>2</v>
      </c>
      <c r="W125">
        <v>0</v>
      </c>
      <c r="X125">
        <v>2</v>
      </c>
      <c r="Y125">
        <v>23</v>
      </c>
      <c r="Z125">
        <v>20.5</v>
      </c>
      <c r="AA125">
        <v>4</v>
      </c>
      <c r="AB125" s="6" t="s">
        <v>2235</v>
      </c>
    </row>
    <row r="126" spans="1:28" hidden="1" x14ac:dyDescent="0.25">
      <c r="A126">
        <v>10</v>
      </c>
      <c r="B126" s="1">
        <v>41416</v>
      </c>
      <c r="C126" t="s">
        <v>2176</v>
      </c>
      <c r="D126">
        <v>1</v>
      </c>
      <c r="E126" t="s">
        <v>49</v>
      </c>
      <c r="F126" t="s">
        <v>40</v>
      </c>
      <c r="G126" t="s">
        <v>118</v>
      </c>
      <c r="H126">
        <v>47</v>
      </c>
      <c r="I126">
        <v>12</v>
      </c>
      <c r="J126">
        <v>24</v>
      </c>
      <c r="K126">
        <v>0.5</v>
      </c>
      <c r="L126">
        <v>2</v>
      </c>
      <c r="M126">
        <v>6</v>
      </c>
      <c r="N126">
        <v>0.33300000000000002</v>
      </c>
      <c r="O126">
        <v>4</v>
      </c>
      <c r="P126">
        <v>7</v>
      </c>
      <c r="Q126">
        <v>0.57099999999999995</v>
      </c>
      <c r="R126">
        <v>3</v>
      </c>
      <c r="S126">
        <v>7</v>
      </c>
      <c r="T126">
        <v>10</v>
      </c>
      <c r="U126">
        <v>10</v>
      </c>
      <c r="V126">
        <v>0</v>
      </c>
      <c r="W126">
        <v>3</v>
      </c>
      <c r="X126">
        <v>4</v>
      </c>
      <c r="Y126">
        <v>30</v>
      </c>
      <c r="Z126">
        <v>24.1</v>
      </c>
      <c r="AA126">
        <v>3</v>
      </c>
      <c r="AB126" s="6" t="s">
        <v>2235</v>
      </c>
    </row>
    <row r="127" spans="1:28" hidden="1" x14ac:dyDescent="0.25">
      <c r="A127">
        <v>11</v>
      </c>
      <c r="B127" s="1">
        <v>41418</v>
      </c>
      <c r="C127" t="s">
        <v>2176</v>
      </c>
      <c r="D127">
        <v>2</v>
      </c>
      <c r="E127" t="s">
        <v>49</v>
      </c>
      <c r="F127" t="s">
        <v>40</v>
      </c>
      <c r="G127" t="s">
        <v>38</v>
      </c>
      <c r="H127">
        <v>45</v>
      </c>
      <c r="I127">
        <v>14</v>
      </c>
      <c r="J127">
        <v>20</v>
      </c>
      <c r="K127">
        <v>0.7</v>
      </c>
      <c r="L127">
        <v>3</v>
      </c>
      <c r="M127">
        <v>7</v>
      </c>
      <c r="N127">
        <v>0.42899999999999999</v>
      </c>
      <c r="O127">
        <v>5</v>
      </c>
      <c r="P127">
        <v>7</v>
      </c>
      <c r="Q127">
        <v>0.71399999999999997</v>
      </c>
      <c r="R127">
        <v>4</v>
      </c>
      <c r="S127">
        <v>4</v>
      </c>
      <c r="T127">
        <v>8</v>
      </c>
      <c r="U127">
        <v>3</v>
      </c>
      <c r="V127">
        <v>3</v>
      </c>
      <c r="W127">
        <v>1</v>
      </c>
      <c r="X127">
        <v>5</v>
      </c>
      <c r="Y127">
        <v>36</v>
      </c>
      <c r="Z127">
        <v>30.4</v>
      </c>
      <c r="AA127">
        <v>-7</v>
      </c>
      <c r="AB127" s="6" t="s">
        <v>2234</v>
      </c>
    </row>
    <row r="128" spans="1:28" hidden="1" x14ac:dyDescent="0.25">
      <c r="A128">
        <v>12</v>
      </c>
      <c r="B128" s="1">
        <v>41420</v>
      </c>
      <c r="C128" t="s">
        <v>2176</v>
      </c>
      <c r="D128">
        <v>3</v>
      </c>
      <c r="E128" t="s">
        <v>49</v>
      </c>
      <c r="F128" t="s">
        <v>40</v>
      </c>
      <c r="G128" t="s">
        <v>218</v>
      </c>
      <c r="H128">
        <v>41</v>
      </c>
      <c r="I128">
        <v>8</v>
      </c>
      <c r="J128">
        <v>17</v>
      </c>
      <c r="K128">
        <v>0.47099999999999997</v>
      </c>
      <c r="L128">
        <v>0</v>
      </c>
      <c r="M128">
        <v>1</v>
      </c>
      <c r="N128">
        <v>0</v>
      </c>
      <c r="O128">
        <v>6</v>
      </c>
      <c r="P128">
        <v>6</v>
      </c>
      <c r="Q128">
        <v>1</v>
      </c>
      <c r="R128">
        <v>0</v>
      </c>
      <c r="S128">
        <v>4</v>
      </c>
      <c r="T128">
        <v>4</v>
      </c>
      <c r="U128">
        <v>3</v>
      </c>
      <c r="V128">
        <v>0</v>
      </c>
      <c r="W128">
        <v>0</v>
      </c>
      <c r="X128">
        <v>0</v>
      </c>
      <c r="Y128">
        <v>22</v>
      </c>
      <c r="Z128">
        <v>16.600000000000001</v>
      </c>
      <c r="AA128">
        <v>22</v>
      </c>
      <c r="AB128" s="6" t="s">
        <v>2235</v>
      </c>
    </row>
    <row r="129" spans="1:28" hidden="1" x14ac:dyDescent="0.25">
      <c r="A129">
        <v>13</v>
      </c>
      <c r="B129" s="1">
        <v>41422</v>
      </c>
      <c r="C129" t="s">
        <v>2176</v>
      </c>
      <c r="D129">
        <v>4</v>
      </c>
      <c r="E129" t="s">
        <v>49</v>
      </c>
      <c r="F129" t="s">
        <v>40</v>
      </c>
      <c r="G129" t="s">
        <v>72</v>
      </c>
      <c r="H129">
        <v>43</v>
      </c>
      <c r="I129">
        <v>8</v>
      </c>
      <c r="J129">
        <v>18</v>
      </c>
      <c r="K129">
        <v>0.44400000000000001</v>
      </c>
      <c r="L129">
        <v>4</v>
      </c>
      <c r="M129">
        <v>7</v>
      </c>
      <c r="N129">
        <v>0.57099999999999995</v>
      </c>
      <c r="O129">
        <v>4</v>
      </c>
      <c r="P129">
        <v>6</v>
      </c>
      <c r="Q129">
        <v>0.66700000000000004</v>
      </c>
      <c r="R129">
        <v>4</v>
      </c>
      <c r="S129">
        <v>2</v>
      </c>
      <c r="T129">
        <v>6</v>
      </c>
      <c r="U129">
        <v>5</v>
      </c>
      <c r="V129">
        <v>1</v>
      </c>
      <c r="W129">
        <v>3</v>
      </c>
      <c r="X129">
        <v>2</v>
      </c>
      <c r="Y129">
        <v>24</v>
      </c>
      <c r="Z129">
        <v>19.399999999999999</v>
      </c>
      <c r="AA129">
        <v>-3</v>
      </c>
      <c r="AB129" s="6" t="s">
        <v>2234</v>
      </c>
    </row>
    <row r="130" spans="1:28" hidden="1" x14ac:dyDescent="0.25">
      <c r="A130">
        <v>14</v>
      </c>
      <c r="B130" s="1">
        <v>41424</v>
      </c>
      <c r="C130" t="s">
        <v>2176</v>
      </c>
      <c r="D130">
        <v>5</v>
      </c>
      <c r="E130" t="s">
        <v>49</v>
      </c>
      <c r="F130" t="s">
        <v>40</v>
      </c>
      <c r="G130" t="s">
        <v>91</v>
      </c>
      <c r="H130">
        <v>44</v>
      </c>
      <c r="I130">
        <v>13</v>
      </c>
      <c r="J130">
        <v>26</v>
      </c>
      <c r="K130">
        <v>0.5</v>
      </c>
      <c r="L130">
        <v>3</v>
      </c>
      <c r="M130">
        <v>7</v>
      </c>
      <c r="N130">
        <v>0.42899999999999999</v>
      </c>
      <c r="O130">
        <v>1</v>
      </c>
      <c r="P130">
        <v>4</v>
      </c>
      <c r="Q130">
        <v>0.25</v>
      </c>
      <c r="R130">
        <v>0</v>
      </c>
      <c r="S130">
        <v>8</v>
      </c>
      <c r="T130">
        <v>8</v>
      </c>
      <c r="U130">
        <v>6</v>
      </c>
      <c r="V130">
        <v>2</v>
      </c>
      <c r="W130">
        <v>1</v>
      </c>
      <c r="X130">
        <v>3</v>
      </c>
      <c r="Y130">
        <v>30</v>
      </c>
      <c r="Z130">
        <v>21.7</v>
      </c>
      <c r="AA130">
        <v>14</v>
      </c>
      <c r="AB130" s="6" t="s">
        <v>2235</v>
      </c>
    </row>
    <row r="131" spans="1:28" hidden="1" x14ac:dyDescent="0.25">
      <c r="A131">
        <v>15</v>
      </c>
      <c r="B131" s="1">
        <v>41426</v>
      </c>
      <c r="C131" t="s">
        <v>2176</v>
      </c>
      <c r="D131">
        <v>6</v>
      </c>
      <c r="E131" t="s">
        <v>49</v>
      </c>
      <c r="F131" t="s">
        <v>40</v>
      </c>
      <c r="G131" t="s">
        <v>29</v>
      </c>
      <c r="H131">
        <v>42</v>
      </c>
      <c r="I131">
        <v>10</v>
      </c>
      <c r="J131">
        <v>21</v>
      </c>
      <c r="K131">
        <v>0.47599999999999998</v>
      </c>
      <c r="L131">
        <v>2</v>
      </c>
      <c r="M131">
        <v>4</v>
      </c>
      <c r="N131">
        <v>0.5</v>
      </c>
      <c r="O131">
        <v>7</v>
      </c>
      <c r="P131">
        <v>8</v>
      </c>
      <c r="Q131">
        <v>0.875</v>
      </c>
      <c r="R131">
        <v>0</v>
      </c>
      <c r="S131">
        <v>7</v>
      </c>
      <c r="T131">
        <v>7</v>
      </c>
      <c r="U131">
        <v>6</v>
      </c>
      <c r="V131">
        <v>2</v>
      </c>
      <c r="W131">
        <v>1</v>
      </c>
      <c r="X131">
        <v>4</v>
      </c>
      <c r="Y131">
        <v>29</v>
      </c>
      <c r="Z131">
        <v>22.1</v>
      </c>
      <c r="AA131">
        <v>-22</v>
      </c>
      <c r="AB131" s="6" t="s">
        <v>2234</v>
      </c>
    </row>
    <row r="132" spans="1:28" hidden="1" x14ac:dyDescent="0.25">
      <c r="A132">
        <v>16</v>
      </c>
      <c r="B132" s="1">
        <v>41428</v>
      </c>
      <c r="C132" t="s">
        <v>2176</v>
      </c>
      <c r="D132">
        <v>7</v>
      </c>
      <c r="E132" t="s">
        <v>49</v>
      </c>
      <c r="F132" t="s">
        <v>40</v>
      </c>
      <c r="G132" t="s">
        <v>409</v>
      </c>
      <c r="H132">
        <v>41</v>
      </c>
      <c r="I132">
        <v>8</v>
      </c>
      <c r="J132">
        <v>17</v>
      </c>
      <c r="K132">
        <v>0.47099999999999997</v>
      </c>
      <c r="L132">
        <v>1</v>
      </c>
      <c r="M132">
        <v>2</v>
      </c>
      <c r="N132">
        <v>0.5</v>
      </c>
      <c r="O132">
        <v>15</v>
      </c>
      <c r="P132">
        <v>16</v>
      </c>
      <c r="Q132">
        <v>0.93799999999999994</v>
      </c>
      <c r="R132">
        <v>2</v>
      </c>
      <c r="S132">
        <v>6</v>
      </c>
      <c r="T132">
        <v>8</v>
      </c>
      <c r="U132">
        <v>4</v>
      </c>
      <c r="V132">
        <v>2</v>
      </c>
      <c r="W132">
        <v>1</v>
      </c>
      <c r="X132">
        <v>2</v>
      </c>
      <c r="Y132">
        <v>32</v>
      </c>
      <c r="Z132">
        <v>29.2</v>
      </c>
      <c r="AA132">
        <v>21</v>
      </c>
      <c r="AB132" s="6" t="s">
        <v>2235</v>
      </c>
    </row>
    <row r="133" spans="1:28" x14ac:dyDescent="0.25">
      <c r="A133">
        <v>17</v>
      </c>
      <c r="B133" s="1">
        <v>41431</v>
      </c>
      <c r="C133" t="s">
        <v>2178</v>
      </c>
      <c r="D133">
        <v>1</v>
      </c>
      <c r="E133" t="s">
        <v>49</v>
      </c>
      <c r="F133" t="s">
        <v>136</v>
      </c>
      <c r="G133" t="s">
        <v>38</v>
      </c>
      <c r="H133">
        <v>42</v>
      </c>
      <c r="I133">
        <v>7</v>
      </c>
      <c r="J133">
        <v>16</v>
      </c>
      <c r="K133">
        <v>0.438</v>
      </c>
      <c r="L133">
        <v>1</v>
      </c>
      <c r="M133">
        <v>5</v>
      </c>
      <c r="N133">
        <v>0.2</v>
      </c>
      <c r="O133">
        <v>3</v>
      </c>
      <c r="P133">
        <v>4</v>
      </c>
      <c r="Q133">
        <v>0.75</v>
      </c>
      <c r="R133">
        <v>2</v>
      </c>
      <c r="S133">
        <v>16</v>
      </c>
      <c r="T133">
        <v>18</v>
      </c>
      <c r="U133">
        <v>10</v>
      </c>
      <c r="V133">
        <v>0</v>
      </c>
      <c r="W133">
        <v>0</v>
      </c>
      <c r="X133">
        <v>2</v>
      </c>
      <c r="Y133">
        <v>18</v>
      </c>
      <c r="Z133">
        <v>20.399999999999999</v>
      </c>
      <c r="AA133">
        <v>-3</v>
      </c>
      <c r="AB133" s="6" t="s">
        <v>2234</v>
      </c>
    </row>
    <row r="134" spans="1:28" x14ac:dyDescent="0.25">
      <c r="A134">
        <v>18</v>
      </c>
      <c r="B134" s="1">
        <v>41434</v>
      </c>
      <c r="C134" t="s">
        <v>2178</v>
      </c>
      <c r="D134">
        <v>2</v>
      </c>
      <c r="E134" t="s">
        <v>49</v>
      </c>
      <c r="F134" t="s">
        <v>136</v>
      </c>
      <c r="G134" t="s">
        <v>190</v>
      </c>
      <c r="H134">
        <v>41</v>
      </c>
      <c r="I134">
        <v>7</v>
      </c>
      <c r="J134">
        <v>17</v>
      </c>
      <c r="K134">
        <v>0.41199999999999998</v>
      </c>
      <c r="L134">
        <v>1</v>
      </c>
      <c r="M134">
        <v>3</v>
      </c>
      <c r="N134">
        <v>0.33300000000000002</v>
      </c>
      <c r="O134">
        <v>2</v>
      </c>
      <c r="P134">
        <v>2</v>
      </c>
      <c r="Q134">
        <v>1</v>
      </c>
      <c r="R134">
        <v>1</v>
      </c>
      <c r="S134">
        <v>7</v>
      </c>
      <c r="T134">
        <v>8</v>
      </c>
      <c r="U134">
        <v>7</v>
      </c>
      <c r="V134">
        <v>3</v>
      </c>
      <c r="W134">
        <v>3</v>
      </c>
      <c r="X134">
        <v>2</v>
      </c>
      <c r="Y134">
        <v>17</v>
      </c>
      <c r="Z134">
        <v>17.899999999999999</v>
      </c>
      <c r="AA134">
        <v>29</v>
      </c>
      <c r="AB134" s="6" t="s">
        <v>2235</v>
      </c>
    </row>
    <row r="135" spans="1:28" x14ac:dyDescent="0.25">
      <c r="A135">
        <v>19</v>
      </c>
      <c r="B135" s="1">
        <v>41436</v>
      </c>
      <c r="C135" t="s">
        <v>2178</v>
      </c>
      <c r="D135">
        <v>3</v>
      </c>
      <c r="E135" t="s">
        <v>49</v>
      </c>
      <c r="F135" t="s">
        <v>136</v>
      </c>
      <c r="G135" t="s">
        <v>2179</v>
      </c>
      <c r="H135">
        <v>39</v>
      </c>
      <c r="I135">
        <v>7</v>
      </c>
      <c r="J135">
        <v>21</v>
      </c>
      <c r="K135">
        <v>0.33300000000000002</v>
      </c>
      <c r="L135">
        <v>1</v>
      </c>
      <c r="M135">
        <v>5</v>
      </c>
      <c r="N135">
        <v>0.2</v>
      </c>
      <c r="O135">
        <v>0</v>
      </c>
      <c r="P135">
        <v>0</v>
      </c>
      <c r="R135">
        <v>1</v>
      </c>
      <c r="S135">
        <v>10</v>
      </c>
      <c r="T135">
        <v>11</v>
      </c>
      <c r="U135">
        <v>5</v>
      </c>
      <c r="V135">
        <v>2</v>
      </c>
      <c r="W135">
        <v>0</v>
      </c>
      <c r="X135">
        <v>2</v>
      </c>
      <c r="Y135">
        <v>15</v>
      </c>
      <c r="Z135">
        <v>10.3</v>
      </c>
      <c r="AA135">
        <v>-32</v>
      </c>
      <c r="AB135" s="6" t="s">
        <v>2234</v>
      </c>
    </row>
    <row r="136" spans="1:28" x14ac:dyDescent="0.25">
      <c r="A136">
        <v>20</v>
      </c>
      <c r="B136" s="1">
        <v>41438</v>
      </c>
      <c r="C136" t="s">
        <v>2178</v>
      </c>
      <c r="D136">
        <v>4</v>
      </c>
      <c r="E136" t="s">
        <v>49</v>
      </c>
      <c r="F136" t="s">
        <v>136</v>
      </c>
      <c r="G136" t="s">
        <v>181</v>
      </c>
      <c r="H136">
        <v>41</v>
      </c>
      <c r="I136">
        <v>15</v>
      </c>
      <c r="J136">
        <v>25</v>
      </c>
      <c r="K136">
        <v>0.6</v>
      </c>
      <c r="L136">
        <v>1</v>
      </c>
      <c r="M136">
        <v>2</v>
      </c>
      <c r="N136">
        <v>0.5</v>
      </c>
      <c r="O136">
        <v>2</v>
      </c>
      <c r="P136">
        <v>4</v>
      </c>
      <c r="Q136">
        <v>0.5</v>
      </c>
      <c r="R136">
        <v>3</v>
      </c>
      <c r="S136">
        <v>8</v>
      </c>
      <c r="T136">
        <v>11</v>
      </c>
      <c r="U136">
        <v>4</v>
      </c>
      <c r="V136">
        <v>2</v>
      </c>
      <c r="W136">
        <v>2</v>
      </c>
      <c r="X136">
        <v>1</v>
      </c>
      <c r="Y136">
        <v>33</v>
      </c>
      <c r="Z136">
        <v>29.6</v>
      </c>
      <c r="AA136">
        <v>8</v>
      </c>
      <c r="AB136" s="6" t="s">
        <v>2235</v>
      </c>
    </row>
    <row r="137" spans="1:28" x14ac:dyDescent="0.25">
      <c r="A137">
        <v>21</v>
      </c>
      <c r="B137" s="1">
        <v>41441</v>
      </c>
      <c r="C137" t="s">
        <v>2178</v>
      </c>
      <c r="D137">
        <v>5</v>
      </c>
      <c r="E137" t="s">
        <v>49</v>
      </c>
      <c r="F137" t="s">
        <v>136</v>
      </c>
      <c r="G137" t="s">
        <v>67</v>
      </c>
      <c r="H137">
        <v>44</v>
      </c>
      <c r="I137">
        <v>8</v>
      </c>
      <c r="J137">
        <v>22</v>
      </c>
      <c r="K137">
        <v>0.36399999999999999</v>
      </c>
      <c r="L137">
        <v>2</v>
      </c>
      <c r="M137">
        <v>4</v>
      </c>
      <c r="N137">
        <v>0.5</v>
      </c>
      <c r="O137">
        <v>7</v>
      </c>
      <c r="P137">
        <v>9</v>
      </c>
      <c r="Q137">
        <v>0.77800000000000002</v>
      </c>
      <c r="R137">
        <v>3</v>
      </c>
      <c r="S137">
        <v>3</v>
      </c>
      <c r="T137">
        <v>6</v>
      </c>
      <c r="U137">
        <v>8</v>
      </c>
      <c r="V137">
        <v>4</v>
      </c>
      <c r="W137">
        <v>0</v>
      </c>
      <c r="X137">
        <v>3</v>
      </c>
      <c r="Y137">
        <v>25</v>
      </c>
      <c r="Z137">
        <v>21.2</v>
      </c>
      <c r="AA137">
        <v>-9</v>
      </c>
      <c r="AB137" s="6" t="s">
        <v>2234</v>
      </c>
    </row>
    <row r="138" spans="1:28" x14ac:dyDescent="0.25">
      <c r="A138">
        <v>22</v>
      </c>
      <c r="B138" s="1">
        <v>41443</v>
      </c>
      <c r="C138" t="s">
        <v>2178</v>
      </c>
      <c r="D138">
        <v>6</v>
      </c>
      <c r="E138" t="s">
        <v>49</v>
      </c>
      <c r="F138" t="s">
        <v>136</v>
      </c>
      <c r="G138" t="s">
        <v>55</v>
      </c>
      <c r="H138">
        <v>50</v>
      </c>
      <c r="I138">
        <v>11</v>
      </c>
      <c r="J138">
        <v>26</v>
      </c>
      <c r="K138">
        <v>0.42299999999999999</v>
      </c>
      <c r="L138">
        <v>1</v>
      </c>
      <c r="M138">
        <v>5</v>
      </c>
      <c r="N138">
        <v>0.2</v>
      </c>
      <c r="O138">
        <v>9</v>
      </c>
      <c r="P138">
        <v>12</v>
      </c>
      <c r="Q138">
        <v>0.75</v>
      </c>
      <c r="R138">
        <v>4</v>
      </c>
      <c r="S138">
        <v>6</v>
      </c>
      <c r="T138">
        <v>10</v>
      </c>
      <c r="U138">
        <v>11</v>
      </c>
      <c r="V138">
        <v>3</v>
      </c>
      <c r="W138">
        <v>1</v>
      </c>
      <c r="X138">
        <v>6</v>
      </c>
      <c r="Y138">
        <v>32</v>
      </c>
      <c r="Z138">
        <v>25.8</v>
      </c>
      <c r="AA138">
        <v>-1</v>
      </c>
      <c r="AB138" s="6" t="s">
        <v>2235</v>
      </c>
    </row>
    <row r="139" spans="1:28" x14ac:dyDescent="0.25">
      <c r="A139">
        <v>23</v>
      </c>
      <c r="B139" s="1">
        <v>41445</v>
      </c>
      <c r="C139" t="s">
        <v>2178</v>
      </c>
      <c r="D139">
        <v>7</v>
      </c>
      <c r="E139" t="s">
        <v>49</v>
      </c>
      <c r="F139" t="s">
        <v>136</v>
      </c>
      <c r="G139" t="s">
        <v>87</v>
      </c>
      <c r="H139">
        <v>45</v>
      </c>
      <c r="I139">
        <v>12</v>
      </c>
      <c r="J139">
        <v>23</v>
      </c>
      <c r="K139">
        <v>0.52200000000000002</v>
      </c>
      <c r="L139">
        <v>5</v>
      </c>
      <c r="M139">
        <v>10</v>
      </c>
      <c r="N139">
        <v>0.5</v>
      </c>
      <c r="O139">
        <v>8</v>
      </c>
      <c r="P139">
        <v>8</v>
      </c>
      <c r="Q139">
        <v>1</v>
      </c>
      <c r="R139">
        <v>3</v>
      </c>
      <c r="S139">
        <v>9</v>
      </c>
      <c r="T139">
        <v>12</v>
      </c>
      <c r="U139">
        <v>4</v>
      </c>
      <c r="V139">
        <v>2</v>
      </c>
      <c r="W139">
        <v>0</v>
      </c>
      <c r="X139">
        <v>2</v>
      </c>
      <c r="Y139">
        <v>37</v>
      </c>
      <c r="Z139">
        <v>32.5</v>
      </c>
      <c r="AA139">
        <v>8</v>
      </c>
      <c r="AB139" s="6" t="s">
        <v>2235</v>
      </c>
    </row>
    <row r="140" spans="1:28" hidden="1" x14ac:dyDescent="0.25">
      <c r="A140">
        <v>1</v>
      </c>
      <c r="B140" s="1">
        <v>41749</v>
      </c>
      <c r="C140" t="s">
        <v>2174</v>
      </c>
      <c r="D140">
        <v>1</v>
      </c>
      <c r="E140" t="s">
        <v>49</v>
      </c>
      <c r="F140" t="s">
        <v>178</v>
      </c>
      <c r="G140" t="s">
        <v>91</v>
      </c>
      <c r="H140">
        <v>39</v>
      </c>
      <c r="I140">
        <v>8</v>
      </c>
      <c r="J140">
        <v>16</v>
      </c>
      <c r="K140">
        <v>0.5</v>
      </c>
      <c r="L140">
        <v>4</v>
      </c>
      <c r="M140">
        <v>8</v>
      </c>
      <c r="N140">
        <v>0.5</v>
      </c>
      <c r="O140">
        <v>7</v>
      </c>
      <c r="P140">
        <v>10</v>
      </c>
      <c r="Q140">
        <v>0.7</v>
      </c>
      <c r="R140">
        <v>0</v>
      </c>
      <c r="S140">
        <v>9</v>
      </c>
      <c r="T140">
        <v>9</v>
      </c>
      <c r="U140">
        <v>1</v>
      </c>
      <c r="V140">
        <v>0</v>
      </c>
      <c r="W140">
        <v>0</v>
      </c>
      <c r="X140">
        <v>3</v>
      </c>
      <c r="Y140">
        <v>27</v>
      </c>
      <c r="Z140">
        <v>17.8</v>
      </c>
      <c r="AA140">
        <v>0</v>
      </c>
      <c r="AB140" s="6" t="s">
        <v>2235</v>
      </c>
    </row>
    <row r="141" spans="1:28" hidden="1" x14ac:dyDescent="0.25">
      <c r="A141">
        <v>2</v>
      </c>
      <c r="B141" s="1">
        <v>41752</v>
      </c>
      <c r="C141" t="s">
        <v>2174</v>
      </c>
      <c r="D141">
        <v>2</v>
      </c>
      <c r="E141" t="s">
        <v>49</v>
      </c>
      <c r="F141" t="s">
        <v>178</v>
      </c>
      <c r="G141" t="s">
        <v>123</v>
      </c>
      <c r="H141">
        <v>40</v>
      </c>
      <c r="I141">
        <v>11</v>
      </c>
      <c r="J141">
        <v>17</v>
      </c>
      <c r="K141">
        <v>0.64700000000000002</v>
      </c>
      <c r="L141">
        <v>1</v>
      </c>
      <c r="M141">
        <v>5</v>
      </c>
      <c r="N141">
        <v>0.2</v>
      </c>
      <c r="O141">
        <v>9</v>
      </c>
      <c r="P141">
        <v>12</v>
      </c>
      <c r="Q141">
        <v>0.75</v>
      </c>
      <c r="R141">
        <v>0</v>
      </c>
      <c r="S141">
        <v>6</v>
      </c>
      <c r="T141">
        <v>6</v>
      </c>
      <c r="U141">
        <v>8</v>
      </c>
      <c r="V141">
        <v>4</v>
      </c>
      <c r="W141">
        <v>0</v>
      </c>
      <c r="X141">
        <v>4</v>
      </c>
      <c r="Y141">
        <v>32</v>
      </c>
      <c r="Z141">
        <v>29.9</v>
      </c>
      <c r="AA141">
        <v>6</v>
      </c>
      <c r="AB141" s="6" t="s">
        <v>2235</v>
      </c>
    </row>
    <row r="142" spans="1:28" hidden="1" x14ac:dyDescent="0.25">
      <c r="A142">
        <v>3</v>
      </c>
      <c r="B142" s="1">
        <v>41755</v>
      </c>
      <c r="C142" t="s">
        <v>2174</v>
      </c>
      <c r="D142">
        <v>3</v>
      </c>
      <c r="E142" t="s">
        <v>49</v>
      </c>
      <c r="F142" t="s">
        <v>178</v>
      </c>
      <c r="G142" t="s">
        <v>44</v>
      </c>
      <c r="H142">
        <v>36</v>
      </c>
      <c r="I142">
        <v>10</v>
      </c>
      <c r="J142">
        <v>18</v>
      </c>
      <c r="K142">
        <v>0.55600000000000005</v>
      </c>
      <c r="L142">
        <v>1</v>
      </c>
      <c r="M142">
        <v>2</v>
      </c>
      <c r="N142">
        <v>0.5</v>
      </c>
      <c r="O142">
        <v>9</v>
      </c>
      <c r="P142">
        <v>10</v>
      </c>
      <c r="Q142">
        <v>0.9</v>
      </c>
      <c r="R142">
        <v>0</v>
      </c>
      <c r="S142">
        <v>10</v>
      </c>
      <c r="T142">
        <v>10</v>
      </c>
      <c r="U142">
        <v>6</v>
      </c>
      <c r="V142">
        <v>2</v>
      </c>
      <c r="W142">
        <v>0</v>
      </c>
      <c r="X142">
        <v>2</v>
      </c>
      <c r="Y142">
        <v>30</v>
      </c>
      <c r="Z142">
        <v>27.8</v>
      </c>
      <c r="AA142">
        <v>20</v>
      </c>
      <c r="AB142" s="6" t="s">
        <v>2235</v>
      </c>
    </row>
    <row r="143" spans="1:28" hidden="1" x14ac:dyDescent="0.25">
      <c r="A143">
        <v>4</v>
      </c>
      <c r="B143" s="1">
        <v>41757</v>
      </c>
      <c r="C143" t="s">
        <v>2174</v>
      </c>
      <c r="D143">
        <v>4</v>
      </c>
      <c r="E143" t="s">
        <v>49</v>
      </c>
      <c r="F143" t="s">
        <v>178</v>
      </c>
      <c r="G143" t="s">
        <v>91</v>
      </c>
      <c r="H143">
        <v>43</v>
      </c>
      <c r="I143">
        <v>10</v>
      </c>
      <c r="J143">
        <v>19</v>
      </c>
      <c r="K143">
        <v>0.52600000000000002</v>
      </c>
      <c r="L143">
        <v>1</v>
      </c>
      <c r="M143">
        <v>5</v>
      </c>
      <c r="N143">
        <v>0.2</v>
      </c>
      <c r="O143">
        <v>10</v>
      </c>
      <c r="P143">
        <v>12</v>
      </c>
      <c r="Q143">
        <v>0.83299999999999996</v>
      </c>
      <c r="R143">
        <v>0</v>
      </c>
      <c r="S143">
        <v>7</v>
      </c>
      <c r="T143">
        <v>7</v>
      </c>
      <c r="U143">
        <v>9</v>
      </c>
      <c r="V143">
        <v>3</v>
      </c>
      <c r="W143">
        <v>1</v>
      </c>
      <c r="X143">
        <v>2</v>
      </c>
      <c r="Y143">
        <v>31</v>
      </c>
      <c r="Z143">
        <v>29.8</v>
      </c>
      <c r="AA143">
        <v>12</v>
      </c>
      <c r="AB143" s="6" t="s">
        <v>2235</v>
      </c>
    </row>
    <row r="144" spans="1:28" hidden="1" x14ac:dyDescent="0.25">
      <c r="A144">
        <v>5</v>
      </c>
      <c r="B144" s="1">
        <v>41765</v>
      </c>
      <c r="C144" t="s">
        <v>2175</v>
      </c>
      <c r="D144">
        <v>1</v>
      </c>
      <c r="E144" t="s">
        <v>49</v>
      </c>
      <c r="F144" t="s">
        <v>820</v>
      </c>
      <c r="G144" t="s">
        <v>507</v>
      </c>
      <c r="H144">
        <v>36</v>
      </c>
      <c r="I144">
        <v>10</v>
      </c>
      <c r="J144">
        <v>15</v>
      </c>
      <c r="K144">
        <v>0.66700000000000004</v>
      </c>
      <c r="L144">
        <v>0</v>
      </c>
      <c r="M144">
        <v>0</v>
      </c>
      <c r="O144">
        <v>2</v>
      </c>
      <c r="P144">
        <v>2</v>
      </c>
      <c r="Q144">
        <v>1</v>
      </c>
      <c r="R144">
        <v>1</v>
      </c>
      <c r="S144">
        <v>4</v>
      </c>
      <c r="T144">
        <v>5</v>
      </c>
      <c r="U144">
        <v>3</v>
      </c>
      <c r="V144">
        <v>0</v>
      </c>
      <c r="W144">
        <v>0</v>
      </c>
      <c r="X144">
        <v>1</v>
      </c>
      <c r="Y144">
        <v>22</v>
      </c>
      <c r="Z144">
        <v>17.7</v>
      </c>
      <c r="AA144">
        <v>10</v>
      </c>
      <c r="AB144" s="6" t="s">
        <v>2235</v>
      </c>
    </row>
    <row r="145" spans="1:28" hidden="1" x14ac:dyDescent="0.25">
      <c r="A145">
        <v>6</v>
      </c>
      <c r="B145" s="1">
        <v>41767</v>
      </c>
      <c r="C145" t="s">
        <v>2175</v>
      </c>
      <c r="D145">
        <v>2</v>
      </c>
      <c r="E145" t="s">
        <v>49</v>
      </c>
      <c r="F145" t="s">
        <v>820</v>
      </c>
      <c r="G145" t="s">
        <v>96</v>
      </c>
      <c r="H145">
        <v>39</v>
      </c>
      <c r="I145">
        <v>9</v>
      </c>
      <c r="J145">
        <v>18</v>
      </c>
      <c r="K145">
        <v>0.5</v>
      </c>
      <c r="L145">
        <v>0</v>
      </c>
      <c r="M145">
        <v>3</v>
      </c>
      <c r="N145">
        <v>0</v>
      </c>
      <c r="O145">
        <v>4</v>
      </c>
      <c r="P145">
        <v>6</v>
      </c>
      <c r="Q145">
        <v>0.66700000000000004</v>
      </c>
      <c r="R145">
        <v>0</v>
      </c>
      <c r="S145">
        <v>4</v>
      </c>
      <c r="T145">
        <v>4</v>
      </c>
      <c r="U145">
        <v>3</v>
      </c>
      <c r="V145">
        <v>2</v>
      </c>
      <c r="W145">
        <v>1</v>
      </c>
      <c r="X145">
        <v>2</v>
      </c>
      <c r="Y145">
        <v>22</v>
      </c>
      <c r="Z145">
        <v>15.4</v>
      </c>
      <c r="AA145">
        <v>6</v>
      </c>
      <c r="AB145" s="6" t="s">
        <v>2235</v>
      </c>
    </row>
    <row r="146" spans="1:28" hidden="1" x14ac:dyDescent="0.25">
      <c r="A146">
        <v>7</v>
      </c>
      <c r="B146" s="1">
        <v>41769</v>
      </c>
      <c r="C146" t="s">
        <v>2175</v>
      </c>
      <c r="D146">
        <v>3</v>
      </c>
      <c r="E146" t="s">
        <v>49</v>
      </c>
      <c r="F146" t="s">
        <v>820</v>
      </c>
      <c r="G146" t="s">
        <v>29</v>
      </c>
      <c r="H146">
        <v>40</v>
      </c>
      <c r="I146">
        <v>8</v>
      </c>
      <c r="J146">
        <v>15</v>
      </c>
      <c r="K146">
        <v>0.53300000000000003</v>
      </c>
      <c r="L146">
        <v>3</v>
      </c>
      <c r="M146">
        <v>7</v>
      </c>
      <c r="N146">
        <v>0.42899999999999999</v>
      </c>
      <c r="O146">
        <v>9</v>
      </c>
      <c r="P146">
        <v>10</v>
      </c>
      <c r="Q146">
        <v>0.9</v>
      </c>
      <c r="R146">
        <v>0</v>
      </c>
      <c r="S146">
        <v>8</v>
      </c>
      <c r="T146">
        <v>8</v>
      </c>
      <c r="U146">
        <v>5</v>
      </c>
      <c r="V146">
        <v>1</v>
      </c>
      <c r="W146">
        <v>1</v>
      </c>
      <c r="X146">
        <v>2</v>
      </c>
      <c r="Y146">
        <v>28</v>
      </c>
      <c r="Z146">
        <v>25.1</v>
      </c>
      <c r="AA146">
        <v>-14</v>
      </c>
      <c r="AB146" s="6" t="s">
        <v>2234</v>
      </c>
    </row>
    <row r="147" spans="1:28" hidden="1" x14ac:dyDescent="0.25">
      <c r="A147">
        <v>8</v>
      </c>
      <c r="B147" s="1">
        <v>41771</v>
      </c>
      <c r="C147" t="s">
        <v>2175</v>
      </c>
      <c r="D147">
        <v>4</v>
      </c>
      <c r="E147" t="s">
        <v>49</v>
      </c>
      <c r="F147" t="s">
        <v>820</v>
      </c>
      <c r="G147" t="s">
        <v>116</v>
      </c>
      <c r="H147">
        <v>43</v>
      </c>
      <c r="I147">
        <v>16</v>
      </c>
      <c r="J147">
        <v>24</v>
      </c>
      <c r="K147">
        <v>0.66700000000000004</v>
      </c>
      <c r="L147">
        <v>3</v>
      </c>
      <c r="M147">
        <v>6</v>
      </c>
      <c r="N147">
        <v>0.5</v>
      </c>
      <c r="O147">
        <v>14</v>
      </c>
      <c r="P147">
        <v>19</v>
      </c>
      <c r="Q147">
        <v>0.73699999999999999</v>
      </c>
      <c r="R147">
        <v>0</v>
      </c>
      <c r="S147">
        <v>6</v>
      </c>
      <c r="T147">
        <v>6</v>
      </c>
      <c r="U147">
        <v>2</v>
      </c>
      <c r="V147">
        <v>3</v>
      </c>
      <c r="W147">
        <v>0</v>
      </c>
      <c r="X147">
        <v>1</v>
      </c>
      <c r="Y147">
        <v>49</v>
      </c>
      <c r="Z147">
        <v>39.799999999999997</v>
      </c>
      <c r="AA147">
        <v>13</v>
      </c>
      <c r="AB147" s="6" t="s">
        <v>2235</v>
      </c>
    </row>
    <row r="148" spans="1:28" hidden="1" x14ac:dyDescent="0.25">
      <c r="A148">
        <v>9</v>
      </c>
      <c r="B148" s="1">
        <v>41773</v>
      </c>
      <c r="C148" t="s">
        <v>2175</v>
      </c>
      <c r="D148">
        <v>5</v>
      </c>
      <c r="E148" t="s">
        <v>49</v>
      </c>
      <c r="F148" t="s">
        <v>820</v>
      </c>
      <c r="G148" t="s">
        <v>137</v>
      </c>
      <c r="H148">
        <v>44</v>
      </c>
      <c r="I148">
        <v>6</v>
      </c>
      <c r="J148">
        <v>14</v>
      </c>
      <c r="K148">
        <v>0.42899999999999999</v>
      </c>
      <c r="L148">
        <v>2</v>
      </c>
      <c r="M148">
        <v>5</v>
      </c>
      <c r="N148">
        <v>0.4</v>
      </c>
      <c r="O148">
        <v>15</v>
      </c>
      <c r="P148">
        <v>17</v>
      </c>
      <c r="Q148">
        <v>0.88200000000000001</v>
      </c>
      <c r="R148">
        <v>2</v>
      </c>
      <c r="S148">
        <v>7</v>
      </c>
      <c r="T148">
        <v>9</v>
      </c>
      <c r="U148">
        <v>5</v>
      </c>
      <c r="V148">
        <v>0</v>
      </c>
      <c r="W148">
        <v>1</v>
      </c>
      <c r="X148">
        <v>5</v>
      </c>
      <c r="Y148">
        <v>29</v>
      </c>
      <c r="Z148">
        <v>23.1</v>
      </c>
      <c r="AA148">
        <v>4</v>
      </c>
      <c r="AB148" s="6" t="s">
        <v>2235</v>
      </c>
    </row>
    <row r="149" spans="1:28" hidden="1" x14ac:dyDescent="0.25">
      <c r="A149">
        <v>10</v>
      </c>
      <c r="B149" s="1">
        <v>41777</v>
      </c>
      <c r="C149" t="s">
        <v>2176</v>
      </c>
      <c r="D149">
        <v>1</v>
      </c>
      <c r="E149" t="s">
        <v>49</v>
      </c>
      <c r="F149" t="s">
        <v>40</v>
      </c>
      <c r="G149" t="s">
        <v>60</v>
      </c>
      <c r="H149">
        <v>41</v>
      </c>
      <c r="I149">
        <v>11</v>
      </c>
      <c r="J149">
        <v>18</v>
      </c>
      <c r="K149">
        <v>0.61099999999999999</v>
      </c>
      <c r="L149">
        <v>1</v>
      </c>
      <c r="M149">
        <v>5</v>
      </c>
      <c r="N149">
        <v>0.2</v>
      </c>
      <c r="O149">
        <v>2</v>
      </c>
      <c r="P149">
        <v>2</v>
      </c>
      <c r="Q149">
        <v>1</v>
      </c>
      <c r="R149">
        <v>1</v>
      </c>
      <c r="S149">
        <v>9</v>
      </c>
      <c r="T149">
        <v>10</v>
      </c>
      <c r="U149">
        <v>5</v>
      </c>
      <c r="V149">
        <v>3</v>
      </c>
      <c r="W149">
        <v>0</v>
      </c>
      <c r="X149">
        <v>4</v>
      </c>
      <c r="Y149">
        <v>25</v>
      </c>
      <c r="Z149">
        <v>21.5</v>
      </c>
      <c r="AA149">
        <v>-13</v>
      </c>
      <c r="AB149" s="6" t="s">
        <v>2234</v>
      </c>
    </row>
    <row r="150" spans="1:28" hidden="1" x14ac:dyDescent="0.25">
      <c r="A150">
        <v>11</v>
      </c>
      <c r="B150" s="1">
        <v>41779</v>
      </c>
      <c r="C150" t="s">
        <v>2176</v>
      </c>
      <c r="D150">
        <v>2</v>
      </c>
      <c r="E150" t="s">
        <v>49</v>
      </c>
      <c r="F150" t="s">
        <v>40</v>
      </c>
      <c r="G150" t="s">
        <v>123</v>
      </c>
      <c r="H150">
        <v>42</v>
      </c>
      <c r="I150">
        <v>9</v>
      </c>
      <c r="J150">
        <v>18</v>
      </c>
      <c r="K150">
        <v>0.5</v>
      </c>
      <c r="L150">
        <v>1</v>
      </c>
      <c r="M150">
        <v>5</v>
      </c>
      <c r="N150">
        <v>0.2</v>
      </c>
      <c r="O150">
        <v>3</v>
      </c>
      <c r="P150">
        <v>6</v>
      </c>
      <c r="Q150">
        <v>0.5</v>
      </c>
      <c r="R150">
        <v>0</v>
      </c>
      <c r="S150">
        <v>7</v>
      </c>
      <c r="T150">
        <v>7</v>
      </c>
      <c r="U150">
        <v>6</v>
      </c>
      <c r="V150">
        <v>2</v>
      </c>
      <c r="W150">
        <v>3</v>
      </c>
      <c r="X150">
        <v>3</v>
      </c>
      <c r="Y150">
        <v>22</v>
      </c>
      <c r="Z150">
        <v>18</v>
      </c>
      <c r="AA150">
        <v>4</v>
      </c>
      <c r="AB150" s="6" t="s">
        <v>2235</v>
      </c>
    </row>
    <row r="151" spans="1:28" hidden="1" x14ac:dyDescent="0.25">
      <c r="A151">
        <v>12</v>
      </c>
      <c r="B151" s="1">
        <v>41783</v>
      </c>
      <c r="C151" t="s">
        <v>2176</v>
      </c>
      <c r="D151">
        <v>3</v>
      </c>
      <c r="E151" t="s">
        <v>49</v>
      </c>
      <c r="F151" t="s">
        <v>40</v>
      </c>
      <c r="G151" t="s">
        <v>96</v>
      </c>
      <c r="H151">
        <v>40</v>
      </c>
      <c r="I151">
        <v>9</v>
      </c>
      <c r="J151">
        <v>14</v>
      </c>
      <c r="K151">
        <v>0.64300000000000002</v>
      </c>
      <c r="L151">
        <v>1</v>
      </c>
      <c r="M151">
        <v>2</v>
      </c>
      <c r="N151">
        <v>0.5</v>
      </c>
      <c r="O151">
        <v>7</v>
      </c>
      <c r="P151">
        <v>9</v>
      </c>
      <c r="Q151">
        <v>0.77800000000000002</v>
      </c>
      <c r="R151">
        <v>1</v>
      </c>
      <c r="S151">
        <v>4</v>
      </c>
      <c r="T151">
        <v>5</v>
      </c>
      <c r="U151">
        <v>7</v>
      </c>
      <c r="V151">
        <v>3</v>
      </c>
      <c r="W151">
        <v>0</v>
      </c>
      <c r="X151">
        <v>6</v>
      </c>
      <c r="Y151">
        <v>26</v>
      </c>
      <c r="Z151">
        <v>22</v>
      </c>
      <c r="AA151">
        <v>24</v>
      </c>
      <c r="AB151" s="6" t="s">
        <v>2235</v>
      </c>
    </row>
    <row r="152" spans="1:28" hidden="1" x14ac:dyDescent="0.25">
      <c r="A152">
        <v>13</v>
      </c>
      <c r="B152" s="1">
        <v>41785</v>
      </c>
      <c r="C152" t="s">
        <v>2176</v>
      </c>
      <c r="D152">
        <v>4</v>
      </c>
      <c r="E152" t="s">
        <v>49</v>
      </c>
      <c r="F152" t="s">
        <v>40</v>
      </c>
      <c r="G152" t="s">
        <v>96</v>
      </c>
      <c r="H152">
        <v>36</v>
      </c>
      <c r="I152">
        <v>13</v>
      </c>
      <c r="J152">
        <v>21</v>
      </c>
      <c r="K152">
        <v>0.61899999999999999</v>
      </c>
      <c r="L152">
        <v>2</v>
      </c>
      <c r="M152">
        <v>3</v>
      </c>
      <c r="N152">
        <v>0.66700000000000004</v>
      </c>
      <c r="O152">
        <v>4</v>
      </c>
      <c r="P152">
        <v>4</v>
      </c>
      <c r="Q152">
        <v>1</v>
      </c>
      <c r="R152">
        <v>0</v>
      </c>
      <c r="S152">
        <v>10</v>
      </c>
      <c r="T152">
        <v>10</v>
      </c>
      <c r="U152">
        <v>5</v>
      </c>
      <c r="V152">
        <v>2</v>
      </c>
      <c r="W152">
        <v>0</v>
      </c>
      <c r="X152">
        <v>2</v>
      </c>
      <c r="Y152">
        <v>32</v>
      </c>
      <c r="Z152">
        <v>27.8</v>
      </c>
      <c r="AA152">
        <v>10</v>
      </c>
      <c r="AB152" s="6" t="s">
        <v>2235</v>
      </c>
    </row>
    <row r="153" spans="1:28" hidden="1" x14ac:dyDescent="0.25">
      <c r="A153">
        <v>14</v>
      </c>
      <c r="B153" s="1">
        <v>41787</v>
      </c>
      <c r="C153" t="s">
        <v>2176</v>
      </c>
      <c r="D153">
        <v>5</v>
      </c>
      <c r="E153" t="s">
        <v>49</v>
      </c>
      <c r="F153" t="s">
        <v>40</v>
      </c>
      <c r="G153" t="s">
        <v>98</v>
      </c>
      <c r="H153">
        <v>24</v>
      </c>
      <c r="I153">
        <v>2</v>
      </c>
      <c r="J153">
        <v>10</v>
      </c>
      <c r="K153">
        <v>0.2</v>
      </c>
      <c r="L153">
        <v>1</v>
      </c>
      <c r="M153">
        <v>3</v>
      </c>
      <c r="N153">
        <v>0.33300000000000002</v>
      </c>
      <c r="O153">
        <v>2</v>
      </c>
      <c r="P153">
        <v>3</v>
      </c>
      <c r="Q153">
        <v>0.66700000000000004</v>
      </c>
      <c r="R153">
        <v>1</v>
      </c>
      <c r="S153">
        <v>1</v>
      </c>
      <c r="T153">
        <v>2</v>
      </c>
      <c r="U153">
        <v>4</v>
      </c>
      <c r="V153">
        <v>0</v>
      </c>
      <c r="W153">
        <v>1</v>
      </c>
      <c r="X153">
        <v>3</v>
      </c>
      <c r="Y153">
        <v>7</v>
      </c>
      <c r="Z153">
        <v>-0.1</v>
      </c>
      <c r="AA153">
        <v>1</v>
      </c>
      <c r="AB153" s="6" t="s">
        <v>2234</v>
      </c>
    </row>
    <row r="154" spans="1:28" hidden="1" x14ac:dyDescent="0.25">
      <c r="A154">
        <v>15</v>
      </c>
      <c r="B154" s="1">
        <v>41789</v>
      </c>
      <c r="C154" t="s">
        <v>2176</v>
      </c>
      <c r="D154">
        <v>6</v>
      </c>
      <c r="E154" t="s">
        <v>49</v>
      </c>
      <c r="F154" t="s">
        <v>40</v>
      </c>
      <c r="G154" t="s">
        <v>209</v>
      </c>
      <c r="H154">
        <v>32</v>
      </c>
      <c r="I154">
        <v>8</v>
      </c>
      <c r="J154">
        <v>12</v>
      </c>
      <c r="K154">
        <v>0.66700000000000004</v>
      </c>
      <c r="L154">
        <v>0</v>
      </c>
      <c r="M154">
        <v>0</v>
      </c>
      <c r="O154">
        <v>9</v>
      </c>
      <c r="P154">
        <v>9</v>
      </c>
      <c r="Q154">
        <v>1</v>
      </c>
      <c r="R154">
        <v>1</v>
      </c>
      <c r="S154">
        <v>3</v>
      </c>
      <c r="T154">
        <v>4</v>
      </c>
      <c r="U154">
        <v>6</v>
      </c>
      <c r="V154">
        <v>1</v>
      </c>
      <c r="W154">
        <v>1</v>
      </c>
      <c r="X154">
        <v>2</v>
      </c>
      <c r="Y154">
        <v>25</v>
      </c>
      <c r="Z154">
        <v>24.9</v>
      </c>
      <c r="AA154">
        <v>27</v>
      </c>
      <c r="AB154" s="6" t="s">
        <v>2235</v>
      </c>
    </row>
    <row r="155" spans="1:28" x14ac:dyDescent="0.25">
      <c r="A155">
        <v>16</v>
      </c>
      <c r="B155" s="1">
        <v>41795</v>
      </c>
      <c r="C155" t="s">
        <v>2178</v>
      </c>
      <c r="D155">
        <v>1</v>
      </c>
      <c r="E155" t="s">
        <v>49</v>
      </c>
      <c r="F155" t="s">
        <v>136</v>
      </c>
      <c r="G155" t="s">
        <v>101</v>
      </c>
      <c r="H155">
        <v>33</v>
      </c>
      <c r="I155">
        <v>9</v>
      </c>
      <c r="J155">
        <v>17</v>
      </c>
      <c r="K155">
        <v>0.52900000000000003</v>
      </c>
      <c r="L155">
        <v>2</v>
      </c>
      <c r="M155">
        <v>3</v>
      </c>
      <c r="N155">
        <v>0.66700000000000004</v>
      </c>
      <c r="O155">
        <v>5</v>
      </c>
      <c r="P155">
        <v>6</v>
      </c>
      <c r="Q155">
        <v>0.83299999999999996</v>
      </c>
      <c r="R155">
        <v>3</v>
      </c>
      <c r="S155">
        <v>3</v>
      </c>
      <c r="T155">
        <v>6</v>
      </c>
      <c r="U155">
        <v>3</v>
      </c>
      <c r="V155">
        <v>3</v>
      </c>
      <c r="W155">
        <v>0</v>
      </c>
      <c r="X155">
        <v>4</v>
      </c>
      <c r="Y155">
        <v>25</v>
      </c>
      <c r="Z155">
        <v>20</v>
      </c>
      <c r="AA155">
        <v>0</v>
      </c>
      <c r="AB155" s="6" t="s">
        <v>2234</v>
      </c>
    </row>
    <row r="156" spans="1:28" x14ac:dyDescent="0.25">
      <c r="A156">
        <v>17</v>
      </c>
      <c r="B156" s="1">
        <v>41798</v>
      </c>
      <c r="C156" t="s">
        <v>2178</v>
      </c>
      <c r="D156">
        <v>2</v>
      </c>
      <c r="E156" t="s">
        <v>49</v>
      </c>
      <c r="F156" t="s">
        <v>136</v>
      </c>
      <c r="G156" t="s">
        <v>137</v>
      </c>
      <c r="H156">
        <v>38</v>
      </c>
      <c r="I156">
        <v>14</v>
      </c>
      <c r="J156">
        <v>22</v>
      </c>
      <c r="K156">
        <v>0.63600000000000001</v>
      </c>
      <c r="L156">
        <v>3</v>
      </c>
      <c r="M156">
        <v>3</v>
      </c>
      <c r="N156">
        <v>1</v>
      </c>
      <c r="O156">
        <v>4</v>
      </c>
      <c r="P156">
        <v>5</v>
      </c>
      <c r="Q156">
        <v>0.8</v>
      </c>
      <c r="R156">
        <v>2</v>
      </c>
      <c r="S156">
        <v>8</v>
      </c>
      <c r="T156">
        <v>10</v>
      </c>
      <c r="U156">
        <v>3</v>
      </c>
      <c r="V156">
        <v>2</v>
      </c>
      <c r="W156">
        <v>0</v>
      </c>
      <c r="X156">
        <v>4</v>
      </c>
      <c r="Y156">
        <v>35</v>
      </c>
      <c r="Z156">
        <v>27.5</v>
      </c>
      <c r="AA156">
        <v>11</v>
      </c>
      <c r="AB156" s="6" t="s">
        <v>2235</v>
      </c>
    </row>
    <row r="157" spans="1:28" x14ac:dyDescent="0.25">
      <c r="A157">
        <v>18</v>
      </c>
      <c r="B157" s="1">
        <v>41800</v>
      </c>
      <c r="C157" t="s">
        <v>2178</v>
      </c>
      <c r="D157">
        <v>3</v>
      </c>
      <c r="E157" t="s">
        <v>49</v>
      </c>
      <c r="F157" t="s">
        <v>136</v>
      </c>
      <c r="G157" t="s">
        <v>35</v>
      </c>
      <c r="H157">
        <v>40</v>
      </c>
      <c r="I157">
        <v>9</v>
      </c>
      <c r="J157">
        <v>14</v>
      </c>
      <c r="K157">
        <v>0.64300000000000002</v>
      </c>
      <c r="L157">
        <v>2</v>
      </c>
      <c r="M157">
        <v>4</v>
      </c>
      <c r="N157">
        <v>0.5</v>
      </c>
      <c r="O157">
        <v>2</v>
      </c>
      <c r="P157">
        <v>3</v>
      </c>
      <c r="Q157">
        <v>0.66700000000000004</v>
      </c>
      <c r="R157">
        <v>1</v>
      </c>
      <c r="S157">
        <v>4</v>
      </c>
      <c r="T157">
        <v>5</v>
      </c>
      <c r="U157">
        <v>7</v>
      </c>
      <c r="V157">
        <v>5</v>
      </c>
      <c r="W157">
        <v>0</v>
      </c>
      <c r="X157">
        <v>7</v>
      </c>
      <c r="Y157">
        <v>22</v>
      </c>
      <c r="Z157">
        <v>18.2</v>
      </c>
      <c r="AA157">
        <v>-21</v>
      </c>
      <c r="AB157" s="6" t="s">
        <v>2234</v>
      </c>
    </row>
    <row r="158" spans="1:28" x14ac:dyDescent="0.25">
      <c r="A158">
        <v>19</v>
      </c>
      <c r="B158" s="1">
        <v>41802</v>
      </c>
      <c r="C158" t="s">
        <v>2178</v>
      </c>
      <c r="D158">
        <v>4</v>
      </c>
      <c r="E158" t="s">
        <v>49</v>
      </c>
      <c r="F158" t="s">
        <v>136</v>
      </c>
      <c r="G158" t="s">
        <v>256</v>
      </c>
      <c r="H158">
        <v>38</v>
      </c>
      <c r="I158">
        <v>10</v>
      </c>
      <c r="J158">
        <v>17</v>
      </c>
      <c r="K158">
        <v>0.58799999999999997</v>
      </c>
      <c r="L158">
        <v>4</v>
      </c>
      <c r="M158">
        <v>8</v>
      </c>
      <c r="N158">
        <v>0.5</v>
      </c>
      <c r="O158">
        <v>4</v>
      </c>
      <c r="P158">
        <v>6</v>
      </c>
      <c r="Q158">
        <v>0.66700000000000004</v>
      </c>
      <c r="R158">
        <v>0</v>
      </c>
      <c r="S158">
        <v>8</v>
      </c>
      <c r="T158">
        <v>8</v>
      </c>
      <c r="U158">
        <v>2</v>
      </c>
      <c r="V158">
        <v>0</v>
      </c>
      <c r="W158">
        <v>0</v>
      </c>
      <c r="X158">
        <v>3</v>
      </c>
      <c r="Y158">
        <v>28</v>
      </c>
      <c r="Z158">
        <v>20.100000000000001</v>
      </c>
      <c r="AA158">
        <v>-21</v>
      </c>
      <c r="AB158" s="6" t="s">
        <v>2234</v>
      </c>
    </row>
    <row r="159" spans="1:28" x14ac:dyDescent="0.25">
      <c r="A159">
        <v>20</v>
      </c>
      <c r="B159" s="1">
        <v>41805</v>
      </c>
      <c r="C159" t="s">
        <v>2178</v>
      </c>
      <c r="D159">
        <v>5</v>
      </c>
      <c r="E159" t="s">
        <v>49</v>
      </c>
      <c r="F159" t="s">
        <v>136</v>
      </c>
      <c r="G159" t="s">
        <v>113</v>
      </c>
      <c r="H159">
        <v>41</v>
      </c>
      <c r="I159">
        <v>10</v>
      </c>
      <c r="J159">
        <v>21</v>
      </c>
      <c r="K159">
        <v>0.47599999999999998</v>
      </c>
      <c r="L159">
        <v>3</v>
      </c>
      <c r="M159">
        <v>9</v>
      </c>
      <c r="N159">
        <v>0.33300000000000002</v>
      </c>
      <c r="O159">
        <v>8</v>
      </c>
      <c r="P159">
        <v>9</v>
      </c>
      <c r="Q159">
        <v>0.88900000000000001</v>
      </c>
      <c r="R159">
        <v>1</v>
      </c>
      <c r="S159">
        <v>9</v>
      </c>
      <c r="T159">
        <v>10</v>
      </c>
      <c r="U159">
        <v>5</v>
      </c>
      <c r="V159">
        <v>0</v>
      </c>
      <c r="W159">
        <v>2</v>
      </c>
      <c r="X159">
        <v>1</v>
      </c>
      <c r="Y159">
        <v>31</v>
      </c>
      <c r="Z159">
        <v>26.8</v>
      </c>
      <c r="AA159">
        <v>-16</v>
      </c>
      <c r="AB159" s="6" t="s">
        <v>2234</v>
      </c>
    </row>
    <row r="160" spans="1:28" hidden="1" x14ac:dyDescent="0.25">
      <c r="A160">
        <v>1</v>
      </c>
      <c r="B160" s="1">
        <v>42113</v>
      </c>
      <c r="C160" t="s">
        <v>2174</v>
      </c>
      <c r="D160">
        <v>1</v>
      </c>
      <c r="E160" t="s">
        <v>27</v>
      </c>
      <c r="F160" t="s">
        <v>52</v>
      </c>
      <c r="G160" t="s">
        <v>44</v>
      </c>
      <c r="H160">
        <v>42</v>
      </c>
      <c r="I160">
        <v>8</v>
      </c>
      <c r="J160">
        <v>18</v>
      </c>
      <c r="K160">
        <v>0.44400000000000001</v>
      </c>
      <c r="L160">
        <v>1</v>
      </c>
      <c r="M160">
        <v>3</v>
      </c>
      <c r="N160">
        <v>0.33300000000000002</v>
      </c>
      <c r="O160">
        <v>3</v>
      </c>
      <c r="P160">
        <v>4</v>
      </c>
      <c r="Q160">
        <v>0.75</v>
      </c>
      <c r="R160">
        <v>0</v>
      </c>
      <c r="S160">
        <v>6</v>
      </c>
      <c r="T160">
        <v>6</v>
      </c>
      <c r="U160">
        <v>7</v>
      </c>
      <c r="V160">
        <v>2</v>
      </c>
      <c r="W160">
        <v>1</v>
      </c>
      <c r="X160">
        <v>5</v>
      </c>
      <c r="Y160">
        <v>20</v>
      </c>
      <c r="Z160">
        <v>13.8</v>
      </c>
      <c r="AA160">
        <v>3</v>
      </c>
      <c r="AB160" s="6" t="s">
        <v>2235</v>
      </c>
    </row>
    <row r="161" spans="1:28" hidden="1" x14ac:dyDescent="0.25">
      <c r="A161">
        <v>2</v>
      </c>
      <c r="B161" s="1">
        <v>42115</v>
      </c>
      <c r="C161" t="s">
        <v>2174</v>
      </c>
      <c r="D161">
        <v>2</v>
      </c>
      <c r="E161" t="s">
        <v>27</v>
      </c>
      <c r="F161" t="s">
        <v>52</v>
      </c>
      <c r="G161" t="s">
        <v>58</v>
      </c>
      <c r="H161">
        <v>42</v>
      </c>
      <c r="I161">
        <v>11</v>
      </c>
      <c r="J161">
        <v>22</v>
      </c>
      <c r="K161">
        <v>0.5</v>
      </c>
      <c r="L161">
        <v>1</v>
      </c>
      <c r="M161">
        <v>5</v>
      </c>
      <c r="N161">
        <v>0.2</v>
      </c>
      <c r="O161">
        <v>7</v>
      </c>
      <c r="P161">
        <v>8</v>
      </c>
      <c r="Q161">
        <v>0.875</v>
      </c>
      <c r="R161">
        <v>1</v>
      </c>
      <c r="S161">
        <v>8</v>
      </c>
      <c r="T161">
        <v>9</v>
      </c>
      <c r="U161">
        <v>7</v>
      </c>
      <c r="V161">
        <v>0</v>
      </c>
      <c r="W161">
        <v>2</v>
      </c>
      <c r="X161">
        <v>6</v>
      </c>
      <c r="Y161">
        <v>30</v>
      </c>
      <c r="Z161">
        <v>20.8</v>
      </c>
      <c r="AA161">
        <v>11</v>
      </c>
      <c r="AB161" s="6" t="s">
        <v>2235</v>
      </c>
    </row>
    <row r="162" spans="1:28" hidden="1" x14ac:dyDescent="0.25">
      <c r="A162">
        <v>3</v>
      </c>
      <c r="B162" s="1">
        <v>42117</v>
      </c>
      <c r="C162" t="s">
        <v>2174</v>
      </c>
      <c r="D162">
        <v>3</v>
      </c>
      <c r="E162" t="s">
        <v>27</v>
      </c>
      <c r="F162" t="s">
        <v>52</v>
      </c>
      <c r="G162" t="s">
        <v>58</v>
      </c>
      <c r="H162">
        <v>42</v>
      </c>
      <c r="I162">
        <v>13</v>
      </c>
      <c r="J162">
        <v>26</v>
      </c>
      <c r="K162">
        <v>0.5</v>
      </c>
      <c r="L162">
        <v>1</v>
      </c>
      <c r="M162">
        <v>5</v>
      </c>
      <c r="N162">
        <v>0.2</v>
      </c>
      <c r="O162">
        <v>4</v>
      </c>
      <c r="P162">
        <v>5</v>
      </c>
      <c r="Q162">
        <v>0.8</v>
      </c>
      <c r="R162">
        <v>1</v>
      </c>
      <c r="S162">
        <v>10</v>
      </c>
      <c r="T162">
        <v>11</v>
      </c>
      <c r="U162">
        <v>4</v>
      </c>
      <c r="V162">
        <v>4</v>
      </c>
      <c r="W162">
        <v>2</v>
      </c>
      <c r="X162">
        <v>2</v>
      </c>
      <c r="Y162">
        <v>31</v>
      </c>
      <c r="Z162">
        <v>27.1</v>
      </c>
      <c r="AA162">
        <v>0</v>
      </c>
      <c r="AB162" s="6" t="s">
        <v>2235</v>
      </c>
    </row>
    <row r="163" spans="1:28" hidden="1" x14ac:dyDescent="0.25">
      <c r="A163">
        <v>4</v>
      </c>
      <c r="B163" s="1">
        <v>42120</v>
      </c>
      <c r="C163" t="s">
        <v>2174</v>
      </c>
      <c r="D163">
        <v>4</v>
      </c>
      <c r="E163" t="s">
        <v>27</v>
      </c>
      <c r="F163" t="s">
        <v>52</v>
      </c>
      <c r="G163" t="s">
        <v>58</v>
      </c>
      <c r="H163">
        <v>46</v>
      </c>
      <c r="I163">
        <v>10</v>
      </c>
      <c r="J163">
        <v>24</v>
      </c>
      <c r="K163">
        <v>0.41699999999999998</v>
      </c>
      <c r="L163">
        <v>1</v>
      </c>
      <c r="M163">
        <v>7</v>
      </c>
      <c r="N163">
        <v>0.14299999999999999</v>
      </c>
      <c r="O163">
        <v>6</v>
      </c>
      <c r="P163">
        <v>10</v>
      </c>
      <c r="Q163">
        <v>0.6</v>
      </c>
      <c r="R163">
        <v>0</v>
      </c>
      <c r="S163">
        <v>10</v>
      </c>
      <c r="T163">
        <v>10</v>
      </c>
      <c r="U163">
        <v>8</v>
      </c>
      <c r="V163">
        <v>3</v>
      </c>
      <c r="W163">
        <v>1</v>
      </c>
      <c r="X163">
        <v>6</v>
      </c>
      <c r="Y163">
        <v>27</v>
      </c>
      <c r="Z163">
        <v>18.100000000000001</v>
      </c>
      <c r="AA163">
        <v>7</v>
      </c>
      <c r="AB163" s="6" t="s">
        <v>2235</v>
      </c>
    </row>
    <row r="164" spans="1:28" hidden="1" x14ac:dyDescent="0.25">
      <c r="A164">
        <v>5</v>
      </c>
      <c r="B164" s="1">
        <v>42128</v>
      </c>
      <c r="C164" t="s">
        <v>2175</v>
      </c>
      <c r="D164">
        <v>1</v>
      </c>
      <c r="E164" t="s">
        <v>27</v>
      </c>
      <c r="F164" t="s">
        <v>89</v>
      </c>
      <c r="G164" t="s">
        <v>72</v>
      </c>
      <c r="H164">
        <v>42</v>
      </c>
      <c r="I164">
        <v>9</v>
      </c>
      <c r="J164">
        <v>22</v>
      </c>
      <c r="K164">
        <v>0.40899999999999997</v>
      </c>
      <c r="L164">
        <v>0</v>
      </c>
      <c r="M164">
        <v>3</v>
      </c>
      <c r="N164">
        <v>0</v>
      </c>
      <c r="O164">
        <v>1</v>
      </c>
      <c r="P164">
        <v>2</v>
      </c>
      <c r="Q164">
        <v>0.5</v>
      </c>
      <c r="R164">
        <v>4</v>
      </c>
      <c r="S164">
        <v>11</v>
      </c>
      <c r="T164">
        <v>15</v>
      </c>
      <c r="U164">
        <v>9</v>
      </c>
      <c r="V164">
        <v>3</v>
      </c>
      <c r="W164">
        <v>1</v>
      </c>
      <c r="X164">
        <v>6</v>
      </c>
      <c r="Y164">
        <v>19</v>
      </c>
      <c r="Z164">
        <v>15.3</v>
      </c>
      <c r="AA164">
        <v>-11</v>
      </c>
      <c r="AB164" s="6" t="s">
        <v>2234</v>
      </c>
    </row>
    <row r="165" spans="1:28" hidden="1" x14ac:dyDescent="0.25">
      <c r="A165">
        <v>6</v>
      </c>
      <c r="B165" s="1">
        <v>42130</v>
      </c>
      <c r="C165" t="s">
        <v>2175</v>
      </c>
      <c r="D165">
        <v>2</v>
      </c>
      <c r="E165" t="s">
        <v>27</v>
      </c>
      <c r="F165" t="s">
        <v>89</v>
      </c>
      <c r="G165" t="s">
        <v>244</v>
      </c>
      <c r="H165">
        <v>34</v>
      </c>
      <c r="I165">
        <v>13</v>
      </c>
      <c r="J165">
        <v>29</v>
      </c>
      <c r="K165">
        <v>0.44800000000000001</v>
      </c>
      <c r="L165">
        <v>0</v>
      </c>
      <c r="M165">
        <v>2</v>
      </c>
      <c r="N165">
        <v>0</v>
      </c>
      <c r="O165">
        <v>7</v>
      </c>
      <c r="P165">
        <v>9</v>
      </c>
      <c r="Q165">
        <v>0.77800000000000002</v>
      </c>
      <c r="R165">
        <v>3</v>
      </c>
      <c r="S165">
        <v>5</v>
      </c>
      <c r="T165">
        <v>8</v>
      </c>
      <c r="U165">
        <v>5</v>
      </c>
      <c r="V165">
        <v>2</v>
      </c>
      <c r="W165">
        <v>1</v>
      </c>
      <c r="X165">
        <v>2</v>
      </c>
      <c r="Y165">
        <v>33</v>
      </c>
      <c r="Z165">
        <v>24.1</v>
      </c>
      <c r="AA165">
        <v>31</v>
      </c>
      <c r="AB165" s="6" t="s">
        <v>2235</v>
      </c>
    </row>
    <row r="166" spans="1:28" hidden="1" x14ac:dyDescent="0.25">
      <c r="A166">
        <v>7</v>
      </c>
      <c r="B166" s="1">
        <v>42132</v>
      </c>
      <c r="C166" t="s">
        <v>2175</v>
      </c>
      <c r="D166">
        <v>3</v>
      </c>
      <c r="E166" t="s">
        <v>27</v>
      </c>
      <c r="F166" t="s">
        <v>89</v>
      </c>
      <c r="G166" t="s">
        <v>98</v>
      </c>
      <c r="H166">
        <v>44</v>
      </c>
      <c r="I166">
        <v>8</v>
      </c>
      <c r="J166">
        <v>25</v>
      </c>
      <c r="K166">
        <v>0.32</v>
      </c>
      <c r="L166">
        <v>1</v>
      </c>
      <c r="M166">
        <v>7</v>
      </c>
      <c r="N166">
        <v>0.14299999999999999</v>
      </c>
      <c r="O166">
        <v>10</v>
      </c>
      <c r="P166">
        <v>11</v>
      </c>
      <c r="Q166">
        <v>0.90900000000000003</v>
      </c>
      <c r="R166">
        <v>2</v>
      </c>
      <c r="S166">
        <v>6</v>
      </c>
      <c r="T166">
        <v>8</v>
      </c>
      <c r="U166">
        <v>14</v>
      </c>
      <c r="V166">
        <v>1</v>
      </c>
      <c r="W166">
        <v>1</v>
      </c>
      <c r="X166">
        <v>7</v>
      </c>
      <c r="Y166">
        <v>27</v>
      </c>
      <c r="Z166">
        <v>18.399999999999999</v>
      </c>
      <c r="AA166">
        <v>1</v>
      </c>
      <c r="AB166" s="6" t="s">
        <v>2234</v>
      </c>
    </row>
    <row r="167" spans="1:28" hidden="1" x14ac:dyDescent="0.25">
      <c r="A167">
        <v>8</v>
      </c>
      <c r="B167" s="1">
        <v>42134</v>
      </c>
      <c r="C167" t="s">
        <v>2175</v>
      </c>
      <c r="D167">
        <v>4</v>
      </c>
      <c r="E167" t="s">
        <v>27</v>
      </c>
      <c r="F167" t="s">
        <v>89</v>
      </c>
      <c r="G167" t="s">
        <v>137</v>
      </c>
      <c r="H167">
        <v>43</v>
      </c>
      <c r="I167">
        <v>10</v>
      </c>
      <c r="J167">
        <v>30</v>
      </c>
      <c r="K167">
        <v>0.33300000000000002</v>
      </c>
      <c r="L167">
        <v>1</v>
      </c>
      <c r="M167">
        <v>7</v>
      </c>
      <c r="N167">
        <v>0.14299999999999999</v>
      </c>
      <c r="O167">
        <v>4</v>
      </c>
      <c r="P167">
        <v>4</v>
      </c>
      <c r="Q167">
        <v>1</v>
      </c>
      <c r="R167">
        <v>2</v>
      </c>
      <c r="S167">
        <v>12</v>
      </c>
      <c r="T167">
        <v>14</v>
      </c>
      <c r="U167">
        <v>8</v>
      </c>
      <c r="V167">
        <v>1</v>
      </c>
      <c r="W167">
        <v>2</v>
      </c>
      <c r="X167">
        <v>8</v>
      </c>
      <c r="Y167">
        <v>25</v>
      </c>
      <c r="Z167">
        <v>11.4</v>
      </c>
      <c r="AA167">
        <v>5</v>
      </c>
      <c r="AB167" s="6" t="s">
        <v>2235</v>
      </c>
    </row>
    <row r="168" spans="1:28" hidden="1" x14ac:dyDescent="0.25">
      <c r="A168">
        <v>9</v>
      </c>
      <c r="B168" s="1">
        <v>42136</v>
      </c>
      <c r="C168" t="s">
        <v>2175</v>
      </c>
      <c r="D168">
        <v>5</v>
      </c>
      <c r="E168" t="s">
        <v>27</v>
      </c>
      <c r="F168" t="s">
        <v>89</v>
      </c>
      <c r="G168" t="s">
        <v>142</v>
      </c>
      <c r="H168">
        <v>41</v>
      </c>
      <c r="I168">
        <v>14</v>
      </c>
      <c r="J168">
        <v>24</v>
      </c>
      <c r="K168">
        <v>0.58299999999999996</v>
      </c>
      <c r="L168">
        <v>1</v>
      </c>
      <c r="M168">
        <v>5</v>
      </c>
      <c r="N168">
        <v>0.2</v>
      </c>
      <c r="O168">
        <v>9</v>
      </c>
      <c r="P168">
        <v>12</v>
      </c>
      <c r="Q168">
        <v>0.75</v>
      </c>
      <c r="R168">
        <v>2</v>
      </c>
      <c r="S168">
        <v>10</v>
      </c>
      <c r="T168">
        <v>12</v>
      </c>
      <c r="U168">
        <v>6</v>
      </c>
      <c r="V168">
        <v>3</v>
      </c>
      <c r="W168">
        <v>3</v>
      </c>
      <c r="X168">
        <v>0</v>
      </c>
      <c r="Y168">
        <v>38</v>
      </c>
      <c r="Z168">
        <v>38.1</v>
      </c>
      <c r="AA168">
        <v>-4</v>
      </c>
      <c r="AB168" s="6" t="s">
        <v>2235</v>
      </c>
    </row>
    <row r="169" spans="1:28" hidden="1" x14ac:dyDescent="0.25">
      <c r="A169">
        <v>10</v>
      </c>
      <c r="B169" s="1">
        <v>42138</v>
      </c>
      <c r="C169" t="s">
        <v>2175</v>
      </c>
      <c r="D169">
        <v>6</v>
      </c>
      <c r="E169" t="s">
        <v>27</v>
      </c>
      <c r="F169" t="s">
        <v>89</v>
      </c>
      <c r="G169" t="s">
        <v>507</v>
      </c>
      <c r="H169">
        <v>41</v>
      </c>
      <c r="I169">
        <v>7</v>
      </c>
      <c r="J169">
        <v>23</v>
      </c>
      <c r="K169">
        <v>0.30399999999999999</v>
      </c>
      <c r="L169">
        <v>0</v>
      </c>
      <c r="M169">
        <v>4</v>
      </c>
      <c r="N169">
        <v>0</v>
      </c>
      <c r="O169">
        <v>1</v>
      </c>
      <c r="P169">
        <v>2</v>
      </c>
      <c r="Q169">
        <v>0.5</v>
      </c>
      <c r="R169">
        <v>1</v>
      </c>
      <c r="S169">
        <v>8</v>
      </c>
      <c r="T169">
        <v>9</v>
      </c>
      <c r="U169">
        <v>11</v>
      </c>
      <c r="V169">
        <v>0</v>
      </c>
      <c r="W169">
        <v>2</v>
      </c>
      <c r="X169">
        <v>4</v>
      </c>
      <c r="Y169">
        <v>15</v>
      </c>
      <c r="Z169">
        <v>7.9</v>
      </c>
      <c r="AA169">
        <v>20</v>
      </c>
      <c r="AB169" s="6" t="s">
        <v>2235</v>
      </c>
    </row>
    <row r="170" spans="1:28" hidden="1" x14ac:dyDescent="0.25">
      <c r="A170">
        <v>11</v>
      </c>
      <c r="B170" s="1">
        <v>42144</v>
      </c>
      <c r="C170" t="s">
        <v>2176</v>
      </c>
      <c r="D170">
        <v>1</v>
      </c>
      <c r="E170" t="s">
        <v>27</v>
      </c>
      <c r="F170" t="s">
        <v>64</v>
      </c>
      <c r="G170" t="s">
        <v>58</v>
      </c>
      <c r="H170">
        <v>38</v>
      </c>
      <c r="I170">
        <v>12</v>
      </c>
      <c r="J170">
        <v>26</v>
      </c>
      <c r="K170">
        <v>0.46200000000000002</v>
      </c>
      <c r="L170">
        <v>0</v>
      </c>
      <c r="M170">
        <v>1</v>
      </c>
      <c r="N170">
        <v>0</v>
      </c>
      <c r="O170">
        <v>7</v>
      </c>
      <c r="P170">
        <v>8</v>
      </c>
      <c r="Q170">
        <v>0.875</v>
      </c>
      <c r="R170">
        <v>1</v>
      </c>
      <c r="S170">
        <v>7</v>
      </c>
      <c r="T170">
        <v>8</v>
      </c>
      <c r="U170">
        <v>6</v>
      </c>
      <c r="V170">
        <v>1</v>
      </c>
      <c r="W170">
        <v>0</v>
      </c>
      <c r="X170">
        <v>4</v>
      </c>
      <c r="Y170">
        <v>31</v>
      </c>
      <c r="Z170">
        <v>20</v>
      </c>
      <c r="AA170">
        <v>3</v>
      </c>
      <c r="AB170" s="6" t="s">
        <v>2235</v>
      </c>
    </row>
    <row r="171" spans="1:28" hidden="1" x14ac:dyDescent="0.25">
      <c r="A171">
        <v>12</v>
      </c>
      <c r="B171" s="1">
        <v>42146</v>
      </c>
      <c r="C171" t="s">
        <v>2176</v>
      </c>
      <c r="D171">
        <v>2</v>
      </c>
      <c r="E171" t="s">
        <v>27</v>
      </c>
      <c r="F171" t="s">
        <v>64</v>
      </c>
      <c r="G171" t="s">
        <v>96</v>
      </c>
      <c r="H171">
        <v>39</v>
      </c>
      <c r="I171">
        <v>10</v>
      </c>
      <c r="J171">
        <v>22</v>
      </c>
      <c r="K171">
        <v>0.45500000000000002</v>
      </c>
      <c r="L171">
        <v>2</v>
      </c>
      <c r="M171">
        <v>7</v>
      </c>
      <c r="N171">
        <v>0.28599999999999998</v>
      </c>
      <c r="O171">
        <v>8</v>
      </c>
      <c r="P171">
        <v>11</v>
      </c>
      <c r="Q171">
        <v>0.72699999999999998</v>
      </c>
      <c r="R171">
        <v>1</v>
      </c>
      <c r="S171">
        <v>8</v>
      </c>
      <c r="T171">
        <v>9</v>
      </c>
      <c r="U171">
        <v>11</v>
      </c>
      <c r="V171">
        <v>0</v>
      </c>
      <c r="W171">
        <v>1</v>
      </c>
      <c r="X171">
        <v>4</v>
      </c>
      <c r="Y171">
        <v>30</v>
      </c>
      <c r="Z171">
        <v>24.5</v>
      </c>
      <c r="AA171">
        <v>18</v>
      </c>
      <c r="AB171" s="6" t="s">
        <v>2235</v>
      </c>
    </row>
    <row r="172" spans="1:28" hidden="1" x14ac:dyDescent="0.25">
      <c r="A172">
        <v>13</v>
      </c>
      <c r="B172" s="1">
        <v>42148</v>
      </c>
      <c r="C172" t="s">
        <v>2176</v>
      </c>
      <c r="D172">
        <v>3</v>
      </c>
      <c r="E172" t="s">
        <v>27</v>
      </c>
      <c r="F172" t="s">
        <v>64</v>
      </c>
      <c r="G172" t="s">
        <v>55</v>
      </c>
      <c r="H172">
        <v>47</v>
      </c>
      <c r="I172">
        <v>14</v>
      </c>
      <c r="J172">
        <v>37</v>
      </c>
      <c r="K172">
        <v>0.378</v>
      </c>
      <c r="L172">
        <v>1</v>
      </c>
      <c r="M172">
        <v>6</v>
      </c>
      <c r="N172">
        <v>0.16700000000000001</v>
      </c>
      <c r="O172">
        <v>8</v>
      </c>
      <c r="P172">
        <v>10</v>
      </c>
      <c r="Q172">
        <v>0.8</v>
      </c>
      <c r="R172">
        <v>8</v>
      </c>
      <c r="S172">
        <v>10</v>
      </c>
      <c r="T172">
        <v>18</v>
      </c>
      <c r="U172">
        <v>13</v>
      </c>
      <c r="V172">
        <v>3</v>
      </c>
      <c r="W172">
        <v>0</v>
      </c>
      <c r="X172">
        <v>6</v>
      </c>
      <c r="Y172">
        <v>37</v>
      </c>
      <c r="Z172">
        <v>29</v>
      </c>
      <c r="AA172">
        <v>-3</v>
      </c>
      <c r="AB172" s="6" t="s">
        <v>2235</v>
      </c>
    </row>
    <row r="173" spans="1:28" hidden="1" x14ac:dyDescent="0.25">
      <c r="A173">
        <v>14</v>
      </c>
      <c r="B173" s="1">
        <v>42150</v>
      </c>
      <c r="C173" t="s">
        <v>2176</v>
      </c>
      <c r="D173">
        <v>4</v>
      </c>
      <c r="E173" t="s">
        <v>27</v>
      </c>
      <c r="F173" t="s">
        <v>64</v>
      </c>
      <c r="G173" t="s">
        <v>308</v>
      </c>
      <c r="H173">
        <v>29</v>
      </c>
      <c r="I173">
        <v>10</v>
      </c>
      <c r="J173">
        <v>20</v>
      </c>
      <c r="K173">
        <v>0.5</v>
      </c>
      <c r="L173">
        <v>2</v>
      </c>
      <c r="M173">
        <v>6</v>
      </c>
      <c r="N173">
        <v>0.33300000000000002</v>
      </c>
      <c r="O173">
        <v>1</v>
      </c>
      <c r="P173">
        <v>4</v>
      </c>
      <c r="Q173">
        <v>0.25</v>
      </c>
      <c r="R173">
        <v>0</v>
      </c>
      <c r="S173">
        <v>9</v>
      </c>
      <c r="T173">
        <v>9</v>
      </c>
      <c r="U173">
        <v>7</v>
      </c>
      <c r="V173">
        <v>2</v>
      </c>
      <c r="W173">
        <v>1</v>
      </c>
      <c r="X173">
        <v>1</v>
      </c>
      <c r="Y173">
        <v>23</v>
      </c>
      <c r="Z173">
        <v>20.3</v>
      </c>
      <c r="AA173">
        <v>20</v>
      </c>
      <c r="AB173" s="6" t="s">
        <v>2235</v>
      </c>
    </row>
    <row r="174" spans="1:28" x14ac:dyDescent="0.25">
      <c r="A174">
        <v>15</v>
      </c>
      <c r="B174" s="1">
        <v>42159</v>
      </c>
      <c r="C174" t="s">
        <v>2178</v>
      </c>
      <c r="D174">
        <v>1</v>
      </c>
      <c r="E174" t="s">
        <v>27</v>
      </c>
      <c r="F174" t="s">
        <v>112</v>
      </c>
      <c r="G174" t="s">
        <v>159</v>
      </c>
      <c r="H174">
        <v>46</v>
      </c>
      <c r="I174">
        <v>18</v>
      </c>
      <c r="J174">
        <v>38</v>
      </c>
      <c r="K174">
        <v>0.47399999999999998</v>
      </c>
      <c r="L174">
        <v>2</v>
      </c>
      <c r="M174">
        <v>8</v>
      </c>
      <c r="N174">
        <v>0.25</v>
      </c>
      <c r="O174">
        <v>6</v>
      </c>
      <c r="P174">
        <v>10</v>
      </c>
      <c r="Q174">
        <v>0.6</v>
      </c>
      <c r="R174">
        <v>0</v>
      </c>
      <c r="S174">
        <v>8</v>
      </c>
      <c r="T174">
        <v>8</v>
      </c>
      <c r="U174">
        <v>6</v>
      </c>
      <c r="V174">
        <v>0</v>
      </c>
      <c r="W174">
        <v>0</v>
      </c>
      <c r="X174">
        <v>4</v>
      </c>
      <c r="Y174">
        <v>44</v>
      </c>
      <c r="Z174">
        <v>24.8</v>
      </c>
      <c r="AA174">
        <v>-3</v>
      </c>
      <c r="AB174" s="6" t="s">
        <v>2234</v>
      </c>
    </row>
    <row r="175" spans="1:28" x14ac:dyDescent="0.25">
      <c r="A175">
        <v>16</v>
      </c>
      <c r="B175" s="1">
        <v>42162</v>
      </c>
      <c r="C175" t="s">
        <v>2178</v>
      </c>
      <c r="D175">
        <v>2</v>
      </c>
      <c r="E175" t="s">
        <v>27</v>
      </c>
      <c r="F175" t="s">
        <v>112</v>
      </c>
      <c r="G175" t="s">
        <v>137</v>
      </c>
      <c r="H175">
        <v>50</v>
      </c>
      <c r="I175">
        <v>11</v>
      </c>
      <c r="J175">
        <v>35</v>
      </c>
      <c r="K175">
        <v>0.314</v>
      </c>
      <c r="L175">
        <v>3</v>
      </c>
      <c r="M175">
        <v>6</v>
      </c>
      <c r="N175">
        <v>0.5</v>
      </c>
      <c r="O175">
        <v>14</v>
      </c>
      <c r="P175">
        <v>18</v>
      </c>
      <c r="Q175">
        <v>0.77800000000000002</v>
      </c>
      <c r="R175">
        <v>4</v>
      </c>
      <c r="S175">
        <v>12</v>
      </c>
      <c r="T175">
        <v>16</v>
      </c>
      <c r="U175">
        <v>11</v>
      </c>
      <c r="V175">
        <v>1</v>
      </c>
      <c r="W175">
        <v>1</v>
      </c>
      <c r="X175">
        <v>3</v>
      </c>
      <c r="Y175">
        <v>39</v>
      </c>
      <c r="Z175">
        <v>28.9</v>
      </c>
      <c r="AA175">
        <v>0</v>
      </c>
      <c r="AB175" s="6" t="s">
        <v>2235</v>
      </c>
    </row>
    <row r="176" spans="1:28" x14ac:dyDescent="0.25">
      <c r="A176">
        <v>17</v>
      </c>
      <c r="B176" s="1">
        <v>42164</v>
      </c>
      <c r="C176" t="s">
        <v>2178</v>
      </c>
      <c r="D176">
        <v>3</v>
      </c>
      <c r="E176" t="s">
        <v>27</v>
      </c>
      <c r="F176" t="s">
        <v>112</v>
      </c>
      <c r="G176" t="s">
        <v>142</v>
      </c>
      <c r="H176">
        <v>46</v>
      </c>
      <c r="I176">
        <v>14</v>
      </c>
      <c r="J176">
        <v>34</v>
      </c>
      <c r="K176">
        <v>0.41199999999999998</v>
      </c>
      <c r="L176">
        <v>2</v>
      </c>
      <c r="M176">
        <v>6</v>
      </c>
      <c r="N176">
        <v>0.33300000000000002</v>
      </c>
      <c r="O176">
        <v>10</v>
      </c>
      <c r="P176">
        <v>12</v>
      </c>
      <c r="Q176">
        <v>0.83299999999999996</v>
      </c>
      <c r="R176">
        <v>1</v>
      </c>
      <c r="S176">
        <v>11</v>
      </c>
      <c r="T176">
        <v>12</v>
      </c>
      <c r="U176">
        <v>8</v>
      </c>
      <c r="V176">
        <v>4</v>
      </c>
      <c r="W176">
        <v>2</v>
      </c>
      <c r="X176">
        <v>4</v>
      </c>
      <c r="Y176">
        <v>40</v>
      </c>
      <c r="Z176">
        <v>31.6</v>
      </c>
      <c r="AA176">
        <v>7</v>
      </c>
      <c r="AB176" s="6" t="s">
        <v>2235</v>
      </c>
    </row>
    <row r="177" spans="1:28" x14ac:dyDescent="0.25">
      <c r="A177">
        <v>18</v>
      </c>
      <c r="B177" s="1">
        <v>42166</v>
      </c>
      <c r="C177" t="s">
        <v>2178</v>
      </c>
      <c r="D177">
        <v>4</v>
      </c>
      <c r="E177" t="s">
        <v>27</v>
      </c>
      <c r="F177" t="s">
        <v>112</v>
      </c>
      <c r="G177" t="s">
        <v>256</v>
      </c>
      <c r="H177">
        <v>41</v>
      </c>
      <c r="I177">
        <v>7</v>
      </c>
      <c r="J177">
        <v>22</v>
      </c>
      <c r="K177">
        <v>0.318</v>
      </c>
      <c r="L177">
        <v>1</v>
      </c>
      <c r="M177">
        <v>4</v>
      </c>
      <c r="N177">
        <v>0.25</v>
      </c>
      <c r="O177">
        <v>5</v>
      </c>
      <c r="P177">
        <v>10</v>
      </c>
      <c r="Q177">
        <v>0.5</v>
      </c>
      <c r="R177">
        <v>2</v>
      </c>
      <c r="S177">
        <v>10</v>
      </c>
      <c r="T177">
        <v>12</v>
      </c>
      <c r="U177">
        <v>8</v>
      </c>
      <c r="V177">
        <v>0</v>
      </c>
      <c r="W177">
        <v>0</v>
      </c>
      <c r="X177">
        <v>2</v>
      </c>
      <c r="Y177">
        <v>20</v>
      </c>
      <c r="Z177">
        <v>11.4</v>
      </c>
      <c r="AA177">
        <v>-15</v>
      </c>
      <c r="AB177" s="6" t="s">
        <v>2234</v>
      </c>
    </row>
    <row r="178" spans="1:28" x14ac:dyDescent="0.25">
      <c r="A178">
        <v>19</v>
      </c>
      <c r="B178" s="1">
        <v>42169</v>
      </c>
      <c r="C178" t="s">
        <v>2178</v>
      </c>
      <c r="D178">
        <v>5</v>
      </c>
      <c r="E178" t="s">
        <v>27</v>
      </c>
      <c r="F178" t="s">
        <v>112</v>
      </c>
      <c r="G178" t="s">
        <v>763</v>
      </c>
      <c r="H178">
        <v>45</v>
      </c>
      <c r="I178">
        <v>15</v>
      </c>
      <c r="J178">
        <v>34</v>
      </c>
      <c r="K178">
        <v>0.441</v>
      </c>
      <c r="L178">
        <v>3</v>
      </c>
      <c r="M178">
        <v>8</v>
      </c>
      <c r="N178">
        <v>0.375</v>
      </c>
      <c r="O178">
        <v>7</v>
      </c>
      <c r="P178">
        <v>9</v>
      </c>
      <c r="Q178">
        <v>0.77800000000000002</v>
      </c>
      <c r="R178">
        <v>1</v>
      </c>
      <c r="S178">
        <v>13</v>
      </c>
      <c r="T178">
        <v>14</v>
      </c>
      <c r="U178">
        <v>11</v>
      </c>
      <c r="V178">
        <v>1</v>
      </c>
      <c r="W178">
        <v>0</v>
      </c>
      <c r="X178">
        <v>2</v>
      </c>
      <c r="Y178">
        <v>40</v>
      </c>
      <c r="Z178">
        <v>30.7</v>
      </c>
      <c r="AA178">
        <v>-11</v>
      </c>
      <c r="AB178" s="6" t="s">
        <v>2234</v>
      </c>
    </row>
    <row r="179" spans="1:28" x14ac:dyDescent="0.25">
      <c r="A179">
        <v>20</v>
      </c>
      <c r="B179" s="1">
        <v>42171</v>
      </c>
      <c r="C179" t="s">
        <v>2178</v>
      </c>
      <c r="D179">
        <v>6</v>
      </c>
      <c r="E179" t="s">
        <v>27</v>
      </c>
      <c r="F179" t="s">
        <v>112</v>
      </c>
      <c r="G179" t="s">
        <v>159</v>
      </c>
      <c r="H179">
        <v>47</v>
      </c>
      <c r="I179">
        <v>13</v>
      </c>
      <c r="J179">
        <v>33</v>
      </c>
      <c r="K179">
        <v>0.39400000000000002</v>
      </c>
      <c r="L179">
        <v>2</v>
      </c>
      <c r="M179">
        <v>10</v>
      </c>
      <c r="N179">
        <v>0.2</v>
      </c>
      <c r="O179">
        <v>4</v>
      </c>
      <c r="P179">
        <v>8</v>
      </c>
      <c r="Q179">
        <v>0.5</v>
      </c>
      <c r="R179">
        <v>3</v>
      </c>
      <c r="S179">
        <v>15</v>
      </c>
      <c r="T179">
        <v>18</v>
      </c>
      <c r="U179">
        <v>9</v>
      </c>
      <c r="V179">
        <v>2</v>
      </c>
      <c r="W179">
        <v>0</v>
      </c>
      <c r="X179">
        <v>6</v>
      </c>
      <c r="Y179">
        <v>32</v>
      </c>
      <c r="Z179">
        <v>20.2</v>
      </c>
      <c r="AA179">
        <v>-3</v>
      </c>
      <c r="AB179" s="6" t="s">
        <v>2234</v>
      </c>
    </row>
    <row r="180" spans="1:28" hidden="1" x14ac:dyDescent="0.25">
      <c r="A180">
        <v>1</v>
      </c>
      <c r="B180" s="1">
        <v>42477</v>
      </c>
      <c r="C180" t="s">
        <v>2174</v>
      </c>
      <c r="D180">
        <v>1</v>
      </c>
      <c r="E180" t="s">
        <v>27</v>
      </c>
      <c r="F180" t="s">
        <v>69</v>
      </c>
      <c r="G180" t="s">
        <v>142</v>
      </c>
      <c r="H180">
        <v>41</v>
      </c>
      <c r="I180">
        <v>9</v>
      </c>
      <c r="J180">
        <v>17</v>
      </c>
      <c r="K180">
        <v>0.52900000000000003</v>
      </c>
      <c r="L180">
        <v>0</v>
      </c>
      <c r="M180">
        <v>3</v>
      </c>
      <c r="N180">
        <v>0</v>
      </c>
      <c r="O180">
        <v>4</v>
      </c>
      <c r="P180">
        <v>4</v>
      </c>
      <c r="Q180">
        <v>1</v>
      </c>
      <c r="R180">
        <v>1</v>
      </c>
      <c r="S180">
        <v>5</v>
      </c>
      <c r="T180">
        <v>6</v>
      </c>
      <c r="U180">
        <v>11</v>
      </c>
      <c r="V180">
        <v>2</v>
      </c>
      <c r="W180">
        <v>2</v>
      </c>
      <c r="X180">
        <v>1</v>
      </c>
      <c r="Y180">
        <v>22</v>
      </c>
      <c r="Z180">
        <v>24.8</v>
      </c>
      <c r="AA180">
        <v>18</v>
      </c>
      <c r="AB180" s="6" t="s">
        <v>2235</v>
      </c>
    </row>
    <row r="181" spans="1:28" hidden="1" x14ac:dyDescent="0.25">
      <c r="A181">
        <v>2</v>
      </c>
      <c r="B181" s="1">
        <v>42480</v>
      </c>
      <c r="C181" t="s">
        <v>2174</v>
      </c>
      <c r="D181">
        <v>2</v>
      </c>
      <c r="E181" t="s">
        <v>27</v>
      </c>
      <c r="F181" t="s">
        <v>69</v>
      </c>
      <c r="G181" t="s">
        <v>179</v>
      </c>
      <c r="H181">
        <v>40</v>
      </c>
      <c r="I181">
        <v>12</v>
      </c>
      <c r="J181">
        <v>18</v>
      </c>
      <c r="K181">
        <v>0.66700000000000004</v>
      </c>
      <c r="L181">
        <v>2</v>
      </c>
      <c r="M181">
        <v>4</v>
      </c>
      <c r="N181">
        <v>0.5</v>
      </c>
      <c r="O181">
        <v>1</v>
      </c>
      <c r="P181">
        <v>3</v>
      </c>
      <c r="Q181">
        <v>0.33300000000000002</v>
      </c>
      <c r="R181">
        <v>1</v>
      </c>
      <c r="S181">
        <v>5</v>
      </c>
      <c r="T181">
        <v>6</v>
      </c>
      <c r="U181">
        <v>3</v>
      </c>
      <c r="V181">
        <v>3</v>
      </c>
      <c r="W181">
        <v>0</v>
      </c>
      <c r="X181">
        <v>5</v>
      </c>
      <c r="Y181">
        <v>27</v>
      </c>
      <c r="Z181">
        <v>19.5</v>
      </c>
      <c r="AA181">
        <v>10</v>
      </c>
      <c r="AB181" s="6" t="s">
        <v>2235</v>
      </c>
    </row>
    <row r="182" spans="1:28" hidden="1" x14ac:dyDescent="0.25">
      <c r="A182">
        <v>3</v>
      </c>
      <c r="B182" s="1">
        <v>42482</v>
      </c>
      <c r="C182" t="s">
        <v>2174</v>
      </c>
      <c r="D182">
        <v>3</v>
      </c>
      <c r="E182" t="s">
        <v>27</v>
      </c>
      <c r="F182" t="s">
        <v>69</v>
      </c>
      <c r="G182" t="s">
        <v>77</v>
      </c>
      <c r="H182">
        <v>43</v>
      </c>
      <c r="I182">
        <v>8</v>
      </c>
      <c r="J182">
        <v>24</v>
      </c>
      <c r="K182">
        <v>0.33300000000000002</v>
      </c>
      <c r="L182">
        <v>1</v>
      </c>
      <c r="M182">
        <v>6</v>
      </c>
      <c r="N182">
        <v>0.16700000000000001</v>
      </c>
      <c r="O182">
        <v>3</v>
      </c>
      <c r="P182">
        <v>5</v>
      </c>
      <c r="Q182">
        <v>0.6</v>
      </c>
      <c r="R182">
        <v>1</v>
      </c>
      <c r="S182">
        <v>12</v>
      </c>
      <c r="T182">
        <v>13</v>
      </c>
      <c r="U182">
        <v>7</v>
      </c>
      <c r="V182">
        <v>0</v>
      </c>
      <c r="W182">
        <v>1</v>
      </c>
      <c r="X182">
        <v>5</v>
      </c>
      <c r="Y182">
        <v>20</v>
      </c>
      <c r="Z182">
        <v>9.6999999999999993</v>
      </c>
      <c r="AA182">
        <v>17</v>
      </c>
      <c r="AB182" s="6" t="s">
        <v>2235</v>
      </c>
    </row>
    <row r="183" spans="1:28" hidden="1" x14ac:dyDescent="0.25">
      <c r="A183">
        <v>4</v>
      </c>
      <c r="B183" s="1">
        <v>42484</v>
      </c>
      <c r="C183" t="s">
        <v>2174</v>
      </c>
      <c r="D183">
        <v>4</v>
      </c>
      <c r="E183" t="s">
        <v>27</v>
      </c>
      <c r="F183" t="s">
        <v>69</v>
      </c>
      <c r="G183" t="s">
        <v>137</v>
      </c>
      <c r="H183">
        <v>41</v>
      </c>
      <c r="I183">
        <v>9</v>
      </c>
      <c r="J183">
        <v>19</v>
      </c>
      <c r="K183">
        <v>0.47399999999999998</v>
      </c>
      <c r="L183">
        <v>1</v>
      </c>
      <c r="M183">
        <v>6</v>
      </c>
      <c r="N183">
        <v>0.16700000000000001</v>
      </c>
      <c r="O183">
        <v>3</v>
      </c>
      <c r="P183">
        <v>3</v>
      </c>
      <c r="Q183">
        <v>1</v>
      </c>
      <c r="R183">
        <v>2</v>
      </c>
      <c r="S183">
        <v>9</v>
      </c>
      <c r="T183">
        <v>11</v>
      </c>
      <c r="U183">
        <v>6</v>
      </c>
      <c r="V183">
        <v>2</v>
      </c>
      <c r="W183">
        <v>0</v>
      </c>
      <c r="X183">
        <v>2</v>
      </c>
      <c r="Y183">
        <v>22</v>
      </c>
      <c r="Z183">
        <v>19</v>
      </c>
      <c r="AA183">
        <v>5</v>
      </c>
      <c r="AB183" s="6" t="s">
        <v>2235</v>
      </c>
    </row>
    <row r="184" spans="1:28" hidden="1" x14ac:dyDescent="0.25">
      <c r="A184">
        <v>5</v>
      </c>
      <c r="B184" s="1">
        <v>42492</v>
      </c>
      <c r="C184" t="s">
        <v>2175</v>
      </c>
      <c r="D184">
        <v>1</v>
      </c>
      <c r="E184" t="s">
        <v>27</v>
      </c>
      <c r="F184" t="s">
        <v>64</v>
      </c>
      <c r="G184" t="s">
        <v>91</v>
      </c>
      <c r="H184">
        <v>41</v>
      </c>
      <c r="I184">
        <v>11</v>
      </c>
      <c r="J184">
        <v>21</v>
      </c>
      <c r="K184">
        <v>0.52400000000000002</v>
      </c>
      <c r="L184">
        <v>2</v>
      </c>
      <c r="M184">
        <v>4</v>
      </c>
      <c r="N184">
        <v>0.5</v>
      </c>
      <c r="O184">
        <v>1</v>
      </c>
      <c r="P184">
        <v>1</v>
      </c>
      <c r="Q184">
        <v>1</v>
      </c>
      <c r="R184">
        <v>0</v>
      </c>
      <c r="S184">
        <v>7</v>
      </c>
      <c r="T184">
        <v>7</v>
      </c>
      <c r="U184">
        <v>9</v>
      </c>
      <c r="V184">
        <v>5</v>
      </c>
      <c r="W184">
        <v>1</v>
      </c>
      <c r="X184">
        <v>4</v>
      </c>
      <c r="Y184">
        <v>25</v>
      </c>
      <c r="Z184">
        <v>23.6</v>
      </c>
      <c r="AA184">
        <v>16</v>
      </c>
      <c r="AB184" s="6" t="s">
        <v>2235</v>
      </c>
    </row>
    <row r="185" spans="1:28" hidden="1" x14ac:dyDescent="0.25">
      <c r="A185">
        <v>6</v>
      </c>
      <c r="B185" s="1">
        <v>42494</v>
      </c>
      <c r="C185" t="s">
        <v>2175</v>
      </c>
      <c r="D185">
        <v>2</v>
      </c>
      <c r="E185" t="s">
        <v>27</v>
      </c>
      <c r="F185" t="s">
        <v>64</v>
      </c>
      <c r="G185" t="s">
        <v>209</v>
      </c>
      <c r="H185">
        <v>28</v>
      </c>
      <c r="I185">
        <v>9</v>
      </c>
      <c r="J185">
        <v>15</v>
      </c>
      <c r="K185">
        <v>0.6</v>
      </c>
      <c r="L185">
        <v>4</v>
      </c>
      <c r="M185">
        <v>6</v>
      </c>
      <c r="N185">
        <v>0.66700000000000004</v>
      </c>
      <c r="O185">
        <v>5</v>
      </c>
      <c r="P185">
        <v>9</v>
      </c>
      <c r="Q185">
        <v>0.55600000000000005</v>
      </c>
      <c r="R185">
        <v>0</v>
      </c>
      <c r="S185">
        <v>4</v>
      </c>
      <c r="T185">
        <v>4</v>
      </c>
      <c r="U185">
        <v>5</v>
      </c>
      <c r="V185">
        <v>3</v>
      </c>
      <c r="W185">
        <v>0</v>
      </c>
      <c r="X185">
        <v>2</v>
      </c>
      <c r="Y185">
        <v>27</v>
      </c>
      <c r="Z185">
        <v>22.6</v>
      </c>
      <c r="AA185">
        <v>24</v>
      </c>
      <c r="AB185" s="6" t="s">
        <v>2235</v>
      </c>
    </row>
    <row r="186" spans="1:28" hidden="1" x14ac:dyDescent="0.25">
      <c r="A186">
        <v>7</v>
      </c>
      <c r="B186" s="1">
        <v>42496</v>
      </c>
      <c r="C186" t="s">
        <v>2175</v>
      </c>
      <c r="D186">
        <v>3</v>
      </c>
      <c r="E186" t="s">
        <v>27</v>
      </c>
      <c r="F186" t="s">
        <v>64</v>
      </c>
      <c r="G186" t="s">
        <v>44</v>
      </c>
      <c r="H186">
        <v>39</v>
      </c>
      <c r="I186">
        <v>8</v>
      </c>
      <c r="J186">
        <v>16</v>
      </c>
      <c r="K186">
        <v>0.5</v>
      </c>
      <c r="L186">
        <v>1</v>
      </c>
      <c r="M186">
        <v>4</v>
      </c>
      <c r="N186">
        <v>0.25</v>
      </c>
      <c r="O186">
        <v>7</v>
      </c>
      <c r="P186">
        <v>9</v>
      </c>
      <c r="Q186">
        <v>0.77800000000000002</v>
      </c>
      <c r="R186">
        <v>2</v>
      </c>
      <c r="S186">
        <v>11</v>
      </c>
      <c r="T186">
        <v>13</v>
      </c>
      <c r="U186">
        <v>8</v>
      </c>
      <c r="V186">
        <v>2</v>
      </c>
      <c r="W186">
        <v>0</v>
      </c>
      <c r="X186">
        <v>5</v>
      </c>
      <c r="Y186">
        <v>24</v>
      </c>
      <c r="Z186">
        <v>21.7</v>
      </c>
      <c r="AA186">
        <v>17</v>
      </c>
      <c r="AB186" s="6" t="s">
        <v>2235</v>
      </c>
    </row>
    <row r="187" spans="1:28" hidden="1" x14ac:dyDescent="0.25">
      <c r="A187">
        <v>8</v>
      </c>
      <c r="B187" s="1">
        <v>42498</v>
      </c>
      <c r="C187" t="s">
        <v>2175</v>
      </c>
      <c r="D187">
        <v>4</v>
      </c>
      <c r="E187" t="s">
        <v>27</v>
      </c>
      <c r="F187" t="s">
        <v>64</v>
      </c>
      <c r="G187" t="s">
        <v>118</v>
      </c>
      <c r="H187">
        <v>38</v>
      </c>
      <c r="I187">
        <v>10</v>
      </c>
      <c r="J187">
        <v>23</v>
      </c>
      <c r="K187">
        <v>0.435</v>
      </c>
      <c r="L187">
        <v>1</v>
      </c>
      <c r="M187">
        <v>5</v>
      </c>
      <c r="N187">
        <v>0.2</v>
      </c>
      <c r="O187">
        <v>0</v>
      </c>
      <c r="P187">
        <v>3</v>
      </c>
      <c r="Q187">
        <v>0</v>
      </c>
      <c r="R187">
        <v>5</v>
      </c>
      <c r="S187">
        <v>5</v>
      </c>
      <c r="T187">
        <v>10</v>
      </c>
      <c r="U187">
        <v>9</v>
      </c>
      <c r="V187">
        <v>2</v>
      </c>
      <c r="W187">
        <v>1</v>
      </c>
      <c r="X187">
        <v>6</v>
      </c>
      <c r="Y187">
        <v>21</v>
      </c>
      <c r="Z187">
        <v>14.9</v>
      </c>
      <c r="AA187">
        <v>2</v>
      </c>
      <c r="AB187" s="6" t="s">
        <v>2235</v>
      </c>
    </row>
    <row r="188" spans="1:28" hidden="1" x14ac:dyDescent="0.25">
      <c r="A188">
        <v>9</v>
      </c>
      <c r="B188" s="1">
        <v>42507</v>
      </c>
      <c r="C188" t="s">
        <v>2176</v>
      </c>
      <c r="D188">
        <v>1</v>
      </c>
      <c r="E188" t="s">
        <v>27</v>
      </c>
      <c r="F188" t="s">
        <v>79</v>
      </c>
      <c r="G188" t="s">
        <v>175</v>
      </c>
      <c r="H188">
        <v>28</v>
      </c>
      <c r="I188">
        <v>11</v>
      </c>
      <c r="J188">
        <v>13</v>
      </c>
      <c r="K188">
        <v>0.84599999999999997</v>
      </c>
      <c r="L188">
        <v>0</v>
      </c>
      <c r="M188">
        <v>1</v>
      </c>
      <c r="N188">
        <v>0</v>
      </c>
      <c r="O188">
        <v>2</v>
      </c>
      <c r="P188">
        <v>4</v>
      </c>
      <c r="Q188">
        <v>0.5</v>
      </c>
      <c r="R188">
        <v>2</v>
      </c>
      <c r="S188">
        <v>4</v>
      </c>
      <c r="T188">
        <v>6</v>
      </c>
      <c r="U188">
        <v>4</v>
      </c>
      <c r="V188">
        <v>2</v>
      </c>
      <c r="W188">
        <v>1</v>
      </c>
      <c r="X188">
        <v>4</v>
      </c>
      <c r="Y188">
        <v>24</v>
      </c>
      <c r="Z188">
        <v>21.4</v>
      </c>
      <c r="AA188">
        <v>20</v>
      </c>
      <c r="AB188" s="6" t="s">
        <v>2235</v>
      </c>
    </row>
    <row r="189" spans="1:28" hidden="1" x14ac:dyDescent="0.25">
      <c r="A189">
        <v>10</v>
      </c>
      <c r="B189" s="1">
        <v>42509</v>
      </c>
      <c r="C189" t="s">
        <v>2176</v>
      </c>
      <c r="D189">
        <v>2</v>
      </c>
      <c r="E189" t="s">
        <v>27</v>
      </c>
      <c r="F189" t="s">
        <v>79</v>
      </c>
      <c r="G189" t="s">
        <v>190</v>
      </c>
      <c r="H189">
        <v>34</v>
      </c>
      <c r="I189">
        <v>7</v>
      </c>
      <c r="J189">
        <v>13</v>
      </c>
      <c r="K189">
        <v>0.53800000000000003</v>
      </c>
      <c r="L189">
        <v>0</v>
      </c>
      <c r="M189">
        <v>2</v>
      </c>
      <c r="N189">
        <v>0</v>
      </c>
      <c r="O189">
        <v>9</v>
      </c>
      <c r="P189">
        <v>17</v>
      </c>
      <c r="Q189">
        <v>0.52900000000000003</v>
      </c>
      <c r="R189">
        <v>1</v>
      </c>
      <c r="S189">
        <v>10</v>
      </c>
      <c r="T189">
        <v>11</v>
      </c>
      <c r="U189">
        <v>11</v>
      </c>
      <c r="V189">
        <v>3</v>
      </c>
      <c r="W189">
        <v>0</v>
      </c>
      <c r="X189">
        <v>2</v>
      </c>
      <c r="Y189">
        <v>23</v>
      </c>
      <c r="Z189">
        <v>25.1</v>
      </c>
      <c r="AA189">
        <v>16</v>
      </c>
      <c r="AB189" s="6" t="s">
        <v>2235</v>
      </c>
    </row>
    <row r="190" spans="1:28" hidden="1" x14ac:dyDescent="0.25">
      <c r="A190">
        <v>11</v>
      </c>
      <c r="B190" s="1">
        <v>42511</v>
      </c>
      <c r="C190" t="s">
        <v>2176</v>
      </c>
      <c r="D190">
        <v>3</v>
      </c>
      <c r="E190" t="s">
        <v>27</v>
      </c>
      <c r="F190" t="s">
        <v>79</v>
      </c>
      <c r="G190" t="s">
        <v>101</v>
      </c>
      <c r="H190">
        <v>39</v>
      </c>
      <c r="I190">
        <v>9</v>
      </c>
      <c r="J190">
        <v>17</v>
      </c>
      <c r="K190">
        <v>0.52900000000000003</v>
      </c>
      <c r="L190">
        <v>1</v>
      </c>
      <c r="M190">
        <v>5</v>
      </c>
      <c r="N190">
        <v>0.2</v>
      </c>
      <c r="O190">
        <v>5</v>
      </c>
      <c r="P190">
        <v>7</v>
      </c>
      <c r="Q190">
        <v>0.71399999999999997</v>
      </c>
      <c r="R190">
        <v>4</v>
      </c>
      <c r="S190">
        <v>4</v>
      </c>
      <c r="T190">
        <v>8</v>
      </c>
      <c r="U190">
        <v>5</v>
      </c>
      <c r="V190">
        <v>2</v>
      </c>
      <c r="W190">
        <v>0</v>
      </c>
      <c r="X190">
        <v>2</v>
      </c>
      <c r="Y190">
        <v>24</v>
      </c>
      <c r="Z190">
        <v>21.2</v>
      </c>
      <c r="AA190">
        <v>-12</v>
      </c>
      <c r="AB190" s="6" t="s">
        <v>2234</v>
      </c>
    </row>
    <row r="191" spans="1:28" hidden="1" x14ac:dyDescent="0.25">
      <c r="A191">
        <v>12</v>
      </c>
      <c r="B191" s="1">
        <v>42513</v>
      </c>
      <c r="C191" t="s">
        <v>2176</v>
      </c>
      <c r="D191">
        <v>4</v>
      </c>
      <c r="E191" t="s">
        <v>27</v>
      </c>
      <c r="F191" t="s">
        <v>79</v>
      </c>
      <c r="G191" t="s">
        <v>104</v>
      </c>
      <c r="H191">
        <v>46</v>
      </c>
      <c r="I191">
        <v>11</v>
      </c>
      <c r="J191">
        <v>16</v>
      </c>
      <c r="K191">
        <v>0.68799999999999994</v>
      </c>
      <c r="L191">
        <v>1</v>
      </c>
      <c r="M191">
        <v>3</v>
      </c>
      <c r="N191">
        <v>0.33300000000000002</v>
      </c>
      <c r="O191">
        <v>6</v>
      </c>
      <c r="P191">
        <v>6</v>
      </c>
      <c r="Q191">
        <v>1</v>
      </c>
      <c r="R191">
        <v>4</v>
      </c>
      <c r="S191">
        <v>5</v>
      </c>
      <c r="T191">
        <v>9</v>
      </c>
      <c r="U191">
        <v>6</v>
      </c>
      <c r="V191">
        <v>2</v>
      </c>
      <c r="W191">
        <v>1</v>
      </c>
      <c r="X191">
        <v>1</v>
      </c>
      <c r="Y191">
        <v>29</v>
      </c>
      <c r="Z191">
        <v>31.2</v>
      </c>
      <c r="AA191">
        <v>-3</v>
      </c>
      <c r="AB191" s="6" t="s">
        <v>2234</v>
      </c>
    </row>
    <row r="192" spans="1:28" hidden="1" x14ac:dyDescent="0.25">
      <c r="A192">
        <v>13</v>
      </c>
      <c r="B192" s="1">
        <v>42515</v>
      </c>
      <c r="C192" t="s">
        <v>2176</v>
      </c>
      <c r="D192">
        <v>5</v>
      </c>
      <c r="E192" t="s">
        <v>27</v>
      </c>
      <c r="F192" t="s">
        <v>79</v>
      </c>
      <c r="G192" t="s">
        <v>1018</v>
      </c>
      <c r="H192">
        <v>32</v>
      </c>
      <c r="I192">
        <v>10</v>
      </c>
      <c r="J192">
        <v>17</v>
      </c>
      <c r="K192">
        <v>0.58799999999999997</v>
      </c>
      <c r="L192">
        <v>2</v>
      </c>
      <c r="M192">
        <v>4</v>
      </c>
      <c r="N192">
        <v>0.5</v>
      </c>
      <c r="O192">
        <v>1</v>
      </c>
      <c r="P192">
        <v>3</v>
      </c>
      <c r="Q192">
        <v>0.33300000000000002</v>
      </c>
      <c r="R192">
        <v>0</v>
      </c>
      <c r="S192">
        <v>6</v>
      </c>
      <c r="T192">
        <v>6</v>
      </c>
      <c r="U192">
        <v>8</v>
      </c>
      <c r="V192">
        <v>2</v>
      </c>
      <c r="W192">
        <v>1</v>
      </c>
      <c r="X192">
        <v>2</v>
      </c>
      <c r="Y192">
        <v>23</v>
      </c>
      <c r="Z192">
        <v>21.6</v>
      </c>
      <c r="AA192">
        <v>32</v>
      </c>
      <c r="AB192" s="6" t="s">
        <v>2235</v>
      </c>
    </row>
    <row r="193" spans="1:28" hidden="1" x14ac:dyDescent="0.25">
      <c r="A193">
        <v>14</v>
      </c>
      <c r="B193" s="1">
        <v>42517</v>
      </c>
      <c r="C193" t="s">
        <v>2176</v>
      </c>
      <c r="D193">
        <v>6</v>
      </c>
      <c r="E193" t="s">
        <v>27</v>
      </c>
      <c r="F193" t="s">
        <v>79</v>
      </c>
      <c r="G193" t="s">
        <v>674</v>
      </c>
      <c r="H193">
        <v>41</v>
      </c>
      <c r="I193">
        <v>13</v>
      </c>
      <c r="J193">
        <v>22</v>
      </c>
      <c r="K193">
        <v>0.59099999999999997</v>
      </c>
      <c r="L193">
        <v>3</v>
      </c>
      <c r="M193">
        <v>6</v>
      </c>
      <c r="N193">
        <v>0.5</v>
      </c>
      <c r="O193">
        <v>4</v>
      </c>
      <c r="P193">
        <v>7</v>
      </c>
      <c r="Q193">
        <v>0.57099999999999995</v>
      </c>
      <c r="R193">
        <v>2</v>
      </c>
      <c r="S193">
        <v>9</v>
      </c>
      <c r="T193">
        <v>11</v>
      </c>
      <c r="U193">
        <v>6</v>
      </c>
      <c r="V193">
        <v>1</v>
      </c>
      <c r="W193">
        <v>3</v>
      </c>
      <c r="X193">
        <v>3</v>
      </c>
      <c r="Y193">
        <v>33</v>
      </c>
      <c r="Z193">
        <v>29.2</v>
      </c>
      <c r="AA193">
        <v>22</v>
      </c>
      <c r="AB193" s="6" t="s">
        <v>2235</v>
      </c>
    </row>
    <row r="194" spans="1:28" x14ac:dyDescent="0.25">
      <c r="A194">
        <v>15</v>
      </c>
      <c r="B194" s="1">
        <v>42523</v>
      </c>
      <c r="C194" t="s">
        <v>2178</v>
      </c>
      <c r="D194">
        <v>1</v>
      </c>
      <c r="E194" t="s">
        <v>27</v>
      </c>
      <c r="F194" t="s">
        <v>112</v>
      </c>
      <c r="G194" t="s">
        <v>101</v>
      </c>
      <c r="H194">
        <v>41</v>
      </c>
      <c r="I194">
        <v>9</v>
      </c>
      <c r="J194">
        <v>21</v>
      </c>
      <c r="K194">
        <v>0.42899999999999999</v>
      </c>
      <c r="L194">
        <v>2</v>
      </c>
      <c r="M194">
        <v>4</v>
      </c>
      <c r="N194">
        <v>0.5</v>
      </c>
      <c r="O194">
        <v>3</v>
      </c>
      <c r="P194">
        <v>4</v>
      </c>
      <c r="Q194">
        <v>0.75</v>
      </c>
      <c r="R194">
        <v>4</v>
      </c>
      <c r="S194">
        <v>8</v>
      </c>
      <c r="T194">
        <v>12</v>
      </c>
      <c r="U194">
        <v>9</v>
      </c>
      <c r="V194">
        <v>2</v>
      </c>
      <c r="W194">
        <v>1</v>
      </c>
      <c r="X194">
        <v>4</v>
      </c>
      <c r="Y194">
        <v>23</v>
      </c>
      <c r="Z194">
        <v>20.9</v>
      </c>
      <c r="AA194">
        <v>-9</v>
      </c>
      <c r="AB194" s="6" t="s">
        <v>2234</v>
      </c>
    </row>
    <row r="195" spans="1:28" x14ac:dyDescent="0.25">
      <c r="A195">
        <v>16</v>
      </c>
      <c r="B195" s="1">
        <v>42526</v>
      </c>
      <c r="C195" t="s">
        <v>2178</v>
      </c>
      <c r="D195">
        <v>2</v>
      </c>
      <c r="E195" t="s">
        <v>27</v>
      </c>
      <c r="F195" t="s">
        <v>112</v>
      </c>
      <c r="G195" t="s">
        <v>2180</v>
      </c>
      <c r="H195">
        <v>34</v>
      </c>
      <c r="I195">
        <v>7</v>
      </c>
      <c r="J195">
        <v>17</v>
      </c>
      <c r="K195">
        <v>0.41199999999999998</v>
      </c>
      <c r="L195">
        <v>1</v>
      </c>
      <c r="M195">
        <v>5</v>
      </c>
      <c r="N195">
        <v>0.2</v>
      </c>
      <c r="O195">
        <v>4</v>
      </c>
      <c r="P195">
        <v>4</v>
      </c>
      <c r="Q195">
        <v>1</v>
      </c>
      <c r="R195">
        <v>0</v>
      </c>
      <c r="S195">
        <v>8</v>
      </c>
      <c r="T195">
        <v>8</v>
      </c>
      <c r="U195">
        <v>9</v>
      </c>
      <c r="V195">
        <v>4</v>
      </c>
      <c r="W195">
        <v>1</v>
      </c>
      <c r="X195">
        <v>7</v>
      </c>
      <c r="Y195">
        <v>19</v>
      </c>
      <c r="Z195">
        <v>15.1</v>
      </c>
      <c r="AA195">
        <v>-20</v>
      </c>
      <c r="AB195" s="6" t="s">
        <v>2234</v>
      </c>
    </row>
    <row r="196" spans="1:28" x14ac:dyDescent="0.25">
      <c r="A196">
        <v>17</v>
      </c>
      <c r="B196" s="1">
        <v>42529</v>
      </c>
      <c r="C196" t="s">
        <v>2178</v>
      </c>
      <c r="D196">
        <v>3</v>
      </c>
      <c r="E196" t="s">
        <v>27</v>
      </c>
      <c r="F196" t="s">
        <v>112</v>
      </c>
      <c r="G196" t="s">
        <v>308</v>
      </c>
      <c r="H196">
        <v>40</v>
      </c>
      <c r="I196">
        <v>14</v>
      </c>
      <c r="J196">
        <v>26</v>
      </c>
      <c r="K196">
        <v>0.53800000000000003</v>
      </c>
      <c r="L196">
        <v>1</v>
      </c>
      <c r="M196">
        <v>2</v>
      </c>
      <c r="N196">
        <v>0.5</v>
      </c>
      <c r="O196">
        <v>3</v>
      </c>
      <c r="P196">
        <v>5</v>
      </c>
      <c r="Q196">
        <v>0.6</v>
      </c>
      <c r="R196">
        <v>2</v>
      </c>
      <c r="S196">
        <v>9</v>
      </c>
      <c r="T196">
        <v>11</v>
      </c>
      <c r="U196">
        <v>6</v>
      </c>
      <c r="V196">
        <v>1</v>
      </c>
      <c r="W196">
        <v>2</v>
      </c>
      <c r="X196">
        <v>5</v>
      </c>
      <c r="Y196">
        <v>32</v>
      </c>
      <c r="Z196">
        <v>23.5</v>
      </c>
      <c r="AA196">
        <v>24</v>
      </c>
      <c r="AB196" s="6" t="s">
        <v>2235</v>
      </c>
    </row>
    <row r="197" spans="1:28" x14ac:dyDescent="0.25">
      <c r="A197">
        <v>18</v>
      </c>
      <c r="B197" s="1">
        <v>42531</v>
      </c>
      <c r="C197" t="s">
        <v>2178</v>
      </c>
      <c r="D197">
        <v>4</v>
      </c>
      <c r="E197" t="s">
        <v>27</v>
      </c>
      <c r="F197" t="s">
        <v>112</v>
      </c>
      <c r="G197" t="s">
        <v>60</v>
      </c>
      <c r="H197">
        <v>46</v>
      </c>
      <c r="I197">
        <v>11</v>
      </c>
      <c r="J197">
        <v>21</v>
      </c>
      <c r="K197">
        <v>0.52400000000000002</v>
      </c>
      <c r="L197">
        <v>1</v>
      </c>
      <c r="M197">
        <v>5</v>
      </c>
      <c r="N197">
        <v>0.2</v>
      </c>
      <c r="O197">
        <v>2</v>
      </c>
      <c r="P197">
        <v>4</v>
      </c>
      <c r="Q197">
        <v>0.5</v>
      </c>
      <c r="R197">
        <v>4</v>
      </c>
      <c r="S197">
        <v>9</v>
      </c>
      <c r="T197">
        <v>13</v>
      </c>
      <c r="U197">
        <v>9</v>
      </c>
      <c r="V197">
        <v>2</v>
      </c>
      <c r="W197">
        <v>3</v>
      </c>
      <c r="X197">
        <v>7</v>
      </c>
      <c r="Y197">
        <v>25</v>
      </c>
      <c r="Z197">
        <v>21.2</v>
      </c>
      <c r="AA197">
        <v>-12</v>
      </c>
      <c r="AB197" s="6" t="s">
        <v>2234</v>
      </c>
    </row>
    <row r="198" spans="1:28" x14ac:dyDescent="0.25">
      <c r="A198">
        <v>19</v>
      </c>
      <c r="B198" s="1">
        <v>42534</v>
      </c>
      <c r="C198" t="s">
        <v>2178</v>
      </c>
      <c r="D198">
        <v>5</v>
      </c>
      <c r="E198" t="s">
        <v>27</v>
      </c>
      <c r="F198" t="s">
        <v>112</v>
      </c>
      <c r="G198" t="s">
        <v>244</v>
      </c>
      <c r="H198">
        <v>43</v>
      </c>
      <c r="I198">
        <v>16</v>
      </c>
      <c r="J198">
        <v>30</v>
      </c>
      <c r="K198">
        <v>0.53300000000000003</v>
      </c>
      <c r="L198">
        <v>4</v>
      </c>
      <c r="M198">
        <v>8</v>
      </c>
      <c r="N198">
        <v>0.5</v>
      </c>
      <c r="O198">
        <v>5</v>
      </c>
      <c r="P198">
        <v>8</v>
      </c>
      <c r="Q198">
        <v>0.625</v>
      </c>
      <c r="R198">
        <v>4</v>
      </c>
      <c r="S198">
        <v>12</v>
      </c>
      <c r="T198">
        <v>16</v>
      </c>
      <c r="U198">
        <v>7</v>
      </c>
      <c r="V198">
        <v>3</v>
      </c>
      <c r="W198">
        <v>3</v>
      </c>
      <c r="X198">
        <v>2</v>
      </c>
      <c r="Y198">
        <v>41</v>
      </c>
      <c r="Z198">
        <v>39.200000000000003</v>
      </c>
      <c r="AA198">
        <v>13</v>
      </c>
      <c r="AB198" s="6" t="s">
        <v>2235</v>
      </c>
    </row>
    <row r="199" spans="1:28" x14ac:dyDescent="0.25">
      <c r="A199">
        <v>20</v>
      </c>
      <c r="B199" s="1">
        <v>42537</v>
      </c>
      <c r="C199" t="s">
        <v>2178</v>
      </c>
      <c r="D199">
        <v>6</v>
      </c>
      <c r="E199" t="s">
        <v>27</v>
      </c>
      <c r="F199" t="s">
        <v>112</v>
      </c>
      <c r="G199" t="s">
        <v>47</v>
      </c>
      <c r="H199">
        <v>43</v>
      </c>
      <c r="I199">
        <v>16</v>
      </c>
      <c r="J199">
        <v>27</v>
      </c>
      <c r="K199">
        <v>0.59299999999999997</v>
      </c>
      <c r="L199">
        <v>3</v>
      </c>
      <c r="M199">
        <v>6</v>
      </c>
      <c r="N199">
        <v>0.5</v>
      </c>
      <c r="O199">
        <v>6</v>
      </c>
      <c r="P199">
        <v>8</v>
      </c>
      <c r="Q199">
        <v>0.75</v>
      </c>
      <c r="R199">
        <v>2</v>
      </c>
      <c r="S199">
        <v>6</v>
      </c>
      <c r="T199">
        <v>8</v>
      </c>
      <c r="U199">
        <v>11</v>
      </c>
      <c r="V199">
        <v>4</v>
      </c>
      <c r="W199">
        <v>3</v>
      </c>
      <c r="X199">
        <v>1</v>
      </c>
      <c r="Y199">
        <v>41</v>
      </c>
      <c r="Z199">
        <v>42.5</v>
      </c>
      <c r="AA199">
        <v>26</v>
      </c>
      <c r="AB199" s="6" t="s">
        <v>2235</v>
      </c>
    </row>
    <row r="200" spans="1:28" x14ac:dyDescent="0.25">
      <c r="A200">
        <v>21</v>
      </c>
      <c r="B200" s="1">
        <v>42540</v>
      </c>
      <c r="C200" t="s">
        <v>2178</v>
      </c>
      <c r="D200">
        <v>7</v>
      </c>
      <c r="E200" t="s">
        <v>27</v>
      </c>
      <c r="F200" t="s">
        <v>112</v>
      </c>
      <c r="G200" t="s">
        <v>123</v>
      </c>
      <c r="H200">
        <v>47</v>
      </c>
      <c r="I200">
        <v>9</v>
      </c>
      <c r="J200">
        <v>24</v>
      </c>
      <c r="K200">
        <v>0.375</v>
      </c>
      <c r="L200">
        <v>1</v>
      </c>
      <c r="M200">
        <v>5</v>
      </c>
      <c r="N200">
        <v>0.2</v>
      </c>
      <c r="O200">
        <v>8</v>
      </c>
      <c r="P200">
        <v>10</v>
      </c>
      <c r="Q200">
        <v>0.8</v>
      </c>
      <c r="R200">
        <v>1</v>
      </c>
      <c r="S200">
        <v>10</v>
      </c>
      <c r="T200">
        <v>11</v>
      </c>
      <c r="U200">
        <v>11</v>
      </c>
      <c r="V200">
        <v>2</v>
      </c>
      <c r="W200">
        <v>3</v>
      </c>
      <c r="X200">
        <v>5</v>
      </c>
      <c r="Y200">
        <v>27</v>
      </c>
      <c r="Z200">
        <v>23.1</v>
      </c>
      <c r="AA200">
        <v>4</v>
      </c>
      <c r="AB200" s="6" t="s">
        <v>2235</v>
      </c>
    </row>
    <row r="201" spans="1:28" hidden="1" x14ac:dyDescent="0.25">
      <c r="A201">
        <v>1</v>
      </c>
      <c r="B201" s="1">
        <v>42840</v>
      </c>
      <c r="C201" t="s">
        <v>2174</v>
      </c>
      <c r="D201">
        <v>1</v>
      </c>
      <c r="E201" t="s">
        <v>27</v>
      </c>
      <c r="F201" t="s">
        <v>40</v>
      </c>
      <c r="G201" t="s">
        <v>118</v>
      </c>
      <c r="H201">
        <v>43</v>
      </c>
      <c r="I201">
        <v>12</v>
      </c>
      <c r="J201">
        <v>20</v>
      </c>
      <c r="K201">
        <v>0.6</v>
      </c>
      <c r="L201">
        <v>2</v>
      </c>
      <c r="M201">
        <v>3</v>
      </c>
      <c r="N201">
        <v>0.66700000000000004</v>
      </c>
      <c r="O201">
        <v>6</v>
      </c>
      <c r="P201">
        <v>9</v>
      </c>
      <c r="Q201">
        <v>0.66700000000000004</v>
      </c>
      <c r="R201">
        <v>1</v>
      </c>
      <c r="S201">
        <v>5</v>
      </c>
      <c r="T201">
        <v>6</v>
      </c>
      <c r="U201">
        <v>13</v>
      </c>
      <c r="V201">
        <v>3</v>
      </c>
      <c r="W201">
        <v>0</v>
      </c>
      <c r="X201">
        <v>3</v>
      </c>
      <c r="Y201">
        <v>32</v>
      </c>
      <c r="Z201">
        <v>31.7</v>
      </c>
      <c r="AA201">
        <v>5</v>
      </c>
      <c r="AB201" s="6" t="s">
        <v>2235</v>
      </c>
    </row>
    <row r="202" spans="1:28" hidden="1" x14ac:dyDescent="0.25">
      <c r="A202">
        <v>2</v>
      </c>
      <c r="B202" s="1">
        <v>42842</v>
      </c>
      <c r="C202" t="s">
        <v>2174</v>
      </c>
      <c r="D202">
        <v>2</v>
      </c>
      <c r="E202" t="s">
        <v>27</v>
      </c>
      <c r="F202" t="s">
        <v>40</v>
      </c>
      <c r="G202" t="s">
        <v>116</v>
      </c>
      <c r="H202">
        <v>42</v>
      </c>
      <c r="I202">
        <v>11</v>
      </c>
      <c r="J202">
        <v>20</v>
      </c>
      <c r="K202">
        <v>0.55000000000000004</v>
      </c>
      <c r="L202">
        <v>0</v>
      </c>
      <c r="M202">
        <v>2</v>
      </c>
      <c r="N202">
        <v>0</v>
      </c>
      <c r="O202">
        <v>3</v>
      </c>
      <c r="P202">
        <v>6</v>
      </c>
      <c r="Q202">
        <v>0.5</v>
      </c>
      <c r="R202">
        <v>0</v>
      </c>
      <c r="S202">
        <v>10</v>
      </c>
      <c r="T202">
        <v>10</v>
      </c>
      <c r="U202">
        <v>7</v>
      </c>
      <c r="V202">
        <v>4</v>
      </c>
      <c r="W202">
        <v>4</v>
      </c>
      <c r="X202">
        <v>8</v>
      </c>
      <c r="Y202">
        <v>25</v>
      </c>
      <c r="Z202">
        <v>20.100000000000001</v>
      </c>
      <c r="AA202">
        <v>6</v>
      </c>
      <c r="AB202" s="6" t="s">
        <v>2235</v>
      </c>
    </row>
    <row r="203" spans="1:28" hidden="1" x14ac:dyDescent="0.25">
      <c r="A203">
        <v>3</v>
      </c>
      <c r="B203" s="1">
        <v>42845</v>
      </c>
      <c r="C203" t="s">
        <v>2174</v>
      </c>
      <c r="D203">
        <v>3</v>
      </c>
      <c r="E203" t="s">
        <v>27</v>
      </c>
      <c r="F203" t="s">
        <v>40</v>
      </c>
      <c r="G203" t="s">
        <v>142</v>
      </c>
      <c r="H203">
        <v>45</v>
      </c>
      <c r="I203">
        <v>14</v>
      </c>
      <c r="J203">
        <v>27</v>
      </c>
      <c r="K203">
        <v>0.51900000000000002</v>
      </c>
      <c r="L203">
        <v>6</v>
      </c>
      <c r="M203">
        <v>12</v>
      </c>
      <c r="N203">
        <v>0.5</v>
      </c>
      <c r="O203">
        <v>7</v>
      </c>
      <c r="P203">
        <v>14</v>
      </c>
      <c r="Q203">
        <v>0.5</v>
      </c>
      <c r="R203">
        <v>1</v>
      </c>
      <c r="S203">
        <v>12</v>
      </c>
      <c r="T203">
        <v>13</v>
      </c>
      <c r="U203">
        <v>12</v>
      </c>
      <c r="V203">
        <v>1</v>
      </c>
      <c r="W203">
        <v>2</v>
      </c>
      <c r="X203">
        <v>3</v>
      </c>
      <c r="Y203">
        <v>41</v>
      </c>
      <c r="Z203">
        <v>35.4</v>
      </c>
      <c r="AA203">
        <v>13</v>
      </c>
      <c r="AB203" s="6" t="s">
        <v>2235</v>
      </c>
    </row>
    <row r="204" spans="1:28" hidden="1" x14ac:dyDescent="0.25">
      <c r="A204">
        <v>4</v>
      </c>
      <c r="B204" s="1">
        <v>42848</v>
      </c>
      <c r="C204" t="s">
        <v>2174</v>
      </c>
      <c r="D204">
        <v>4</v>
      </c>
      <c r="E204" t="s">
        <v>27</v>
      </c>
      <c r="F204" t="s">
        <v>40</v>
      </c>
      <c r="G204" t="s">
        <v>123</v>
      </c>
      <c r="H204">
        <v>45</v>
      </c>
      <c r="I204">
        <v>13</v>
      </c>
      <c r="J204">
        <v>25</v>
      </c>
      <c r="K204">
        <v>0.52</v>
      </c>
      <c r="L204">
        <v>1</v>
      </c>
      <c r="M204">
        <v>3</v>
      </c>
      <c r="N204">
        <v>0.33300000000000002</v>
      </c>
      <c r="O204">
        <v>6</v>
      </c>
      <c r="P204">
        <v>9</v>
      </c>
      <c r="Q204">
        <v>0.66700000000000004</v>
      </c>
      <c r="R204">
        <v>0</v>
      </c>
      <c r="S204">
        <v>10</v>
      </c>
      <c r="T204">
        <v>10</v>
      </c>
      <c r="U204">
        <v>4</v>
      </c>
      <c r="V204">
        <v>4</v>
      </c>
      <c r="W204">
        <v>2</v>
      </c>
      <c r="X204">
        <v>4</v>
      </c>
      <c r="Y204">
        <v>33</v>
      </c>
      <c r="Z204">
        <v>26.3</v>
      </c>
      <c r="AA204">
        <v>4</v>
      </c>
      <c r="AB204" s="6" t="s">
        <v>2235</v>
      </c>
    </row>
    <row r="205" spans="1:28" hidden="1" x14ac:dyDescent="0.25">
      <c r="A205">
        <v>5</v>
      </c>
      <c r="B205" s="1">
        <v>42856</v>
      </c>
      <c r="C205" t="s">
        <v>2175</v>
      </c>
      <c r="D205">
        <v>1</v>
      </c>
      <c r="E205" t="s">
        <v>27</v>
      </c>
      <c r="F205" t="s">
        <v>79</v>
      </c>
      <c r="G205" t="s">
        <v>91</v>
      </c>
      <c r="H205">
        <v>41</v>
      </c>
      <c r="I205">
        <v>13</v>
      </c>
      <c r="J205">
        <v>23</v>
      </c>
      <c r="K205">
        <v>0.56499999999999995</v>
      </c>
      <c r="L205">
        <v>2</v>
      </c>
      <c r="M205">
        <v>5</v>
      </c>
      <c r="N205">
        <v>0.4</v>
      </c>
      <c r="O205">
        <v>7</v>
      </c>
      <c r="P205">
        <v>8</v>
      </c>
      <c r="Q205">
        <v>0.875</v>
      </c>
      <c r="R205">
        <v>2</v>
      </c>
      <c r="S205">
        <v>8</v>
      </c>
      <c r="T205">
        <v>10</v>
      </c>
      <c r="U205">
        <v>4</v>
      </c>
      <c r="V205">
        <v>1</v>
      </c>
      <c r="W205">
        <v>1</v>
      </c>
      <c r="X205">
        <v>3</v>
      </c>
      <c r="Y205">
        <v>35</v>
      </c>
      <c r="Z205">
        <v>28.2</v>
      </c>
      <c r="AA205">
        <v>16</v>
      </c>
      <c r="AB205" s="6" t="s">
        <v>2235</v>
      </c>
    </row>
    <row r="206" spans="1:28" hidden="1" x14ac:dyDescent="0.25">
      <c r="A206">
        <v>6</v>
      </c>
      <c r="B206" s="1">
        <v>42858</v>
      </c>
      <c r="C206" t="s">
        <v>2175</v>
      </c>
      <c r="D206">
        <v>2</v>
      </c>
      <c r="E206" t="s">
        <v>27</v>
      </c>
      <c r="F206" t="s">
        <v>79</v>
      </c>
      <c r="G206" t="s">
        <v>186</v>
      </c>
      <c r="H206">
        <v>37</v>
      </c>
      <c r="I206">
        <v>10</v>
      </c>
      <c r="J206">
        <v>14</v>
      </c>
      <c r="K206">
        <v>0.71399999999999997</v>
      </c>
      <c r="L206">
        <v>4</v>
      </c>
      <c r="M206">
        <v>6</v>
      </c>
      <c r="N206">
        <v>0.66700000000000004</v>
      </c>
      <c r="O206">
        <v>15</v>
      </c>
      <c r="P206">
        <v>21</v>
      </c>
      <c r="Q206">
        <v>0.71399999999999997</v>
      </c>
      <c r="R206">
        <v>1</v>
      </c>
      <c r="S206">
        <v>5</v>
      </c>
      <c r="T206">
        <v>6</v>
      </c>
      <c r="U206">
        <v>4</v>
      </c>
      <c r="V206">
        <v>3</v>
      </c>
      <c r="W206">
        <v>2</v>
      </c>
      <c r="X206">
        <v>3</v>
      </c>
      <c r="Y206">
        <v>39</v>
      </c>
      <c r="Z206">
        <v>36</v>
      </c>
      <c r="AA206">
        <v>24</v>
      </c>
      <c r="AB206" s="6" t="s">
        <v>2235</v>
      </c>
    </row>
    <row r="207" spans="1:28" hidden="1" x14ac:dyDescent="0.25">
      <c r="A207">
        <v>7</v>
      </c>
      <c r="B207" s="1">
        <v>42860</v>
      </c>
      <c r="C207" t="s">
        <v>2175</v>
      </c>
      <c r="D207">
        <v>3</v>
      </c>
      <c r="E207" t="s">
        <v>27</v>
      </c>
      <c r="F207" t="s">
        <v>79</v>
      </c>
      <c r="G207" t="s">
        <v>507</v>
      </c>
      <c r="H207">
        <v>41</v>
      </c>
      <c r="I207">
        <v>9</v>
      </c>
      <c r="J207">
        <v>16</v>
      </c>
      <c r="K207">
        <v>0.56299999999999994</v>
      </c>
      <c r="L207">
        <v>2</v>
      </c>
      <c r="M207">
        <v>4</v>
      </c>
      <c r="N207">
        <v>0.5</v>
      </c>
      <c r="O207">
        <v>15</v>
      </c>
      <c r="P207">
        <v>16</v>
      </c>
      <c r="Q207">
        <v>0.93799999999999994</v>
      </c>
      <c r="R207">
        <v>0</v>
      </c>
      <c r="S207">
        <v>8</v>
      </c>
      <c r="T207">
        <v>8</v>
      </c>
      <c r="U207">
        <v>7</v>
      </c>
      <c r="V207">
        <v>1</v>
      </c>
      <c r="W207">
        <v>0</v>
      </c>
      <c r="X207">
        <v>5</v>
      </c>
      <c r="Y207">
        <v>35</v>
      </c>
      <c r="Z207">
        <v>29.9</v>
      </c>
      <c r="AA207">
        <v>20</v>
      </c>
      <c r="AB207" s="6" t="s">
        <v>2235</v>
      </c>
    </row>
    <row r="208" spans="1:28" hidden="1" x14ac:dyDescent="0.25">
      <c r="A208">
        <v>8</v>
      </c>
      <c r="B208" s="1">
        <v>42862</v>
      </c>
      <c r="C208" t="s">
        <v>2175</v>
      </c>
      <c r="D208">
        <v>4</v>
      </c>
      <c r="E208" t="s">
        <v>27</v>
      </c>
      <c r="F208" t="s">
        <v>79</v>
      </c>
      <c r="G208" t="s">
        <v>87</v>
      </c>
      <c r="H208">
        <v>46</v>
      </c>
      <c r="I208">
        <v>11</v>
      </c>
      <c r="J208">
        <v>22</v>
      </c>
      <c r="K208">
        <v>0.5</v>
      </c>
      <c r="L208">
        <v>5</v>
      </c>
      <c r="M208">
        <v>12</v>
      </c>
      <c r="N208">
        <v>0.41699999999999998</v>
      </c>
      <c r="O208">
        <v>8</v>
      </c>
      <c r="P208">
        <v>9</v>
      </c>
      <c r="Q208">
        <v>0.88900000000000001</v>
      </c>
      <c r="R208">
        <v>1</v>
      </c>
      <c r="S208">
        <v>8</v>
      </c>
      <c r="T208">
        <v>9</v>
      </c>
      <c r="U208">
        <v>6</v>
      </c>
      <c r="V208">
        <v>0</v>
      </c>
      <c r="W208">
        <v>1</v>
      </c>
      <c r="X208">
        <v>6</v>
      </c>
      <c r="Y208">
        <v>35</v>
      </c>
      <c r="Z208">
        <v>25.2</v>
      </c>
      <c r="AA208">
        <v>7</v>
      </c>
      <c r="AB208" s="6" t="s">
        <v>2235</v>
      </c>
    </row>
    <row r="209" spans="1:28" hidden="1" x14ac:dyDescent="0.25">
      <c r="A209">
        <v>9</v>
      </c>
      <c r="B209" s="1">
        <v>42872</v>
      </c>
      <c r="C209" t="s">
        <v>2176</v>
      </c>
      <c r="D209">
        <v>1</v>
      </c>
      <c r="E209" t="s">
        <v>27</v>
      </c>
      <c r="F209" t="s">
        <v>52</v>
      </c>
      <c r="G209" t="s">
        <v>44</v>
      </c>
      <c r="H209">
        <v>42</v>
      </c>
      <c r="I209">
        <v>14</v>
      </c>
      <c r="J209">
        <v>24</v>
      </c>
      <c r="K209">
        <v>0.58299999999999996</v>
      </c>
      <c r="L209">
        <v>1</v>
      </c>
      <c r="M209">
        <v>6</v>
      </c>
      <c r="N209">
        <v>0.16700000000000001</v>
      </c>
      <c r="O209">
        <v>9</v>
      </c>
      <c r="P209">
        <v>11</v>
      </c>
      <c r="Q209">
        <v>0.81799999999999995</v>
      </c>
      <c r="R209">
        <v>2</v>
      </c>
      <c r="S209">
        <v>7</v>
      </c>
      <c r="T209">
        <v>9</v>
      </c>
      <c r="U209">
        <v>7</v>
      </c>
      <c r="V209">
        <v>2</v>
      </c>
      <c r="W209">
        <v>0</v>
      </c>
      <c r="X209">
        <v>2</v>
      </c>
      <c r="Y209">
        <v>38</v>
      </c>
      <c r="Z209">
        <v>33.6</v>
      </c>
      <c r="AA209">
        <v>17</v>
      </c>
      <c r="AB209" s="6" t="s">
        <v>2235</v>
      </c>
    </row>
    <row r="210" spans="1:28" hidden="1" x14ac:dyDescent="0.25">
      <c r="A210">
        <v>10</v>
      </c>
      <c r="B210" s="1">
        <v>42874</v>
      </c>
      <c r="C210" t="s">
        <v>2176</v>
      </c>
      <c r="D210">
        <v>2</v>
      </c>
      <c r="E210" t="s">
        <v>27</v>
      </c>
      <c r="F210" t="s">
        <v>52</v>
      </c>
      <c r="G210" t="s">
        <v>1769</v>
      </c>
      <c r="H210">
        <v>33</v>
      </c>
      <c r="I210">
        <v>12</v>
      </c>
      <c r="J210">
        <v>18</v>
      </c>
      <c r="K210">
        <v>0.66700000000000004</v>
      </c>
      <c r="L210">
        <v>4</v>
      </c>
      <c r="M210">
        <v>6</v>
      </c>
      <c r="N210">
        <v>0.66700000000000004</v>
      </c>
      <c r="O210">
        <v>2</v>
      </c>
      <c r="P210">
        <v>4</v>
      </c>
      <c r="Q210">
        <v>0.5</v>
      </c>
      <c r="R210">
        <v>0</v>
      </c>
      <c r="S210">
        <v>4</v>
      </c>
      <c r="T210">
        <v>4</v>
      </c>
      <c r="U210">
        <v>7</v>
      </c>
      <c r="V210">
        <v>4</v>
      </c>
      <c r="W210">
        <v>3</v>
      </c>
      <c r="X210">
        <v>1</v>
      </c>
      <c r="Y210">
        <v>30</v>
      </c>
      <c r="Z210">
        <v>32.200000000000003</v>
      </c>
      <c r="AA210">
        <v>46</v>
      </c>
      <c r="AB210" s="6" t="s">
        <v>2235</v>
      </c>
    </row>
    <row r="211" spans="1:28" hidden="1" x14ac:dyDescent="0.25">
      <c r="A211">
        <v>11</v>
      </c>
      <c r="B211" s="1">
        <v>42876</v>
      </c>
      <c r="C211" t="s">
        <v>2176</v>
      </c>
      <c r="D211">
        <v>3</v>
      </c>
      <c r="E211" t="s">
        <v>27</v>
      </c>
      <c r="F211" t="s">
        <v>52</v>
      </c>
      <c r="G211" t="s">
        <v>98</v>
      </c>
      <c r="H211">
        <v>45</v>
      </c>
      <c r="I211">
        <v>4</v>
      </c>
      <c r="J211">
        <v>13</v>
      </c>
      <c r="K211">
        <v>0.308</v>
      </c>
      <c r="L211">
        <v>0</v>
      </c>
      <c r="M211">
        <v>4</v>
      </c>
      <c r="N211">
        <v>0</v>
      </c>
      <c r="O211">
        <v>3</v>
      </c>
      <c r="P211">
        <v>6</v>
      </c>
      <c r="Q211">
        <v>0.5</v>
      </c>
      <c r="R211">
        <v>1</v>
      </c>
      <c r="S211">
        <v>5</v>
      </c>
      <c r="T211">
        <v>6</v>
      </c>
      <c r="U211">
        <v>6</v>
      </c>
      <c r="V211">
        <v>1</v>
      </c>
      <c r="W211">
        <v>1</v>
      </c>
      <c r="X211">
        <v>6</v>
      </c>
      <c r="Y211">
        <v>11</v>
      </c>
      <c r="Z211">
        <v>3.6</v>
      </c>
      <c r="AA211">
        <v>1</v>
      </c>
      <c r="AB211" s="6" t="s">
        <v>2234</v>
      </c>
    </row>
    <row r="212" spans="1:28" hidden="1" x14ac:dyDescent="0.25">
      <c r="A212">
        <v>12</v>
      </c>
      <c r="B212" s="1">
        <v>42878</v>
      </c>
      <c r="C212" t="s">
        <v>2176</v>
      </c>
      <c r="D212">
        <v>4</v>
      </c>
      <c r="E212" t="s">
        <v>27</v>
      </c>
      <c r="F212" t="s">
        <v>52</v>
      </c>
      <c r="G212" t="s">
        <v>44</v>
      </c>
      <c r="H212">
        <v>38</v>
      </c>
      <c r="I212">
        <v>15</v>
      </c>
      <c r="J212">
        <v>27</v>
      </c>
      <c r="K212">
        <v>0.55600000000000005</v>
      </c>
      <c r="L212">
        <v>1</v>
      </c>
      <c r="M212">
        <v>6</v>
      </c>
      <c r="N212">
        <v>0.16700000000000001</v>
      </c>
      <c r="O212">
        <v>3</v>
      </c>
      <c r="P212">
        <v>4</v>
      </c>
      <c r="Q212">
        <v>0.75</v>
      </c>
      <c r="R212">
        <v>0</v>
      </c>
      <c r="S212">
        <v>5</v>
      </c>
      <c r="T212">
        <v>5</v>
      </c>
      <c r="U212">
        <v>6</v>
      </c>
      <c r="V212">
        <v>1</v>
      </c>
      <c r="W212">
        <v>1</v>
      </c>
      <c r="X212">
        <v>5</v>
      </c>
      <c r="Y212">
        <v>34</v>
      </c>
      <c r="Z212">
        <v>21.5</v>
      </c>
      <c r="AA212">
        <v>7</v>
      </c>
      <c r="AB212" s="6" t="s">
        <v>2235</v>
      </c>
    </row>
    <row r="213" spans="1:28" hidden="1" x14ac:dyDescent="0.25">
      <c r="A213">
        <v>13</v>
      </c>
      <c r="B213" s="1">
        <v>42880</v>
      </c>
      <c r="C213" t="s">
        <v>2176</v>
      </c>
      <c r="D213">
        <v>5</v>
      </c>
      <c r="E213" t="s">
        <v>27</v>
      </c>
      <c r="F213" t="s">
        <v>52</v>
      </c>
      <c r="G213" t="s">
        <v>345</v>
      </c>
      <c r="H213">
        <v>35</v>
      </c>
      <c r="I213">
        <v>13</v>
      </c>
      <c r="J213">
        <v>18</v>
      </c>
      <c r="K213">
        <v>0.72199999999999998</v>
      </c>
      <c r="L213">
        <v>4</v>
      </c>
      <c r="M213">
        <v>7</v>
      </c>
      <c r="N213">
        <v>0.57099999999999995</v>
      </c>
      <c r="O213">
        <v>5</v>
      </c>
      <c r="P213">
        <v>8</v>
      </c>
      <c r="Q213">
        <v>0.625</v>
      </c>
      <c r="R213">
        <v>1</v>
      </c>
      <c r="S213">
        <v>7</v>
      </c>
      <c r="T213">
        <v>8</v>
      </c>
      <c r="U213">
        <v>8</v>
      </c>
      <c r="V213">
        <v>3</v>
      </c>
      <c r="W213">
        <v>1</v>
      </c>
      <c r="X213">
        <v>2</v>
      </c>
      <c r="Y213">
        <v>35</v>
      </c>
      <c r="Z213">
        <v>34.9</v>
      </c>
      <c r="AA213">
        <v>36</v>
      </c>
      <c r="AB213" s="6" t="s">
        <v>2235</v>
      </c>
    </row>
    <row r="214" spans="1:28" x14ac:dyDescent="0.25">
      <c r="A214">
        <v>14</v>
      </c>
      <c r="B214" s="1">
        <v>42887</v>
      </c>
      <c r="C214" t="s">
        <v>2178</v>
      </c>
      <c r="D214">
        <v>1</v>
      </c>
      <c r="E214" t="s">
        <v>27</v>
      </c>
      <c r="F214" t="s">
        <v>112</v>
      </c>
      <c r="G214" t="s">
        <v>280</v>
      </c>
      <c r="H214">
        <v>40</v>
      </c>
      <c r="I214">
        <v>9</v>
      </c>
      <c r="J214">
        <v>20</v>
      </c>
      <c r="K214">
        <v>0.45</v>
      </c>
      <c r="L214">
        <v>2</v>
      </c>
      <c r="M214">
        <v>6</v>
      </c>
      <c r="N214">
        <v>0.33300000000000002</v>
      </c>
      <c r="O214">
        <v>8</v>
      </c>
      <c r="P214">
        <v>12</v>
      </c>
      <c r="Q214">
        <v>0.66700000000000004</v>
      </c>
      <c r="R214">
        <v>3</v>
      </c>
      <c r="S214">
        <v>12</v>
      </c>
      <c r="T214">
        <v>15</v>
      </c>
      <c r="U214">
        <v>8</v>
      </c>
      <c r="V214">
        <v>0</v>
      </c>
      <c r="W214">
        <v>2</v>
      </c>
      <c r="X214">
        <v>8</v>
      </c>
      <c r="Y214">
        <v>28</v>
      </c>
      <c r="Z214">
        <v>19.100000000000001</v>
      </c>
      <c r="AA214">
        <v>-22</v>
      </c>
      <c r="AB214" s="6" t="s">
        <v>2234</v>
      </c>
    </row>
    <row r="215" spans="1:28" x14ac:dyDescent="0.25">
      <c r="A215">
        <v>15</v>
      </c>
      <c r="B215" s="1">
        <v>42890</v>
      </c>
      <c r="C215" t="s">
        <v>2178</v>
      </c>
      <c r="D215">
        <v>2</v>
      </c>
      <c r="E215" t="s">
        <v>27</v>
      </c>
      <c r="F215" t="s">
        <v>112</v>
      </c>
      <c r="G215" t="s">
        <v>35</v>
      </c>
      <c r="H215">
        <v>39</v>
      </c>
      <c r="I215">
        <v>12</v>
      </c>
      <c r="J215">
        <v>18</v>
      </c>
      <c r="K215">
        <v>0.66700000000000004</v>
      </c>
      <c r="L215">
        <v>1</v>
      </c>
      <c r="M215">
        <v>3</v>
      </c>
      <c r="N215">
        <v>0.33300000000000002</v>
      </c>
      <c r="O215">
        <v>4</v>
      </c>
      <c r="P215">
        <v>5</v>
      </c>
      <c r="Q215">
        <v>0.8</v>
      </c>
      <c r="R215">
        <v>0</v>
      </c>
      <c r="S215">
        <v>11</v>
      </c>
      <c r="T215">
        <v>11</v>
      </c>
      <c r="U215">
        <v>14</v>
      </c>
      <c r="V215">
        <v>3</v>
      </c>
      <c r="W215">
        <v>1</v>
      </c>
      <c r="X215">
        <v>4</v>
      </c>
      <c r="Y215">
        <v>29</v>
      </c>
      <c r="Z215">
        <v>32.799999999999997</v>
      </c>
      <c r="AA215">
        <v>-11</v>
      </c>
      <c r="AB215" s="6" t="s">
        <v>2234</v>
      </c>
    </row>
    <row r="216" spans="1:28" x14ac:dyDescent="0.25">
      <c r="A216">
        <v>16</v>
      </c>
      <c r="B216" s="1">
        <v>42893</v>
      </c>
      <c r="C216" t="s">
        <v>2178</v>
      </c>
      <c r="D216">
        <v>3</v>
      </c>
      <c r="E216" t="s">
        <v>27</v>
      </c>
      <c r="F216" t="s">
        <v>112</v>
      </c>
      <c r="G216" t="s">
        <v>50</v>
      </c>
      <c r="H216">
        <v>46</v>
      </c>
      <c r="I216">
        <v>15</v>
      </c>
      <c r="J216">
        <v>27</v>
      </c>
      <c r="K216">
        <v>0.55600000000000005</v>
      </c>
      <c r="L216">
        <v>4</v>
      </c>
      <c r="M216">
        <v>9</v>
      </c>
      <c r="N216">
        <v>0.44400000000000001</v>
      </c>
      <c r="O216">
        <v>5</v>
      </c>
      <c r="P216">
        <v>6</v>
      </c>
      <c r="Q216">
        <v>0.83299999999999996</v>
      </c>
      <c r="R216">
        <v>3</v>
      </c>
      <c r="S216">
        <v>8</v>
      </c>
      <c r="T216">
        <v>11</v>
      </c>
      <c r="U216">
        <v>9</v>
      </c>
      <c r="V216">
        <v>1</v>
      </c>
      <c r="W216">
        <v>1</v>
      </c>
      <c r="X216">
        <v>5</v>
      </c>
      <c r="Y216">
        <v>39</v>
      </c>
      <c r="Z216">
        <v>32.4</v>
      </c>
      <c r="AA216">
        <v>7</v>
      </c>
      <c r="AB216" s="6" t="s">
        <v>2234</v>
      </c>
    </row>
    <row r="217" spans="1:28" x14ac:dyDescent="0.25">
      <c r="A217">
        <v>17</v>
      </c>
      <c r="B217" s="1">
        <v>42895</v>
      </c>
      <c r="C217" t="s">
        <v>2178</v>
      </c>
      <c r="D217">
        <v>4</v>
      </c>
      <c r="E217" t="s">
        <v>27</v>
      </c>
      <c r="F217" t="s">
        <v>112</v>
      </c>
      <c r="G217" t="s">
        <v>507</v>
      </c>
      <c r="H217">
        <v>41</v>
      </c>
      <c r="I217">
        <v>11</v>
      </c>
      <c r="J217">
        <v>22</v>
      </c>
      <c r="K217">
        <v>0.5</v>
      </c>
      <c r="L217">
        <v>3</v>
      </c>
      <c r="M217">
        <v>8</v>
      </c>
      <c r="N217">
        <v>0.375</v>
      </c>
      <c r="O217">
        <v>6</v>
      </c>
      <c r="P217">
        <v>10</v>
      </c>
      <c r="Q217">
        <v>0.6</v>
      </c>
      <c r="R217">
        <v>1</v>
      </c>
      <c r="S217">
        <v>9</v>
      </c>
      <c r="T217">
        <v>10</v>
      </c>
      <c r="U217">
        <v>11</v>
      </c>
      <c r="V217">
        <v>1</v>
      </c>
      <c r="W217">
        <v>0</v>
      </c>
      <c r="X217">
        <v>2</v>
      </c>
      <c r="Y217">
        <v>31</v>
      </c>
      <c r="Z217">
        <v>27.7</v>
      </c>
      <c r="AA217">
        <v>32</v>
      </c>
      <c r="AB217" s="6" t="s">
        <v>2235</v>
      </c>
    </row>
    <row r="218" spans="1:28" x14ac:dyDescent="0.25">
      <c r="A218">
        <v>18</v>
      </c>
      <c r="B218" s="1">
        <v>42898</v>
      </c>
      <c r="C218" t="s">
        <v>2178</v>
      </c>
      <c r="D218">
        <v>5</v>
      </c>
      <c r="E218" t="s">
        <v>27</v>
      </c>
      <c r="F218" t="s">
        <v>112</v>
      </c>
      <c r="G218" t="s">
        <v>32</v>
      </c>
      <c r="H218">
        <v>46</v>
      </c>
      <c r="I218">
        <v>19</v>
      </c>
      <c r="J218">
        <v>30</v>
      </c>
      <c r="K218">
        <v>0.63300000000000001</v>
      </c>
      <c r="L218">
        <v>2</v>
      </c>
      <c r="M218">
        <v>5</v>
      </c>
      <c r="N218">
        <v>0.4</v>
      </c>
      <c r="O218">
        <v>1</v>
      </c>
      <c r="P218">
        <v>4</v>
      </c>
      <c r="Q218">
        <v>0.25</v>
      </c>
      <c r="R218">
        <v>2</v>
      </c>
      <c r="S218">
        <v>11</v>
      </c>
      <c r="T218">
        <v>13</v>
      </c>
      <c r="U218">
        <v>8</v>
      </c>
      <c r="V218">
        <v>2</v>
      </c>
      <c r="W218">
        <v>1</v>
      </c>
      <c r="X218">
        <v>2</v>
      </c>
      <c r="Y218">
        <v>41</v>
      </c>
      <c r="Z218">
        <v>36.200000000000003</v>
      </c>
      <c r="AA218">
        <v>-13</v>
      </c>
      <c r="AB218" s="6" t="s">
        <v>2234</v>
      </c>
    </row>
    <row r="219" spans="1:28" hidden="1" x14ac:dyDescent="0.25">
      <c r="A219">
        <v>1</v>
      </c>
      <c r="B219" s="1">
        <v>43205</v>
      </c>
      <c r="C219" t="s">
        <v>2174</v>
      </c>
      <c r="D219">
        <v>1</v>
      </c>
      <c r="E219" t="s">
        <v>27</v>
      </c>
      <c r="F219" t="s">
        <v>40</v>
      </c>
      <c r="G219" t="s">
        <v>128</v>
      </c>
      <c r="H219">
        <v>44</v>
      </c>
      <c r="I219">
        <v>7</v>
      </c>
      <c r="J219">
        <v>17</v>
      </c>
      <c r="K219">
        <v>0.41199999999999998</v>
      </c>
      <c r="L219">
        <v>0</v>
      </c>
      <c r="M219">
        <v>4</v>
      </c>
      <c r="N219">
        <v>0</v>
      </c>
      <c r="O219">
        <v>10</v>
      </c>
      <c r="P219">
        <v>14</v>
      </c>
      <c r="Q219">
        <v>0.71399999999999997</v>
      </c>
      <c r="R219">
        <v>3</v>
      </c>
      <c r="S219">
        <v>7</v>
      </c>
      <c r="T219">
        <v>10</v>
      </c>
      <c r="U219">
        <v>12</v>
      </c>
      <c r="V219">
        <v>1</v>
      </c>
      <c r="W219">
        <v>1</v>
      </c>
      <c r="X219">
        <v>3</v>
      </c>
      <c r="Y219">
        <v>24</v>
      </c>
      <c r="Z219">
        <v>23.8</v>
      </c>
      <c r="AA219">
        <v>-13</v>
      </c>
      <c r="AB219" s="6" t="s">
        <v>2234</v>
      </c>
    </row>
    <row r="220" spans="1:28" hidden="1" x14ac:dyDescent="0.25">
      <c r="A220">
        <v>2</v>
      </c>
      <c r="B220" s="1">
        <v>43208</v>
      </c>
      <c r="C220" t="s">
        <v>2174</v>
      </c>
      <c r="D220">
        <v>2</v>
      </c>
      <c r="E220" t="s">
        <v>27</v>
      </c>
      <c r="F220" t="s">
        <v>40</v>
      </c>
      <c r="G220" t="s">
        <v>55</v>
      </c>
      <c r="H220">
        <v>40</v>
      </c>
      <c r="I220">
        <v>17</v>
      </c>
      <c r="J220">
        <v>24</v>
      </c>
      <c r="K220">
        <v>0.70799999999999996</v>
      </c>
      <c r="L220">
        <v>2</v>
      </c>
      <c r="M220">
        <v>5</v>
      </c>
      <c r="N220">
        <v>0.4</v>
      </c>
      <c r="O220">
        <v>10</v>
      </c>
      <c r="P220">
        <v>13</v>
      </c>
      <c r="Q220">
        <v>0.76900000000000002</v>
      </c>
      <c r="R220">
        <v>1</v>
      </c>
      <c r="S220">
        <v>11</v>
      </c>
      <c r="T220">
        <v>12</v>
      </c>
      <c r="U220">
        <v>5</v>
      </c>
      <c r="V220">
        <v>2</v>
      </c>
      <c r="W220">
        <v>0</v>
      </c>
      <c r="X220">
        <v>3</v>
      </c>
      <c r="Y220">
        <v>46</v>
      </c>
      <c r="Z220">
        <v>40.9</v>
      </c>
      <c r="AA220">
        <v>7</v>
      </c>
      <c r="AB220" s="6" t="s">
        <v>2235</v>
      </c>
    </row>
    <row r="221" spans="1:28" hidden="1" x14ac:dyDescent="0.25">
      <c r="A221">
        <v>3</v>
      </c>
      <c r="B221" s="1">
        <v>43210</v>
      </c>
      <c r="C221" t="s">
        <v>2174</v>
      </c>
      <c r="D221">
        <v>3</v>
      </c>
      <c r="E221" t="s">
        <v>27</v>
      </c>
      <c r="F221" t="s">
        <v>40</v>
      </c>
      <c r="G221" t="s">
        <v>202</v>
      </c>
      <c r="H221">
        <v>42</v>
      </c>
      <c r="I221">
        <v>10</v>
      </c>
      <c r="J221">
        <v>22</v>
      </c>
      <c r="K221">
        <v>0.45500000000000002</v>
      </c>
      <c r="L221">
        <v>4</v>
      </c>
      <c r="M221">
        <v>7</v>
      </c>
      <c r="N221">
        <v>0.57099999999999995</v>
      </c>
      <c r="O221">
        <v>4</v>
      </c>
      <c r="P221">
        <v>6</v>
      </c>
      <c r="Q221">
        <v>0.66700000000000004</v>
      </c>
      <c r="R221">
        <v>3</v>
      </c>
      <c r="S221">
        <v>9</v>
      </c>
      <c r="T221">
        <v>12</v>
      </c>
      <c r="U221">
        <v>8</v>
      </c>
      <c r="V221">
        <v>1</v>
      </c>
      <c r="W221">
        <v>1</v>
      </c>
      <c r="X221">
        <v>6</v>
      </c>
      <c r="Y221">
        <v>28</v>
      </c>
      <c r="Z221">
        <v>21.5</v>
      </c>
      <c r="AA221">
        <v>-1</v>
      </c>
      <c r="AB221" s="6" t="s">
        <v>2234</v>
      </c>
    </row>
    <row r="222" spans="1:28" hidden="1" x14ac:dyDescent="0.25">
      <c r="A222">
        <v>4</v>
      </c>
      <c r="B222" s="1">
        <v>43212</v>
      </c>
      <c r="C222" t="s">
        <v>2174</v>
      </c>
      <c r="D222">
        <v>4</v>
      </c>
      <c r="E222" t="s">
        <v>27</v>
      </c>
      <c r="F222" t="s">
        <v>40</v>
      </c>
      <c r="G222" t="s">
        <v>123</v>
      </c>
      <c r="H222">
        <v>46</v>
      </c>
      <c r="I222">
        <v>12</v>
      </c>
      <c r="J222">
        <v>22</v>
      </c>
      <c r="K222">
        <v>0.54500000000000004</v>
      </c>
      <c r="L222">
        <v>0</v>
      </c>
      <c r="M222">
        <v>5</v>
      </c>
      <c r="N222">
        <v>0</v>
      </c>
      <c r="O222">
        <v>8</v>
      </c>
      <c r="P222">
        <v>9</v>
      </c>
      <c r="Q222">
        <v>0.88900000000000001</v>
      </c>
      <c r="R222">
        <v>2</v>
      </c>
      <c r="S222">
        <v>11</v>
      </c>
      <c r="T222">
        <v>13</v>
      </c>
      <c r="U222">
        <v>7</v>
      </c>
      <c r="V222">
        <v>0</v>
      </c>
      <c r="W222">
        <v>2</v>
      </c>
      <c r="X222">
        <v>1</v>
      </c>
      <c r="Y222">
        <v>32</v>
      </c>
      <c r="Z222">
        <v>29.8</v>
      </c>
      <c r="AA222">
        <v>3</v>
      </c>
      <c r="AB222" s="6" t="s">
        <v>2235</v>
      </c>
    </row>
    <row r="223" spans="1:28" hidden="1" x14ac:dyDescent="0.25">
      <c r="A223">
        <v>5</v>
      </c>
      <c r="B223" s="1">
        <v>43215</v>
      </c>
      <c r="C223" t="s">
        <v>2174</v>
      </c>
      <c r="D223">
        <v>5</v>
      </c>
      <c r="E223" t="s">
        <v>27</v>
      </c>
      <c r="F223" t="s">
        <v>40</v>
      </c>
      <c r="G223" t="s">
        <v>55</v>
      </c>
      <c r="H223">
        <v>42</v>
      </c>
      <c r="I223">
        <v>14</v>
      </c>
      <c r="J223">
        <v>24</v>
      </c>
      <c r="K223">
        <v>0.58299999999999996</v>
      </c>
      <c r="L223">
        <v>1</v>
      </c>
      <c r="M223">
        <v>4</v>
      </c>
      <c r="N223">
        <v>0.25</v>
      </c>
      <c r="O223">
        <v>15</v>
      </c>
      <c r="P223">
        <v>15</v>
      </c>
      <c r="Q223">
        <v>1</v>
      </c>
      <c r="R223">
        <v>3</v>
      </c>
      <c r="S223">
        <v>7</v>
      </c>
      <c r="T223">
        <v>10</v>
      </c>
      <c r="U223">
        <v>8</v>
      </c>
      <c r="V223">
        <v>1</v>
      </c>
      <c r="W223">
        <v>1</v>
      </c>
      <c r="X223">
        <v>5</v>
      </c>
      <c r="Y223">
        <v>44</v>
      </c>
      <c r="Z223">
        <v>38.1</v>
      </c>
      <c r="AA223">
        <v>2</v>
      </c>
      <c r="AB223" s="6" t="s">
        <v>2235</v>
      </c>
    </row>
    <row r="224" spans="1:28" hidden="1" x14ac:dyDescent="0.25">
      <c r="A224">
        <v>6</v>
      </c>
      <c r="B224" s="1">
        <v>43217</v>
      </c>
      <c r="C224" t="s">
        <v>2174</v>
      </c>
      <c r="D224">
        <v>6</v>
      </c>
      <c r="E224" t="s">
        <v>27</v>
      </c>
      <c r="F224" t="s">
        <v>40</v>
      </c>
      <c r="G224" t="s">
        <v>1080</v>
      </c>
      <c r="H224">
        <v>31</v>
      </c>
      <c r="I224">
        <v>7</v>
      </c>
      <c r="J224">
        <v>16</v>
      </c>
      <c r="K224">
        <v>0.438</v>
      </c>
      <c r="L224">
        <v>3</v>
      </c>
      <c r="M224">
        <v>6</v>
      </c>
      <c r="N224">
        <v>0.5</v>
      </c>
      <c r="O224">
        <v>5</v>
      </c>
      <c r="P224">
        <v>5</v>
      </c>
      <c r="Q224">
        <v>1</v>
      </c>
      <c r="R224">
        <v>0</v>
      </c>
      <c r="S224">
        <v>5</v>
      </c>
      <c r="T224">
        <v>5</v>
      </c>
      <c r="U224">
        <v>7</v>
      </c>
      <c r="V224">
        <v>1</v>
      </c>
      <c r="W224">
        <v>2</v>
      </c>
      <c r="X224">
        <v>4</v>
      </c>
      <c r="Y224">
        <v>22</v>
      </c>
      <c r="Z224">
        <v>17.2</v>
      </c>
      <c r="AA224">
        <v>-24</v>
      </c>
      <c r="AB224" s="6" t="s">
        <v>2234</v>
      </c>
    </row>
    <row r="225" spans="1:28" hidden="1" x14ac:dyDescent="0.25">
      <c r="A225">
        <v>7</v>
      </c>
      <c r="B225" s="1">
        <v>43219</v>
      </c>
      <c r="C225" t="s">
        <v>2174</v>
      </c>
      <c r="D225">
        <v>7</v>
      </c>
      <c r="E225" t="s">
        <v>27</v>
      </c>
      <c r="F225" t="s">
        <v>40</v>
      </c>
      <c r="G225" t="s">
        <v>123</v>
      </c>
      <c r="H225">
        <v>43</v>
      </c>
      <c r="I225">
        <v>16</v>
      </c>
      <c r="J225">
        <v>25</v>
      </c>
      <c r="K225">
        <v>0.64</v>
      </c>
      <c r="L225">
        <v>2</v>
      </c>
      <c r="M225">
        <v>3</v>
      </c>
      <c r="N225">
        <v>0.66700000000000004</v>
      </c>
      <c r="O225">
        <v>11</v>
      </c>
      <c r="P225">
        <v>15</v>
      </c>
      <c r="Q225">
        <v>0.73299999999999998</v>
      </c>
      <c r="R225">
        <v>2</v>
      </c>
      <c r="S225">
        <v>6</v>
      </c>
      <c r="T225">
        <v>8</v>
      </c>
      <c r="U225">
        <v>7</v>
      </c>
      <c r="V225">
        <v>4</v>
      </c>
      <c r="W225">
        <v>0</v>
      </c>
      <c r="X225">
        <v>4</v>
      </c>
      <c r="Y225">
        <v>45</v>
      </c>
      <c r="Z225">
        <v>38.799999999999997</v>
      </c>
      <c r="AA225">
        <v>-2</v>
      </c>
      <c r="AB225" s="6" t="s">
        <v>2235</v>
      </c>
    </row>
    <row r="226" spans="1:28" hidden="1" x14ac:dyDescent="0.25">
      <c r="A226">
        <v>8</v>
      </c>
      <c r="B226" s="1">
        <v>43221</v>
      </c>
      <c r="C226" t="s">
        <v>2175</v>
      </c>
      <c r="D226">
        <v>1</v>
      </c>
      <c r="E226" t="s">
        <v>27</v>
      </c>
      <c r="F226" t="s">
        <v>79</v>
      </c>
      <c r="G226" t="s">
        <v>118</v>
      </c>
      <c r="H226">
        <v>47</v>
      </c>
      <c r="I226">
        <v>12</v>
      </c>
      <c r="J226">
        <v>30</v>
      </c>
      <c r="K226">
        <v>0.4</v>
      </c>
      <c r="L226">
        <v>1</v>
      </c>
      <c r="M226">
        <v>8</v>
      </c>
      <c r="N226">
        <v>0.125</v>
      </c>
      <c r="O226">
        <v>1</v>
      </c>
      <c r="P226">
        <v>6</v>
      </c>
      <c r="Q226">
        <v>0.16700000000000001</v>
      </c>
      <c r="R226">
        <v>0</v>
      </c>
      <c r="S226">
        <v>11</v>
      </c>
      <c r="T226">
        <v>11</v>
      </c>
      <c r="U226">
        <v>13</v>
      </c>
      <c r="V226">
        <v>1</v>
      </c>
      <c r="W226">
        <v>2</v>
      </c>
      <c r="X226">
        <v>1</v>
      </c>
      <c r="Y226">
        <v>26</v>
      </c>
      <c r="Z226">
        <v>20.8</v>
      </c>
      <c r="AA226">
        <v>5</v>
      </c>
      <c r="AB226" s="6" t="s">
        <v>2235</v>
      </c>
    </row>
    <row r="227" spans="1:28" hidden="1" x14ac:dyDescent="0.25">
      <c r="A227">
        <v>9</v>
      </c>
      <c r="B227" s="1">
        <v>43223</v>
      </c>
      <c r="C227" t="s">
        <v>2175</v>
      </c>
      <c r="D227">
        <v>2</v>
      </c>
      <c r="E227" t="s">
        <v>27</v>
      </c>
      <c r="F227" t="s">
        <v>79</v>
      </c>
      <c r="G227" t="s">
        <v>218</v>
      </c>
      <c r="H227">
        <v>41</v>
      </c>
      <c r="I227">
        <v>19</v>
      </c>
      <c r="J227">
        <v>28</v>
      </c>
      <c r="K227">
        <v>0.67900000000000005</v>
      </c>
      <c r="L227">
        <v>1</v>
      </c>
      <c r="M227">
        <v>3</v>
      </c>
      <c r="N227">
        <v>0.33300000000000002</v>
      </c>
      <c r="O227">
        <v>4</v>
      </c>
      <c r="P227">
        <v>8</v>
      </c>
      <c r="Q227">
        <v>0.5</v>
      </c>
      <c r="R227">
        <v>1</v>
      </c>
      <c r="S227">
        <v>7</v>
      </c>
      <c r="T227">
        <v>8</v>
      </c>
      <c r="U227">
        <v>14</v>
      </c>
      <c r="V227">
        <v>1</v>
      </c>
      <c r="W227">
        <v>0</v>
      </c>
      <c r="X227">
        <v>1</v>
      </c>
      <c r="Y227">
        <v>43</v>
      </c>
      <c r="Z227">
        <v>41.6</v>
      </c>
      <c r="AA227">
        <v>20</v>
      </c>
      <c r="AB227" s="6" t="s">
        <v>2235</v>
      </c>
    </row>
    <row r="228" spans="1:28" hidden="1" x14ac:dyDescent="0.25">
      <c r="A228">
        <v>10</v>
      </c>
      <c r="B228" s="1">
        <v>43225</v>
      </c>
      <c r="C228" t="s">
        <v>2175</v>
      </c>
      <c r="D228">
        <v>3</v>
      </c>
      <c r="E228" t="s">
        <v>27</v>
      </c>
      <c r="F228" t="s">
        <v>79</v>
      </c>
      <c r="G228" t="s">
        <v>137</v>
      </c>
      <c r="H228">
        <v>41</v>
      </c>
      <c r="I228">
        <v>14</v>
      </c>
      <c r="J228">
        <v>26</v>
      </c>
      <c r="K228">
        <v>0.53800000000000003</v>
      </c>
      <c r="L228">
        <v>1</v>
      </c>
      <c r="M228">
        <v>4</v>
      </c>
      <c r="N228">
        <v>0.25</v>
      </c>
      <c r="O228">
        <v>9</v>
      </c>
      <c r="P228">
        <v>11</v>
      </c>
      <c r="Q228">
        <v>0.81799999999999995</v>
      </c>
      <c r="R228">
        <v>1</v>
      </c>
      <c r="S228">
        <v>5</v>
      </c>
      <c r="T228">
        <v>6</v>
      </c>
      <c r="U228">
        <v>7</v>
      </c>
      <c r="V228">
        <v>3</v>
      </c>
      <c r="W228">
        <v>1</v>
      </c>
      <c r="X228">
        <v>4</v>
      </c>
      <c r="Y228">
        <v>38</v>
      </c>
      <c r="Z228">
        <v>31</v>
      </c>
      <c r="AA228">
        <v>2</v>
      </c>
      <c r="AB228" s="6" t="s">
        <v>2235</v>
      </c>
    </row>
    <row r="229" spans="1:28" hidden="1" x14ac:dyDescent="0.25">
      <c r="A229">
        <v>11</v>
      </c>
      <c r="B229" s="1">
        <v>43227</v>
      </c>
      <c r="C229" t="s">
        <v>2175</v>
      </c>
      <c r="D229">
        <v>4</v>
      </c>
      <c r="E229" t="s">
        <v>27</v>
      </c>
      <c r="F229" t="s">
        <v>79</v>
      </c>
      <c r="G229" t="s">
        <v>527</v>
      </c>
      <c r="H229">
        <v>38</v>
      </c>
      <c r="I229">
        <v>12</v>
      </c>
      <c r="J229">
        <v>19</v>
      </c>
      <c r="K229">
        <v>0.63200000000000001</v>
      </c>
      <c r="L229">
        <v>0</v>
      </c>
      <c r="M229">
        <v>3</v>
      </c>
      <c r="N229">
        <v>0</v>
      </c>
      <c r="O229">
        <v>5</v>
      </c>
      <c r="P229">
        <v>8</v>
      </c>
      <c r="Q229">
        <v>0.625</v>
      </c>
      <c r="R229">
        <v>0</v>
      </c>
      <c r="S229">
        <v>8</v>
      </c>
      <c r="T229">
        <v>8</v>
      </c>
      <c r="U229">
        <v>11</v>
      </c>
      <c r="V229">
        <v>2</v>
      </c>
      <c r="W229">
        <v>1</v>
      </c>
      <c r="X229">
        <v>2</v>
      </c>
      <c r="Y229">
        <v>29</v>
      </c>
      <c r="Z229">
        <v>29.3</v>
      </c>
      <c r="AA229">
        <v>28</v>
      </c>
      <c r="AB229" s="6" t="s">
        <v>2235</v>
      </c>
    </row>
    <row r="230" spans="1:28" hidden="1" x14ac:dyDescent="0.25">
      <c r="A230">
        <v>12</v>
      </c>
      <c r="B230" s="1">
        <v>43233</v>
      </c>
      <c r="C230" t="s">
        <v>2176</v>
      </c>
      <c r="D230">
        <v>1</v>
      </c>
      <c r="E230" t="s">
        <v>27</v>
      </c>
      <c r="F230" t="s">
        <v>52</v>
      </c>
      <c r="G230" t="s">
        <v>106</v>
      </c>
      <c r="H230">
        <v>36</v>
      </c>
      <c r="I230">
        <v>5</v>
      </c>
      <c r="J230">
        <v>16</v>
      </c>
      <c r="K230">
        <v>0.313</v>
      </c>
      <c r="L230">
        <v>0</v>
      </c>
      <c r="M230">
        <v>5</v>
      </c>
      <c r="N230">
        <v>0</v>
      </c>
      <c r="O230">
        <v>5</v>
      </c>
      <c r="P230">
        <v>6</v>
      </c>
      <c r="Q230">
        <v>0.83299999999999996</v>
      </c>
      <c r="R230">
        <v>0</v>
      </c>
      <c r="S230">
        <v>7</v>
      </c>
      <c r="T230">
        <v>7</v>
      </c>
      <c r="U230">
        <v>9</v>
      </c>
      <c r="V230">
        <v>0</v>
      </c>
      <c r="W230">
        <v>2</v>
      </c>
      <c r="X230">
        <v>7</v>
      </c>
      <c r="Y230">
        <v>15</v>
      </c>
      <c r="Z230">
        <v>7.8</v>
      </c>
      <c r="AA230">
        <v>-32</v>
      </c>
      <c r="AB230" s="6" t="s">
        <v>2234</v>
      </c>
    </row>
    <row r="231" spans="1:28" hidden="1" x14ac:dyDescent="0.25">
      <c r="A231">
        <v>13</v>
      </c>
      <c r="B231" s="1">
        <v>43235</v>
      </c>
      <c r="C231" t="s">
        <v>2176</v>
      </c>
      <c r="D231">
        <v>2</v>
      </c>
      <c r="E231" t="s">
        <v>27</v>
      </c>
      <c r="F231" t="s">
        <v>52</v>
      </c>
      <c r="G231" t="s">
        <v>763</v>
      </c>
      <c r="H231">
        <v>39</v>
      </c>
      <c r="I231">
        <v>16</v>
      </c>
      <c r="J231">
        <v>29</v>
      </c>
      <c r="K231">
        <v>0.55200000000000005</v>
      </c>
      <c r="L231">
        <v>5</v>
      </c>
      <c r="M231">
        <v>11</v>
      </c>
      <c r="N231">
        <v>0.45500000000000002</v>
      </c>
      <c r="O231">
        <v>5</v>
      </c>
      <c r="P231">
        <v>10</v>
      </c>
      <c r="Q231">
        <v>0.5</v>
      </c>
      <c r="R231">
        <v>1</v>
      </c>
      <c r="S231">
        <v>9</v>
      </c>
      <c r="T231">
        <v>10</v>
      </c>
      <c r="U231">
        <v>12</v>
      </c>
      <c r="V231">
        <v>0</v>
      </c>
      <c r="W231">
        <v>1</v>
      </c>
      <c r="X231">
        <v>6</v>
      </c>
      <c r="Y231">
        <v>42</v>
      </c>
      <c r="Z231">
        <v>31.4</v>
      </c>
      <c r="AA231">
        <v>-9</v>
      </c>
      <c r="AB231" s="6" t="s">
        <v>2234</v>
      </c>
    </row>
    <row r="232" spans="1:28" hidden="1" x14ac:dyDescent="0.25">
      <c r="A232">
        <v>14</v>
      </c>
      <c r="B232" s="1">
        <v>43239</v>
      </c>
      <c r="C232" t="s">
        <v>2176</v>
      </c>
      <c r="D232">
        <v>3</v>
      </c>
      <c r="E232" t="s">
        <v>27</v>
      </c>
      <c r="F232" t="s">
        <v>52</v>
      </c>
      <c r="G232" t="s">
        <v>308</v>
      </c>
      <c r="H232">
        <v>38</v>
      </c>
      <c r="I232">
        <v>8</v>
      </c>
      <c r="J232">
        <v>12</v>
      </c>
      <c r="K232">
        <v>0.66700000000000004</v>
      </c>
      <c r="L232">
        <v>3</v>
      </c>
      <c r="M232">
        <v>3</v>
      </c>
      <c r="N232">
        <v>1</v>
      </c>
      <c r="O232">
        <v>8</v>
      </c>
      <c r="P232">
        <v>10</v>
      </c>
      <c r="Q232">
        <v>0.8</v>
      </c>
      <c r="R232">
        <v>1</v>
      </c>
      <c r="S232">
        <v>4</v>
      </c>
      <c r="T232">
        <v>5</v>
      </c>
      <c r="U232">
        <v>12</v>
      </c>
      <c r="V232">
        <v>2</v>
      </c>
      <c r="W232">
        <v>2</v>
      </c>
      <c r="X232">
        <v>3</v>
      </c>
      <c r="Y232">
        <v>27</v>
      </c>
      <c r="Z232">
        <v>30.5</v>
      </c>
      <c r="AA232">
        <v>31</v>
      </c>
      <c r="AB232" s="6" t="s">
        <v>2235</v>
      </c>
    </row>
    <row r="233" spans="1:28" hidden="1" x14ac:dyDescent="0.25">
      <c r="A233">
        <v>15</v>
      </c>
      <c r="B233" s="1">
        <v>43241</v>
      </c>
      <c r="C233" t="s">
        <v>2176</v>
      </c>
      <c r="D233">
        <v>4</v>
      </c>
      <c r="E233" t="s">
        <v>27</v>
      </c>
      <c r="F233" t="s">
        <v>52</v>
      </c>
      <c r="G233" t="s">
        <v>81</v>
      </c>
      <c r="H233">
        <v>42</v>
      </c>
      <c r="I233">
        <v>17</v>
      </c>
      <c r="J233">
        <v>28</v>
      </c>
      <c r="K233">
        <v>0.60699999999999998</v>
      </c>
      <c r="L233">
        <v>1</v>
      </c>
      <c r="M233">
        <v>4</v>
      </c>
      <c r="N233">
        <v>0.25</v>
      </c>
      <c r="O233">
        <v>9</v>
      </c>
      <c r="P233">
        <v>13</v>
      </c>
      <c r="Q233">
        <v>0.69199999999999995</v>
      </c>
      <c r="R233">
        <v>1</v>
      </c>
      <c r="S233">
        <v>4</v>
      </c>
      <c r="T233">
        <v>5</v>
      </c>
      <c r="U233">
        <v>3</v>
      </c>
      <c r="V233">
        <v>2</v>
      </c>
      <c r="W233">
        <v>0</v>
      </c>
      <c r="X233">
        <v>7</v>
      </c>
      <c r="Y233">
        <v>44</v>
      </c>
      <c r="Z233">
        <v>27.4</v>
      </c>
      <c r="AA233">
        <v>9</v>
      </c>
      <c r="AB233" s="6" t="s">
        <v>2235</v>
      </c>
    </row>
    <row r="234" spans="1:28" hidden="1" x14ac:dyDescent="0.25">
      <c r="A234">
        <v>16</v>
      </c>
      <c r="B234" s="1">
        <v>43243</v>
      </c>
      <c r="C234" t="s">
        <v>2176</v>
      </c>
      <c r="D234">
        <v>5</v>
      </c>
      <c r="E234" t="s">
        <v>27</v>
      </c>
      <c r="F234" t="s">
        <v>52</v>
      </c>
      <c r="G234" t="s">
        <v>763</v>
      </c>
      <c r="H234">
        <v>39</v>
      </c>
      <c r="I234">
        <v>11</v>
      </c>
      <c r="J234">
        <v>22</v>
      </c>
      <c r="K234">
        <v>0.5</v>
      </c>
      <c r="L234">
        <v>1</v>
      </c>
      <c r="M234">
        <v>6</v>
      </c>
      <c r="N234">
        <v>0.16700000000000001</v>
      </c>
      <c r="O234">
        <v>3</v>
      </c>
      <c r="P234">
        <v>4</v>
      </c>
      <c r="Q234">
        <v>0.75</v>
      </c>
      <c r="R234">
        <v>0</v>
      </c>
      <c r="S234">
        <v>10</v>
      </c>
      <c r="T234">
        <v>10</v>
      </c>
      <c r="U234">
        <v>5</v>
      </c>
      <c r="V234">
        <v>1</v>
      </c>
      <c r="W234">
        <v>0</v>
      </c>
      <c r="X234">
        <v>6</v>
      </c>
      <c r="Y234">
        <v>26</v>
      </c>
      <c r="Z234">
        <v>15.3</v>
      </c>
      <c r="AA234">
        <v>-11</v>
      </c>
      <c r="AB234" s="6" t="s">
        <v>2234</v>
      </c>
    </row>
    <row r="235" spans="1:28" hidden="1" x14ac:dyDescent="0.25">
      <c r="A235">
        <v>17</v>
      </c>
      <c r="B235" s="1">
        <v>43245</v>
      </c>
      <c r="C235" t="s">
        <v>2176</v>
      </c>
      <c r="D235">
        <v>6</v>
      </c>
      <c r="E235" t="s">
        <v>27</v>
      </c>
      <c r="F235" t="s">
        <v>52</v>
      </c>
      <c r="G235" t="s">
        <v>77</v>
      </c>
      <c r="H235">
        <v>46</v>
      </c>
      <c r="I235">
        <v>17</v>
      </c>
      <c r="J235">
        <v>33</v>
      </c>
      <c r="K235">
        <v>0.51500000000000001</v>
      </c>
      <c r="L235">
        <v>5</v>
      </c>
      <c r="M235">
        <v>7</v>
      </c>
      <c r="N235">
        <v>0.71399999999999997</v>
      </c>
      <c r="O235">
        <v>7</v>
      </c>
      <c r="P235">
        <v>11</v>
      </c>
      <c r="Q235">
        <v>0.63600000000000001</v>
      </c>
      <c r="R235">
        <v>3</v>
      </c>
      <c r="S235">
        <v>8</v>
      </c>
      <c r="T235">
        <v>11</v>
      </c>
      <c r="U235">
        <v>9</v>
      </c>
      <c r="V235">
        <v>3</v>
      </c>
      <c r="W235">
        <v>1</v>
      </c>
      <c r="X235">
        <v>3</v>
      </c>
      <c r="Y235">
        <v>46</v>
      </c>
      <c r="Z235">
        <v>38.799999999999997</v>
      </c>
      <c r="AA235">
        <v>15</v>
      </c>
      <c r="AB235" s="6" t="s">
        <v>2235</v>
      </c>
    </row>
    <row r="236" spans="1:28" hidden="1" x14ac:dyDescent="0.25">
      <c r="A236">
        <v>18</v>
      </c>
      <c r="B236" s="1">
        <v>43247</v>
      </c>
      <c r="C236" t="s">
        <v>2176</v>
      </c>
      <c r="D236">
        <v>7</v>
      </c>
      <c r="E236" t="s">
        <v>27</v>
      </c>
      <c r="F236" t="s">
        <v>52</v>
      </c>
      <c r="G236" t="s">
        <v>58</v>
      </c>
      <c r="H236">
        <v>48</v>
      </c>
      <c r="I236">
        <v>12</v>
      </c>
      <c r="J236">
        <v>24</v>
      </c>
      <c r="K236">
        <v>0.5</v>
      </c>
      <c r="L236">
        <v>3</v>
      </c>
      <c r="M236">
        <v>8</v>
      </c>
      <c r="N236">
        <v>0.375</v>
      </c>
      <c r="O236">
        <v>8</v>
      </c>
      <c r="P236">
        <v>11</v>
      </c>
      <c r="Q236">
        <v>0.72699999999999998</v>
      </c>
      <c r="R236">
        <v>0</v>
      </c>
      <c r="S236">
        <v>15</v>
      </c>
      <c r="T236">
        <v>15</v>
      </c>
      <c r="U236">
        <v>9</v>
      </c>
      <c r="V236">
        <v>0</v>
      </c>
      <c r="W236">
        <v>2</v>
      </c>
      <c r="X236">
        <v>8</v>
      </c>
      <c r="Y236">
        <v>35</v>
      </c>
      <c r="Z236">
        <v>24.4</v>
      </c>
      <c r="AA236">
        <v>8</v>
      </c>
      <c r="AB236" s="6" t="s">
        <v>2235</v>
      </c>
    </row>
    <row r="237" spans="1:28" x14ac:dyDescent="0.25">
      <c r="A237">
        <v>19</v>
      </c>
      <c r="B237" s="1">
        <v>43251</v>
      </c>
      <c r="C237" t="s">
        <v>2178</v>
      </c>
      <c r="D237">
        <v>1</v>
      </c>
      <c r="E237" t="s">
        <v>27</v>
      </c>
      <c r="F237" t="s">
        <v>112</v>
      </c>
      <c r="G237" t="s">
        <v>67</v>
      </c>
      <c r="H237">
        <v>48</v>
      </c>
      <c r="I237">
        <v>19</v>
      </c>
      <c r="J237">
        <v>32</v>
      </c>
      <c r="K237">
        <v>0.59399999999999997</v>
      </c>
      <c r="L237">
        <v>3</v>
      </c>
      <c r="M237">
        <v>7</v>
      </c>
      <c r="N237">
        <v>0.42899999999999999</v>
      </c>
      <c r="O237">
        <v>10</v>
      </c>
      <c r="P237">
        <v>11</v>
      </c>
      <c r="Q237">
        <v>0.90900000000000003</v>
      </c>
      <c r="R237">
        <v>4</v>
      </c>
      <c r="S237">
        <v>4</v>
      </c>
      <c r="T237">
        <v>8</v>
      </c>
      <c r="U237">
        <v>8</v>
      </c>
      <c r="V237">
        <v>1</v>
      </c>
      <c r="W237">
        <v>1</v>
      </c>
      <c r="X237">
        <v>5</v>
      </c>
      <c r="Y237">
        <v>51</v>
      </c>
      <c r="Z237">
        <v>41.3</v>
      </c>
      <c r="AA237">
        <v>-13</v>
      </c>
      <c r="AB237" s="6" t="s">
        <v>2234</v>
      </c>
    </row>
    <row r="238" spans="1:28" x14ac:dyDescent="0.25">
      <c r="A238">
        <v>20</v>
      </c>
      <c r="B238" s="1">
        <v>43254</v>
      </c>
      <c r="C238" t="s">
        <v>2178</v>
      </c>
      <c r="D238">
        <v>2</v>
      </c>
      <c r="E238" t="s">
        <v>27</v>
      </c>
      <c r="F238" t="s">
        <v>112</v>
      </c>
      <c r="G238" t="s">
        <v>35</v>
      </c>
      <c r="H238">
        <v>44</v>
      </c>
      <c r="I238">
        <v>10</v>
      </c>
      <c r="J238">
        <v>20</v>
      </c>
      <c r="K238">
        <v>0.5</v>
      </c>
      <c r="L238">
        <v>2</v>
      </c>
      <c r="M238">
        <v>4</v>
      </c>
      <c r="N238">
        <v>0.5</v>
      </c>
      <c r="O238">
        <v>7</v>
      </c>
      <c r="P238">
        <v>9</v>
      </c>
      <c r="Q238">
        <v>0.77800000000000002</v>
      </c>
      <c r="R238">
        <v>1</v>
      </c>
      <c r="S238">
        <v>8</v>
      </c>
      <c r="T238">
        <v>9</v>
      </c>
      <c r="U238">
        <v>13</v>
      </c>
      <c r="V238">
        <v>2</v>
      </c>
      <c r="W238">
        <v>0</v>
      </c>
      <c r="X238">
        <v>5</v>
      </c>
      <c r="Y238">
        <v>29</v>
      </c>
      <c r="Z238">
        <v>26.6</v>
      </c>
      <c r="AA238">
        <v>-18</v>
      </c>
      <c r="AB238" s="6" t="s">
        <v>2234</v>
      </c>
    </row>
    <row r="239" spans="1:28" x14ac:dyDescent="0.25">
      <c r="A239">
        <v>21</v>
      </c>
      <c r="B239" s="1">
        <v>43257</v>
      </c>
      <c r="C239" t="s">
        <v>2178</v>
      </c>
      <c r="D239">
        <v>3</v>
      </c>
      <c r="E239" t="s">
        <v>27</v>
      </c>
      <c r="F239" t="s">
        <v>112</v>
      </c>
      <c r="G239" t="s">
        <v>159</v>
      </c>
      <c r="H239">
        <v>47</v>
      </c>
      <c r="I239">
        <v>13</v>
      </c>
      <c r="J239">
        <v>28</v>
      </c>
      <c r="K239">
        <v>0.46400000000000002</v>
      </c>
      <c r="L239">
        <v>1</v>
      </c>
      <c r="M239">
        <v>6</v>
      </c>
      <c r="N239">
        <v>0.16700000000000001</v>
      </c>
      <c r="O239">
        <v>6</v>
      </c>
      <c r="P239">
        <v>7</v>
      </c>
      <c r="Q239">
        <v>0.85699999999999998</v>
      </c>
      <c r="R239">
        <v>3</v>
      </c>
      <c r="S239">
        <v>7</v>
      </c>
      <c r="T239">
        <v>10</v>
      </c>
      <c r="U239">
        <v>11</v>
      </c>
      <c r="V239">
        <v>2</v>
      </c>
      <c r="W239">
        <v>2</v>
      </c>
      <c r="X239">
        <v>4</v>
      </c>
      <c r="Y239">
        <v>33</v>
      </c>
      <c r="Z239">
        <v>28.7</v>
      </c>
      <c r="AA239">
        <v>-8</v>
      </c>
      <c r="AB239" s="6" t="s">
        <v>2234</v>
      </c>
    </row>
    <row r="240" spans="1:28" x14ac:dyDescent="0.25">
      <c r="A240">
        <v>22</v>
      </c>
      <c r="B240" s="1">
        <v>43259</v>
      </c>
      <c r="C240" t="s">
        <v>2178</v>
      </c>
      <c r="D240">
        <v>4</v>
      </c>
      <c r="E240" t="s">
        <v>27</v>
      </c>
      <c r="F240" t="s">
        <v>112</v>
      </c>
      <c r="G240" t="s">
        <v>350</v>
      </c>
      <c r="H240">
        <v>41</v>
      </c>
      <c r="I240">
        <v>7</v>
      </c>
      <c r="J240">
        <v>13</v>
      </c>
      <c r="K240">
        <v>0.53800000000000003</v>
      </c>
      <c r="L240">
        <v>0</v>
      </c>
      <c r="M240">
        <v>1</v>
      </c>
      <c r="N240">
        <v>0</v>
      </c>
      <c r="O240">
        <v>9</v>
      </c>
      <c r="P240">
        <v>11</v>
      </c>
      <c r="Q240">
        <v>0.81799999999999995</v>
      </c>
      <c r="R240">
        <v>1</v>
      </c>
      <c r="S240">
        <v>6</v>
      </c>
      <c r="T240">
        <v>7</v>
      </c>
      <c r="U240">
        <v>8</v>
      </c>
      <c r="V240">
        <v>0</v>
      </c>
      <c r="W240">
        <v>1</v>
      </c>
      <c r="X240">
        <v>6</v>
      </c>
      <c r="Y240">
        <v>23</v>
      </c>
      <c r="Z240">
        <v>16.7</v>
      </c>
      <c r="AA240">
        <v>-21</v>
      </c>
      <c r="AB240" s="6" t="s">
        <v>2234</v>
      </c>
    </row>
    <row r="241" spans="1:28" hidden="1" x14ac:dyDescent="0.25">
      <c r="A241">
        <v>1</v>
      </c>
      <c r="B241" s="1">
        <v>44061</v>
      </c>
      <c r="C241" t="s">
        <v>2181</v>
      </c>
      <c r="D241">
        <v>1</v>
      </c>
      <c r="E241" t="s">
        <v>108</v>
      </c>
      <c r="F241" t="s">
        <v>34</v>
      </c>
      <c r="G241" t="s">
        <v>72</v>
      </c>
      <c r="H241">
        <v>41</v>
      </c>
      <c r="I241">
        <v>9</v>
      </c>
      <c r="J241">
        <v>20</v>
      </c>
      <c r="K241">
        <v>0.45</v>
      </c>
      <c r="L241">
        <v>1</v>
      </c>
      <c r="M241">
        <v>5</v>
      </c>
      <c r="N241">
        <v>0.2</v>
      </c>
      <c r="O241">
        <v>4</v>
      </c>
      <c r="P241">
        <v>7</v>
      </c>
      <c r="Q241">
        <v>0.57099999999999995</v>
      </c>
      <c r="R241">
        <v>2</v>
      </c>
      <c r="S241">
        <v>15</v>
      </c>
      <c r="T241">
        <v>17</v>
      </c>
      <c r="U241">
        <v>16</v>
      </c>
      <c r="V241">
        <v>1</v>
      </c>
      <c r="W241">
        <v>0</v>
      </c>
      <c r="X241">
        <v>4</v>
      </c>
      <c r="Y241">
        <v>23</v>
      </c>
      <c r="Z241">
        <v>25.1</v>
      </c>
      <c r="AA241">
        <v>-3</v>
      </c>
      <c r="AB241" s="6" t="s">
        <v>2234</v>
      </c>
    </row>
    <row r="242" spans="1:28" hidden="1" x14ac:dyDescent="0.25">
      <c r="A242">
        <v>2</v>
      </c>
      <c r="B242" s="1">
        <v>44063</v>
      </c>
      <c r="C242" t="s">
        <v>2181</v>
      </c>
      <c r="D242">
        <v>2</v>
      </c>
      <c r="E242" t="s">
        <v>108</v>
      </c>
      <c r="F242" t="s">
        <v>34</v>
      </c>
      <c r="G242" t="s">
        <v>409</v>
      </c>
      <c r="H242">
        <v>27</v>
      </c>
      <c r="I242">
        <v>4</v>
      </c>
      <c r="J242">
        <v>11</v>
      </c>
      <c r="K242">
        <v>0.36399999999999999</v>
      </c>
      <c r="L242">
        <v>0</v>
      </c>
      <c r="M242">
        <v>3</v>
      </c>
      <c r="N242">
        <v>0</v>
      </c>
      <c r="O242">
        <v>2</v>
      </c>
      <c r="P242">
        <v>2</v>
      </c>
      <c r="Q242">
        <v>1</v>
      </c>
      <c r="R242">
        <v>0</v>
      </c>
      <c r="S242">
        <v>6</v>
      </c>
      <c r="T242">
        <v>6</v>
      </c>
      <c r="U242">
        <v>7</v>
      </c>
      <c r="V242">
        <v>2</v>
      </c>
      <c r="W242">
        <v>0</v>
      </c>
      <c r="X242">
        <v>6</v>
      </c>
      <c r="Y242">
        <v>10</v>
      </c>
      <c r="Z242">
        <v>6.2</v>
      </c>
      <c r="AA242">
        <v>23</v>
      </c>
      <c r="AB242" s="6" t="s">
        <v>2235</v>
      </c>
    </row>
    <row r="243" spans="1:28" hidden="1" x14ac:dyDescent="0.25">
      <c r="A243">
        <v>3</v>
      </c>
      <c r="B243" s="1">
        <v>44065</v>
      </c>
      <c r="C243" t="s">
        <v>2181</v>
      </c>
      <c r="D243">
        <v>3</v>
      </c>
      <c r="E243" t="s">
        <v>108</v>
      </c>
      <c r="F243" t="s">
        <v>34</v>
      </c>
      <c r="G243" t="s">
        <v>58</v>
      </c>
      <c r="H243">
        <v>34</v>
      </c>
      <c r="I243">
        <v>11</v>
      </c>
      <c r="J243">
        <v>18</v>
      </c>
      <c r="K243">
        <v>0.61099999999999999</v>
      </c>
      <c r="L243">
        <v>4</v>
      </c>
      <c r="M243">
        <v>8</v>
      </c>
      <c r="N243">
        <v>0.5</v>
      </c>
      <c r="O243">
        <v>12</v>
      </c>
      <c r="P243">
        <v>17</v>
      </c>
      <c r="Q243">
        <v>0.70599999999999996</v>
      </c>
      <c r="R243">
        <v>1</v>
      </c>
      <c r="S243">
        <v>11</v>
      </c>
      <c r="T243">
        <v>12</v>
      </c>
      <c r="U243">
        <v>8</v>
      </c>
      <c r="V243">
        <v>2</v>
      </c>
      <c r="W243">
        <v>0</v>
      </c>
      <c r="X243">
        <v>8</v>
      </c>
      <c r="Y243">
        <v>38</v>
      </c>
      <c r="Z243">
        <v>30.2</v>
      </c>
      <c r="AA243">
        <v>2</v>
      </c>
      <c r="AB243" s="6" t="s">
        <v>2235</v>
      </c>
    </row>
    <row r="244" spans="1:28" hidden="1" x14ac:dyDescent="0.25">
      <c r="A244">
        <v>4</v>
      </c>
      <c r="B244" s="1">
        <v>44067</v>
      </c>
      <c r="C244" t="s">
        <v>2181</v>
      </c>
      <c r="D244">
        <v>4</v>
      </c>
      <c r="E244" t="s">
        <v>108</v>
      </c>
      <c r="F244" t="s">
        <v>34</v>
      </c>
      <c r="G244" t="s">
        <v>253</v>
      </c>
      <c r="H244">
        <v>28</v>
      </c>
      <c r="I244">
        <v>10</v>
      </c>
      <c r="J244">
        <v>12</v>
      </c>
      <c r="K244">
        <v>0.83299999999999996</v>
      </c>
      <c r="L244">
        <v>4</v>
      </c>
      <c r="M244">
        <v>5</v>
      </c>
      <c r="N244">
        <v>0.8</v>
      </c>
      <c r="O244">
        <v>6</v>
      </c>
      <c r="P244">
        <v>8</v>
      </c>
      <c r="Q244">
        <v>0.75</v>
      </c>
      <c r="R244">
        <v>1</v>
      </c>
      <c r="S244">
        <v>5</v>
      </c>
      <c r="T244">
        <v>6</v>
      </c>
      <c r="U244">
        <v>10</v>
      </c>
      <c r="V244">
        <v>0</v>
      </c>
      <c r="W244">
        <v>1</v>
      </c>
      <c r="X244">
        <v>2</v>
      </c>
      <c r="Y244">
        <v>30</v>
      </c>
      <c r="Z244">
        <v>31.9</v>
      </c>
      <c r="AA244">
        <v>17</v>
      </c>
      <c r="AB244" s="6" t="s">
        <v>2235</v>
      </c>
    </row>
    <row r="245" spans="1:28" hidden="1" x14ac:dyDescent="0.25">
      <c r="A245">
        <v>5</v>
      </c>
      <c r="B245" s="1">
        <v>44072</v>
      </c>
      <c r="C245" t="s">
        <v>2181</v>
      </c>
      <c r="D245">
        <v>5</v>
      </c>
      <c r="E245" t="s">
        <v>108</v>
      </c>
      <c r="F245" t="s">
        <v>34</v>
      </c>
      <c r="G245" t="s">
        <v>81</v>
      </c>
      <c r="H245">
        <v>34</v>
      </c>
      <c r="I245">
        <v>14</v>
      </c>
      <c r="J245">
        <v>19</v>
      </c>
      <c r="K245">
        <v>0.73699999999999999</v>
      </c>
      <c r="L245">
        <v>4</v>
      </c>
      <c r="M245">
        <v>7</v>
      </c>
      <c r="N245">
        <v>0.57099999999999995</v>
      </c>
      <c r="O245">
        <v>4</v>
      </c>
      <c r="P245">
        <v>4</v>
      </c>
      <c r="Q245">
        <v>1</v>
      </c>
      <c r="R245">
        <v>0</v>
      </c>
      <c r="S245">
        <v>10</v>
      </c>
      <c r="T245">
        <v>10</v>
      </c>
      <c r="U245">
        <v>10</v>
      </c>
      <c r="V245">
        <v>1</v>
      </c>
      <c r="W245">
        <v>1</v>
      </c>
      <c r="X245">
        <v>5</v>
      </c>
      <c r="Y245">
        <v>36</v>
      </c>
      <c r="Z245">
        <v>34.6</v>
      </c>
      <c r="AA245">
        <v>20</v>
      </c>
      <c r="AB245" s="6" t="s">
        <v>2235</v>
      </c>
    </row>
    <row r="246" spans="1:28" hidden="1" x14ac:dyDescent="0.25">
      <c r="A246">
        <v>6</v>
      </c>
      <c r="B246" s="1">
        <v>44078</v>
      </c>
      <c r="C246" t="s">
        <v>2182</v>
      </c>
      <c r="D246">
        <v>1</v>
      </c>
      <c r="E246" t="s">
        <v>108</v>
      </c>
      <c r="F246" t="s">
        <v>85</v>
      </c>
      <c r="G246" t="s">
        <v>101</v>
      </c>
      <c r="H246">
        <v>37</v>
      </c>
      <c r="I246">
        <v>7</v>
      </c>
      <c r="J246">
        <v>15</v>
      </c>
      <c r="K246">
        <v>0.46700000000000003</v>
      </c>
      <c r="L246">
        <v>2</v>
      </c>
      <c r="M246">
        <v>7</v>
      </c>
      <c r="N246">
        <v>0.28599999999999998</v>
      </c>
      <c r="O246">
        <v>4</v>
      </c>
      <c r="P246">
        <v>5</v>
      </c>
      <c r="Q246">
        <v>0.8</v>
      </c>
      <c r="R246">
        <v>1</v>
      </c>
      <c r="S246">
        <v>7</v>
      </c>
      <c r="T246">
        <v>8</v>
      </c>
      <c r="U246">
        <v>7</v>
      </c>
      <c r="V246">
        <v>0</v>
      </c>
      <c r="W246">
        <v>2</v>
      </c>
      <c r="X246">
        <v>4</v>
      </c>
      <c r="Y246">
        <v>20</v>
      </c>
      <c r="Z246">
        <v>16.2</v>
      </c>
      <c r="AA246">
        <v>-15</v>
      </c>
      <c r="AB246" s="6" t="s">
        <v>2234</v>
      </c>
    </row>
    <row r="247" spans="1:28" hidden="1" x14ac:dyDescent="0.25">
      <c r="A247">
        <v>7</v>
      </c>
      <c r="B247" s="1">
        <v>44080</v>
      </c>
      <c r="C247" t="s">
        <v>2182</v>
      </c>
      <c r="D247">
        <v>2</v>
      </c>
      <c r="E247" t="s">
        <v>108</v>
      </c>
      <c r="F247" t="s">
        <v>85</v>
      </c>
      <c r="G247" t="s">
        <v>58</v>
      </c>
      <c r="H247">
        <v>39</v>
      </c>
      <c r="I247">
        <v>10</v>
      </c>
      <c r="J247">
        <v>17</v>
      </c>
      <c r="K247">
        <v>0.58799999999999997</v>
      </c>
      <c r="L247">
        <v>1</v>
      </c>
      <c r="M247">
        <v>5</v>
      </c>
      <c r="N247">
        <v>0.2</v>
      </c>
      <c r="O247">
        <v>7</v>
      </c>
      <c r="P247">
        <v>10</v>
      </c>
      <c r="Q247">
        <v>0.7</v>
      </c>
      <c r="R247">
        <v>0</v>
      </c>
      <c r="S247">
        <v>11</v>
      </c>
      <c r="T247">
        <v>11</v>
      </c>
      <c r="U247">
        <v>9</v>
      </c>
      <c r="V247">
        <v>4</v>
      </c>
      <c r="W247">
        <v>2</v>
      </c>
      <c r="X247">
        <v>7</v>
      </c>
      <c r="Y247">
        <v>28</v>
      </c>
      <c r="Z247">
        <v>25.7</v>
      </c>
      <c r="AA247">
        <v>15</v>
      </c>
      <c r="AB247" s="6" t="s">
        <v>2235</v>
      </c>
    </row>
    <row r="248" spans="1:28" hidden="1" x14ac:dyDescent="0.25">
      <c r="A248">
        <v>8</v>
      </c>
      <c r="B248" s="1">
        <v>44082</v>
      </c>
      <c r="C248" t="s">
        <v>2182</v>
      </c>
      <c r="D248">
        <v>3</v>
      </c>
      <c r="E248" t="s">
        <v>108</v>
      </c>
      <c r="F248" t="s">
        <v>85</v>
      </c>
      <c r="G248" t="s">
        <v>77</v>
      </c>
      <c r="H248">
        <v>38</v>
      </c>
      <c r="I248">
        <v>13</v>
      </c>
      <c r="J248">
        <v>23</v>
      </c>
      <c r="K248">
        <v>0.56499999999999995</v>
      </c>
      <c r="L248">
        <v>4</v>
      </c>
      <c r="M248">
        <v>9</v>
      </c>
      <c r="N248">
        <v>0.44400000000000001</v>
      </c>
      <c r="O248">
        <v>6</v>
      </c>
      <c r="P248">
        <v>10</v>
      </c>
      <c r="Q248">
        <v>0.6</v>
      </c>
      <c r="R248">
        <v>0</v>
      </c>
      <c r="S248">
        <v>7</v>
      </c>
      <c r="T248">
        <v>7</v>
      </c>
      <c r="U248">
        <v>5</v>
      </c>
      <c r="V248">
        <v>1</v>
      </c>
      <c r="W248">
        <v>4</v>
      </c>
      <c r="X248">
        <v>2</v>
      </c>
      <c r="Y248">
        <v>36</v>
      </c>
      <c r="Z248">
        <v>30.5</v>
      </c>
      <c r="AA248">
        <v>8</v>
      </c>
      <c r="AB248" s="6" t="s">
        <v>2235</v>
      </c>
    </row>
    <row r="249" spans="1:28" hidden="1" x14ac:dyDescent="0.25">
      <c r="A249">
        <v>9</v>
      </c>
      <c r="B249" s="1">
        <v>44084</v>
      </c>
      <c r="C249" t="s">
        <v>2182</v>
      </c>
      <c r="D249">
        <v>4</v>
      </c>
      <c r="E249" t="s">
        <v>108</v>
      </c>
      <c r="F249" t="s">
        <v>85</v>
      </c>
      <c r="G249" t="s">
        <v>77</v>
      </c>
      <c r="H249">
        <v>34</v>
      </c>
      <c r="I249">
        <v>7</v>
      </c>
      <c r="J249">
        <v>17</v>
      </c>
      <c r="K249">
        <v>0.41199999999999998</v>
      </c>
      <c r="L249">
        <v>0</v>
      </c>
      <c r="M249">
        <v>5</v>
      </c>
      <c r="N249">
        <v>0</v>
      </c>
      <c r="O249">
        <v>2</v>
      </c>
      <c r="P249">
        <v>3</v>
      </c>
      <c r="Q249">
        <v>0.66700000000000004</v>
      </c>
      <c r="R249">
        <v>1</v>
      </c>
      <c r="S249">
        <v>14</v>
      </c>
      <c r="T249">
        <v>15</v>
      </c>
      <c r="U249">
        <v>9</v>
      </c>
      <c r="V249">
        <v>3</v>
      </c>
      <c r="W249">
        <v>0</v>
      </c>
      <c r="X249">
        <v>4</v>
      </c>
      <c r="Y249">
        <v>16</v>
      </c>
      <c r="Z249">
        <v>15.9</v>
      </c>
      <c r="AA249">
        <v>15</v>
      </c>
      <c r="AB249" s="6" t="s">
        <v>2235</v>
      </c>
    </row>
    <row r="250" spans="1:28" hidden="1" x14ac:dyDescent="0.25">
      <c r="A250">
        <v>10</v>
      </c>
      <c r="B250" s="1">
        <v>44086</v>
      </c>
      <c r="C250" t="s">
        <v>2182</v>
      </c>
      <c r="D250">
        <v>5</v>
      </c>
      <c r="E250" t="s">
        <v>108</v>
      </c>
      <c r="F250" t="s">
        <v>85</v>
      </c>
      <c r="G250" t="s">
        <v>409</v>
      </c>
      <c r="H250">
        <v>31</v>
      </c>
      <c r="I250">
        <v>9</v>
      </c>
      <c r="J250">
        <v>18</v>
      </c>
      <c r="K250">
        <v>0.5</v>
      </c>
      <c r="L250">
        <v>3</v>
      </c>
      <c r="M250">
        <v>8</v>
      </c>
      <c r="N250">
        <v>0.375</v>
      </c>
      <c r="O250">
        <v>8</v>
      </c>
      <c r="P250">
        <v>10</v>
      </c>
      <c r="Q250">
        <v>0.8</v>
      </c>
      <c r="R250">
        <v>2</v>
      </c>
      <c r="S250">
        <v>9</v>
      </c>
      <c r="T250">
        <v>11</v>
      </c>
      <c r="U250">
        <v>7</v>
      </c>
      <c r="V250">
        <v>2</v>
      </c>
      <c r="W250">
        <v>1</v>
      </c>
      <c r="X250">
        <v>4</v>
      </c>
      <c r="Y250">
        <v>29</v>
      </c>
      <c r="Z250">
        <v>26.1</v>
      </c>
      <c r="AA250">
        <v>19</v>
      </c>
      <c r="AB250" s="6" t="s">
        <v>2235</v>
      </c>
    </row>
    <row r="251" spans="1:28" hidden="1" x14ac:dyDescent="0.25">
      <c r="A251">
        <v>11</v>
      </c>
      <c r="B251" s="1">
        <v>44092</v>
      </c>
      <c r="C251" t="s">
        <v>2183</v>
      </c>
      <c r="D251">
        <v>1</v>
      </c>
      <c r="E251" t="s">
        <v>108</v>
      </c>
      <c r="F251" t="s">
        <v>37</v>
      </c>
      <c r="G251" t="s">
        <v>96</v>
      </c>
      <c r="H251">
        <v>31</v>
      </c>
      <c r="I251">
        <v>6</v>
      </c>
      <c r="J251">
        <v>11</v>
      </c>
      <c r="K251">
        <v>0.54500000000000004</v>
      </c>
      <c r="L251">
        <v>0</v>
      </c>
      <c r="M251">
        <v>2</v>
      </c>
      <c r="N251">
        <v>0</v>
      </c>
      <c r="O251">
        <v>3</v>
      </c>
      <c r="P251">
        <v>4</v>
      </c>
      <c r="Q251">
        <v>0.75</v>
      </c>
      <c r="R251">
        <v>1</v>
      </c>
      <c r="S251">
        <v>5</v>
      </c>
      <c r="T251">
        <v>6</v>
      </c>
      <c r="U251">
        <v>12</v>
      </c>
      <c r="V251">
        <v>0</v>
      </c>
      <c r="W251">
        <v>0</v>
      </c>
      <c r="X251">
        <v>3</v>
      </c>
      <c r="Y251">
        <v>15</v>
      </c>
      <c r="Z251">
        <v>16.100000000000001</v>
      </c>
      <c r="AA251">
        <v>15</v>
      </c>
      <c r="AB251" s="6" t="s">
        <v>2235</v>
      </c>
    </row>
    <row r="252" spans="1:28" hidden="1" x14ac:dyDescent="0.25">
      <c r="A252">
        <v>12</v>
      </c>
      <c r="B252" s="1">
        <v>44094</v>
      </c>
      <c r="C252" t="s">
        <v>2183</v>
      </c>
      <c r="D252">
        <v>2</v>
      </c>
      <c r="E252" t="s">
        <v>108</v>
      </c>
      <c r="F252" t="s">
        <v>37</v>
      </c>
      <c r="G252" t="s">
        <v>137</v>
      </c>
      <c r="H252">
        <v>36</v>
      </c>
      <c r="I252">
        <v>10</v>
      </c>
      <c r="J252">
        <v>20</v>
      </c>
      <c r="K252">
        <v>0.5</v>
      </c>
      <c r="L252">
        <v>3</v>
      </c>
      <c r="M252">
        <v>8</v>
      </c>
      <c r="N252">
        <v>0.375</v>
      </c>
      <c r="O252">
        <v>3</v>
      </c>
      <c r="P252">
        <v>4</v>
      </c>
      <c r="Q252">
        <v>0.75</v>
      </c>
      <c r="R252">
        <v>2</v>
      </c>
      <c r="S252">
        <v>9</v>
      </c>
      <c r="T252">
        <v>11</v>
      </c>
      <c r="U252">
        <v>4</v>
      </c>
      <c r="V252">
        <v>0</v>
      </c>
      <c r="W252">
        <v>2</v>
      </c>
      <c r="X252">
        <v>6</v>
      </c>
      <c r="Y252">
        <v>26</v>
      </c>
      <c r="Z252">
        <v>17.100000000000001</v>
      </c>
      <c r="AA252">
        <v>-9</v>
      </c>
      <c r="AB252" s="6" t="s">
        <v>2235</v>
      </c>
    </row>
    <row r="253" spans="1:28" hidden="1" x14ac:dyDescent="0.25">
      <c r="A253">
        <v>13</v>
      </c>
      <c r="B253" s="1">
        <v>44096</v>
      </c>
      <c r="C253" t="s">
        <v>2183</v>
      </c>
      <c r="D253">
        <v>3</v>
      </c>
      <c r="E253" t="s">
        <v>108</v>
      </c>
      <c r="F253" t="s">
        <v>37</v>
      </c>
      <c r="G253" t="s">
        <v>159</v>
      </c>
      <c r="H253">
        <v>37</v>
      </c>
      <c r="I253">
        <v>14</v>
      </c>
      <c r="J253">
        <v>23</v>
      </c>
      <c r="K253">
        <v>0.60899999999999999</v>
      </c>
      <c r="L253">
        <v>1</v>
      </c>
      <c r="M253">
        <v>4</v>
      </c>
      <c r="N253">
        <v>0.25</v>
      </c>
      <c r="O253">
        <v>1</v>
      </c>
      <c r="P253">
        <v>2</v>
      </c>
      <c r="Q253">
        <v>0.5</v>
      </c>
      <c r="R253">
        <v>1</v>
      </c>
      <c r="S253">
        <v>9</v>
      </c>
      <c r="T253">
        <v>10</v>
      </c>
      <c r="U253">
        <v>11</v>
      </c>
      <c r="V253">
        <v>2</v>
      </c>
      <c r="W253">
        <v>2</v>
      </c>
      <c r="X253">
        <v>6</v>
      </c>
      <c r="Y253">
        <v>30</v>
      </c>
      <c r="Z253">
        <v>27.2</v>
      </c>
      <c r="AA253">
        <v>2</v>
      </c>
      <c r="AB253" s="6" t="s">
        <v>2234</v>
      </c>
    </row>
    <row r="254" spans="1:28" hidden="1" x14ac:dyDescent="0.25">
      <c r="A254">
        <v>14</v>
      </c>
      <c r="B254" s="1">
        <v>44098</v>
      </c>
      <c r="C254" t="s">
        <v>2183</v>
      </c>
      <c r="D254">
        <v>4</v>
      </c>
      <c r="E254" t="s">
        <v>108</v>
      </c>
      <c r="F254" t="s">
        <v>37</v>
      </c>
      <c r="G254" t="s">
        <v>116</v>
      </c>
      <c r="H254">
        <v>38</v>
      </c>
      <c r="I254">
        <v>7</v>
      </c>
      <c r="J254">
        <v>18</v>
      </c>
      <c r="K254">
        <v>0.38900000000000001</v>
      </c>
      <c r="L254">
        <v>1</v>
      </c>
      <c r="M254">
        <v>3</v>
      </c>
      <c r="N254">
        <v>0.33300000000000002</v>
      </c>
      <c r="O254">
        <v>11</v>
      </c>
      <c r="P254">
        <v>14</v>
      </c>
      <c r="Q254">
        <v>0.78600000000000003</v>
      </c>
      <c r="R254">
        <v>1</v>
      </c>
      <c r="S254">
        <v>8</v>
      </c>
      <c r="T254">
        <v>9</v>
      </c>
      <c r="U254">
        <v>8</v>
      </c>
      <c r="V254">
        <v>0</v>
      </c>
      <c r="W254">
        <v>0</v>
      </c>
      <c r="X254">
        <v>0</v>
      </c>
      <c r="Y254">
        <v>26</v>
      </c>
      <c r="Z254">
        <v>22.9</v>
      </c>
      <c r="AA254">
        <v>8</v>
      </c>
      <c r="AB254" s="6" t="s">
        <v>2235</v>
      </c>
    </row>
    <row r="255" spans="1:28" hidden="1" x14ac:dyDescent="0.25">
      <c r="A255">
        <v>15</v>
      </c>
      <c r="B255" s="1">
        <v>44100</v>
      </c>
      <c r="C255" t="s">
        <v>2183</v>
      </c>
      <c r="D255">
        <v>5</v>
      </c>
      <c r="E255" t="s">
        <v>108</v>
      </c>
      <c r="F255" t="s">
        <v>37</v>
      </c>
      <c r="G255" t="s">
        <v>77</v>
      </c>
      <c r="H255">
        <v>40</v>
      </c>
      <c r="I255">
        <v>15</v>
      </c>
      <c r="J255">
        <v>25</v>
      </c>
      <c r="K255">
        <v>0.6</v>
      </c>
      <c r="L255">
        <v>1</v>
      </c>
      <c r="M255">
        <v>4</v>
      </c>
      <c r="N255">
        <v>0.25</v>
      </c>
      <c r="O255">
        <v>7</v>
      </c>
      <c r="P255">
        <v>8</v>
      </c>
      <c r="Q255">
        <v>0.875</v>
      </c>
      <c r="R255">
        <v>3</v>
      </c>
      <c r="S255">
        <v>13</v>
      </c>
      <c r="T255">
        <v>16</v>
      </c>
      <c r="U255">
        <v>10</v>
      </c>
      <c r="V255">
        <v>1</v>
      </c>
      <c r="W255">
        <v>0</v>
      </c>
      <c r="X255">
        <v>2</v>
      </c>
      <c r="Y255">
        <v>38</v>
      </c>
      <c r="Z255">
        <v>37.299999999999997</v>
      </c>
      <c r="AA255">
        <v>12</v>
      </c>
      <c r="AB255" s="6" t="s">
        <v>2235</v>
      </c>
    </row>
    <row r="256" spans="1:28" x14ac:dyDescent="0.25">
      <c r="A256">
        <v>16</v>
      </c>
      <c r="B256" s="1">
        <v>44104</v>
      </c>
      <c r="C256" t="s">
        <v>2178</v>
      </c>
      <c r="D256">
        <v>1</v>
      </c>
      <c r="E256" t="s">
        <v>108</v>
      </c>
      <c r="F256" t="s">
        <v>49</v>
      </c>
      <c r="G256" t="s">
        <v>218</v>
      </c>
      <c r="H256">
        <v>36</v>
      </c>
      <c r="I256">
        <v>9</v>
      </c>
      <c r="J256">
        <v>17</v>
      </c>
      <c r="K256">
        <v>0.52900000000000003</v>
      </c>
      <c r="L256">
        <v>2</v>
      </c>
      <c r="M256">
        <v>4</v>
      </c>
      <c r="N256">
        <v>0.5</v>
      </c>
      <c r="O256">
        <v>5</v>
      </c>
      <c r="P256">
        <v>6</v>
      </c>
      <c r="Q256">
        <v>0.83299999999999996</v>
      </c>
      <c r="R256">
        <v>1</v>
      </c>
      <c r="S256">
        <v>12</v>
      </c>
      <c r="T256">
        <v>13</v>
      </c>
      <c r="U256">
        <v>9</v>
      </c>
      <c r="V256">
        <v>1</v>
      </c>
      <c r="W256">
        <v>0</v>
      </c>
      <c r="X256">
        <v>2</v>
      </c>
      <c r="Y256">
        <v>25</v>
      </c>
      <c r="Z256">
        <v>24.7</v>
      </c>
      <c r="AA256">
        <v>10</v>
      </c>
      <c r="AB256" s="6" t="s">
        <v>2235</v>
      </c>
    </row>
    <row r="257" spans="1:28" x14ac:dyDescent="0.25">
      <c r="A257">
        <v>17</v>
      </c>
      <c r="B257" s="1">
        <v>44106</v>
      </c>
      <c r="C257" t="s">
        <v>2178</v>
      </c>
      <c r="D257">
        <v>2</v>
      </c>
      <c r="E257" t="s">
        <v>108</v>
      </c>
      <c r="F257" t="s">
        <v>49</v>
      </c>
      <c r="G257" t="s">
        <v>77</v>
      </c>
      <c r="H257">
        <v>39</v>
      </c>
      <c r="I257">
        <v>14</v>
      </c>
      <c r="J257">
        <v>25</v>
      </c>
      <c r="K257">
        <v>0.56000000000000005</v>
      </c>
      <c r="L257">
        <v>3</v>
      </c>
      <c r="M257">
        <v>8</v>
      </c>
      <c r="N257">
        <v>0.375</v>
      </c>
      <c r="O257">
        <v>2</v>
      </c>
      <c r="P257">
        <v>5</v>
      </c>
      <c r="Q257">
        <v>0.4</v>
      </c>
      <c r="R257">
        <v>2</v>
      </c>
      <c r="S257">
        <v>7</v>
      </c>
      <c r="T257">
        <v>9</v>
      </c>
      <c r="U257">
        <v>9</v>
      </c>
      <c r="V257">
        <v>1</v>
      </c>
      <c r="W257">
        <v>1</v>
      </c>
      <c r="X257">
        <v>0</v>
      </c>
      <c r="Y257">
        <v>33</v>
      </c>
      <c r="Z257">
        <v>30.6</v>
      </c>
      <c r="AA257">
        <v>7</v>
      </c>
      <c r="AB257" s="6" t="s">
        <v>2235</v>
      </c>
    </row>
    <row r="258" spans="1:28" x14ac:dyDescent="0.25">
      <c r="A258">
        <v>18</v>
      </c>
      <c r="B258" s="1">
        <v>44108</v>
      </c>
      <c r="C258" t="s">
        <v>2178</v>
      </c>
      <c r="D258">
        <v>3</v>
      </c>
      <c r="E258" t="s">
        <v>108</v>
      </c>
      <c r="F258" t="s">
        <v>49</v>
      </c>
      <c r="G258" t="s">
        <v>60</v>
      </c>
      <c r="H258">
        <v>39</v>
      </c>
      <c r="I258">
        <v>9</v>
      </c>
      <c r="J258">
        <v>16</v>
      </c>
      <c r="K258">
        <v>0.56299999999999994</v>
      </c>
      <c r="L258">
        <v>1</v>
      </c>
      <c r="M258">
        <v>5</v>
      </c>
      <c r="N258">
        <v>0.2</v>
      </c>
      <c r="O258">
        <v>6</v>
      </c>
      <c r="P258">
        <v>9</v>
      </c>
      <c r="Q258">
        <v>0.66700000000000004</v>
      </c>
      <c r="R258">
        <v>1</v>
      </c>
      <c r="S258">
        <v>9</v>
      </c>
      <c r="T258">
        <v>10</v>
      </c>
      <c r="U258">
        <v>8</v>
      </c>
      <c r="V258">
        <v>0</v>
      </c>
      <c r="W258">
        <v>2</v>
      </c>
      <c r="X258">
        <v>8</v>
      </c>
      <c r="Y258">
        <v>25</v>
      </c>
      <c r="Z258">
        <v>17.8</v>
      </c>
      <c r="AA258">
        <v>-4</v>
      </c>
      <c r="AB258" s="6" t="s">
        <v>2234</v>
      </c>
    </row>
    <row r="259" spans="1:28" x14ac:dyDescent="0.25">
      <c r="A259">
        <v>19</v>
      </c>
      <c r="B259" s="1">
        <v>44110</v>
      </c>
      <c r="C259" t="s">
        <v>2178</v>
      </c>
      <c r="D259">
        <v>4</v>
      </c>
      <c r="E259" t="s">
        <v>108</v>
      </c>
      <c r="F259" t="s">
        <v>49</v>
      </c>
      <c r="G259" t="s">
        <v>116</v>
      </c>
      <c r="H259">
        <v>39</v>
      </c>
      <c r="I259">
        <v>8</v>
      </c>
      <c r="J259">
        <v>16</v>
      </c>
      <c r="K259">
        <v>0.5</v>
      </c>
      <c r="L259">
        <v>2</v>
      </c>
      <c r="M259">
        <v>5</v>
      </c>
      <c r="N259">
        <v>0.4</v>
      </c>
      <c r="O259">
        <v>10</v>
      </c>
      <c r="P259">
        <v>12</v>
      </c>
      <c r="Q259">
        <v>0.83299999999999996</v>
      </c>
      <c r="R259">
        <v>2</v>
      </c>
      <c r="S259">
        <v>10</v>
      </c>
      <c r="T259">
        <v>12</v>
      </c>
      <c r="U259">
        <v>8</v>
      </c>
      <c r="V259">
        <v>1</v>
      </c>
      <c r="W259">
        <v>0</v>
      </c>
      <c r="X259">
        <v>6</v>
      </c>
      <c r="Y259">
        <v>28</v>
      </c>
      <c r="Z259">
        <v>23.4</v>
      </c>
      <c r="AA259">
        <v>-2</v>
      </c>
      <c r="AB259" s="6" t="s">
        <v>2235</v>
      </c>
    </row>
    <row r="260" spans="1:28" x14ac:dyDescent="0.25">
      <c r="A260">
        <v>20</v>
      </c>
      <c r="B260" s="1">
        <v>44113</v>
      </c>
      <c r="C260" t="s">
        <v>2178</v>
      </c>
      <c r="D260">
        <v>5</v>
      </c>
      <c r="E260" t="s">
        <v>108</v>
      </c>
      <c r="F260" t="s">
        <v>49</v>
      </c>
      <c r="G260" t="s">
        <v>98</v>
      </c>
      <c r="H260">
        <v>42</v>
      </c>
      <c r="I260">
        <v>15</v>
      </c>
      <c r="J260">
        <v>21</v>
      </c>
      <c r="K260">
        <v>0.71399999999999997</v>
      </c>
      <c r="L260">
        <v>6</v>
      </c>
      <c r="M260">
        <v>9</v>
      </c>
      <c r="N260">
        <v>0.66700000000000004</v>
      </c>
      <c r="O260">
        <v>4</v>
      </c>
      <c r="P260">
        <v>6</v>
      </c>
      <c r="Q260">
        <v>0.66700000000000004</v>
      </c>
      <c r="R260">
        <v>3</v>
      </c>
      <c r="S260">
        <v>10</v>
      </c>
      <c r="T260">
        <v>13</v>
      </c>
      <c r="U260">
        <v>7</v>
      </c>
      <c r="V260">
        <v>3</v>
      </c>
      <c r="W260">
        <v>0</v>
      </c>
      <c r="X260">
        <v>4</v>
      </c>
      <c r="Y260">
        <v>40</v>
      </c>
      <c r="Z260">
        <v>39.1</v>
      </c>
      <c r="AA260">
        <v>7</v>
      </c>
      <c r="AB260" s="6" t="s">
        <v>2234</v>
      </c>
    </row>
    <row r="261" spans="1:28" x14ac:dyDescent="0.25">
      <c r="A261">
        <v>21</v>
      </c>
      <c r="B261" s="1">
        <v>44115</v>
      </c>
      <c r="C261" t="s">
        <v>2178</v>
      </c>
      <c r="D261">
        <v>6</v>
      </c>
      <c r="E261" t="s">
        <v>108</v>
      </c>
      <c r="F261" t="s">
        <v>49</v>
      </c>
      <c r="G261" t="s">
        <v>44</v>
      </c>
      <c r="H261">
        <v>41</v>
      </c>
      <c r="I261">
        <v>13</v>
      </c>
      <c r="J261">
        <v>20</v>
      </c>
      <c r="K261">
        <v>0.65</v>
      </c>
      <c r="L261">
        <v>1</v>
      </c>
      <c r="M261">
        <v>5</v>
      </c>
      <c r="N261">
        <v>0.2</v>
      </c>
      <c r="O261">
        <v>1</v>
      </c>
      <c r="P261">
        <v>4</v>
      </c>
      <c r="Q261">
        <v>0.25</v>
      </c>
      <c r="R261">
        <v>3</v>
      </c>
      <c r="S261">
        <v>11</v>
      </c>
      <c r="T261">
        <v>14</v>
      </c>
      <c r="U261">
        <v>10</v>
      </c>
      <c r="V261">
        <v>1</v>
      </c>
      <c r="W261">
        <v>0</v>
      </c>
      <c r="X261">
        <v>1</v>
      </c>
      <c r="Y261">
        <v>28</v>
      </c>
      <c r="Z261">
        <v>29.2</v>
      </c>
      <c r="AA261">
        <v>18</v>
      </c>
      <c r="AB261" s="6" t="s">
        <v>2235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jordan calculation</vt:lpstr>
      <vt:lpstr>Lebron calculation</vt:lpstr>
      <vt:lpstr>Main</vt:lpstr>
      <vt:lpstr>jordan Playoff calc</vt:lpstr>
      <vt:lpstr>lebron Playoff calc</vt:lpstr>
      <vt:lpstr>lebron_career</vt:lpstr>
      <vt:lpstr>Jordan_career</vt:lpstr>
      <vt:lpstr>Jordan_playoffs</vt:lpstr>
      <vt:lpstr>Lebron_playoffs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 Naidu</dc:creator>
  <cp:lastModifiedBy>Omkar Naidu</cp:lastModifiedBy>
  <dcterms:created xsi:type="dcterms:W3CDTF">2015-06-05T18:17:20Z</dcterms:created>
  <dcterms:modified xsi:type="dcterms:W3CDTF">2021-03-09T06:01:11Z</dcterms:modified>
</cp:coreProperties>
</file>