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"/>
    </mc:Choice>
  </mc:AlternateContent>
  <xr:revisionPtr revIDLastSave="0" documentId="13_ncr:1_{51A1170B-EE9E-4FCA-BF61-F4C74C22FE06}" xr6:coauthVersionLast="47" xr6:coauthVersionMax="47" xr10:uidLastSave="{00000000-0000-0000-0000-000000000000}"/>
  <bookViews>
    <workbookView xWindow="-96" yWindow="0" windowWidth="11712" windowHeight="12336" xr2:uid="{E9A23CD0-E0D1-486A-998D-B192D063B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1" i="1" l="1"/>
  <c r="K252" i="1" s="1"/>
  <c r="K249" i="1"/>
  <c r="K250" i="1" s="1"/>
  <c r="J251" i="1"/>
  <c r="J252" i="1" s="1"/>
  <c r="J249" i="1"/>
  <c r="J250" i="1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K3" i="1"/>
  <c r="J3" i="1"/>
  <c r="E252" i="1"/>
  <c r="E251" i="1"/>
  <c r="E250" i="1"/>
  <c r="D252" i="1"/>
  <c r="D251" i="1"/>
  <c r="D250" i="1"/>
  <c r="E249" i="1"/>
  <c r="D24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E3" i="1"/>
  <c r="D3" i="1"/>
</calcChain>
</file>

<file path=xl/sharedStrings.xml><?xml version="1.0" encoding="utf-8"?>
<sst xmlns="http://schemas.openxmlformats.org/spreadsheetml/2006/main" count="14" uniqueCount="11">
  <si>
    <t>Date</t>
  </si>
  <si>
    <t>NIFTY</t>
  </si>
  <si>
    <t>ICICI BANK</t>
  </si>
  <si>
    <t>HUL</t>
  </si>
  <si>
    <t>Daily Returns (Nifty)</t>
  </si>
  <si>
    <t>Daily returns (ICICI)</t>
  </si>
  <si>
    <t>average daily returns</t>
  </si>
  <si>
    <t>average annualised returns</t>
  </si>
  <si>
    <t>SD of daily returns</t>
  </si>
  <si>
    <t>Daily Returns (NIFTY)</t>
  </si>
  <si>
    <t>Daily Returns (HUL)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</si>
</sst>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14" fontId="0" fillId="2" borderId="1" xfId="0" applyNumberFormat="1" applyFill="1" applyBorder="1" applyAlignment="1">
      <alignment horizontal="left" vertical="top" wrapText="1" indent="1"/>
    </xf>
    <xf numFmtId="0" fontId="0" fillId="2" borderId="1" xfId="0" applyFill="1" applyBorder="1" applyAlignment="1">
      <alignment horizontal="right" vertical="top" wrapText="1" inden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 inden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right" vertical="top" wrapText="1" indent="1"/>
    </xf>
    <xf numFmtId="10" fontId="0" fillId="0" borderId="0" xfId="0" applyNumberFormat="1"/>
    <xf numFmtId="10" fontId="0" fillId="2" borderId="0" xfId="0" applyNumberFormat="1" applyFill="1" applyBorder="1" applyAlignment="1">
      <alignment horizontal="right" vertical="top" wrapText="1" indent="1"/>
    </xf>
    <xf numFmtId="0" fontId="0" fillId="2" borderId="0" xfId="0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58A1-8CF3-4870-A2C6-1FC1151F9053}">
  <dimension ref="A1:K264"/>
  <sheetViews>
    <sheetView tabSelected="1" topLeftCell="A209" zoomScale="58" zoomScaleNormal="115" workbookViewId="0">
      <selection activeCell="G1" sqref="G1"/>
    </sheetView>
  </sheetViews>
  <sheetFormatPr defaultRowHeight="14.4"/>
  <cols>
    <col min="1" max="1" width="16.44140625" customWidth="1"/>
    <col min="2" max="2" width="16.33203125" customWidth="1"/>
    <col min="3" max="3" width="9.109375" bestFit="1" customWidth="1"/>
    <col min="4" max="4" width="19.109375" customWidth="1"/>
    <col min="5" max="5" width="16" customWidth="1"/>
    <col min="6" max="6" width="9" customWidth="1"/>
    <col min="7" max="7" width="16.21875" customWidth="1"/>
    <col min="8" max="8" width="13.6640625" customWidth="1"/>
    <col min="9" max="9" width="10.77734375" customWidth="1"/>
    <col min="10" max="10" width="16.33203125" customWidth="1"/>
    <col min="11" max="11" width="17.6640625" customWidth="1"/>
  </cols>
  <sheetData>
    <row r="1" spans="1:11" ht="28.8">
      <c r="A1" s="5" t="s">
        <v>0</v>
      </c>
      <c r="B1" s="5" t="s">
        <v>1</v>
      </c>
      <c r="C1" s="5" t="s">
        <v>2</v>
      </c>
      <c r="D1" s="7" t="s">
        <v>4</v>
      </c>
      <c r="E1" s="7" t="s">
        <v>5</v>
      </c>
      <c r="F1" s="7"/>
      <c r="G1" s="6" t="s">
        <v>0</v>
      </c>
      <c r="H1" s="6" t="s">
        <v>1</v>
      </c>
      <c r="I1" s="6" t="s">
        <v>3</v>
      </c>
      <c r="J1" s="11" t="s">
        <v>9</v>
      </c>
      <c r="K1" s="11" t="s">
        <v>10</v>
      </c>
    </row>
    <row r="2" spans="1:11">
      <c r="A2" s="3">
        <v>44928</v>
      </c>
      <c r="B2" s="4">
        <v>18197.45</v>
      </c>
      <c r="C2" s="4">
        <v>119.25</v>
      </c>
      <c r="D2" s="8"/>
      <c r="E2" s="8"/>
      <c r="F2" s="8"/>
      <c r="G2" s="3">
        <v>44928</v>
      </c>
      <c r="H2" s="4">
        <v>18197.45</v>
      </c>
      <c r="I2" s="4">
        <v>2558.5</v>
      </c>
    </row>
    <row r="3" spans="1:11">
      <c r="A3" s="3">
        <v>44929</v>
      </c>
      <c r="B3" s="4">
        <v>18232.55</v>
      </c>
      <c r="C3" s="4">
        <v>118.45</v>
      </c>
      <c r="D3" s="8">
        <f>LN(B3/B2)</f>
        <v>1.9269838518420508E-3</v>
      </c>
      <c r="E3" s="8">
        <f>LN(C3/C2)</f>
        <v>-6.7311991636560915E-3</v>
      </c>
      <c r="F3" s="8"/>
      <c r="G3" s="3">
        <v>44929</v>
      </c>
      <c r="H3" s="4">
        <v>18232.55</v>
      </c>
      <c r="I3" s="4">
        <v>2540.75</v>
      </c>
      <c r="J3">
        <f>LN(H3/H2)</f>
        <v>1.9269838518420508E-3</v>
      </c>
      <c r="K3">
        <f>LN(I3/I2)</f>
        <v>-6.9618362272706328E-3</v>
      </c>
    </row>
    <row r="4" spans="1:11">
      <c r="A4" s="3">
        <v>44930</v>
      </c>
      <c r="B4" s="4">
        <v>18042.95</v>
      </c>
      <c r="C4" s="4">
        <v>115.75</v>
      </c>
      <c r="D4" s="8">
        <f t="shared" ref="D4:D67" si="0">LN(B4/B3)</f>
        <v>-1.0453431463642316E-2</v>
      </c>
      <c r="E4" s="8">
        <f t="shared" ref="E4:E67" si="1">LN(C4/C3)</f>
        <v>-2.3058237638451048E-2</v>
      </c>
      <c r="F4" s="8"/>
      <c r="G4" s="3">
        <v>44930</v>
      </c>
      <c r="H4" s="4">
        <v>18042.95</v>
      </c>
      <c r="I4" s="4">
        <v>2536.8000000000002</v>
      </c>
      <c r="J4">
        <f t="shared" ref="J4:J67" si="2">LN(H4/H3)</f>
        <v>-1.0453431463642316E-2</v>
      </c>
      <c r="K4">
        <f t="shared" ref="K4:K67" si="3">LN(I4/I3)</f>
        <v>-1.5558687937381518E-3</v>
      </c>
    </row>
    <row r="5" spans="1:11">
      <c r="A5" s="3">
        <v>44931</v>
      </c>
      <c r="B5" s="4">
        <v>17992.150000000001</v>
      </c>
      <c r="C5" s="4">
        <v>116.55</v>
      </c>
      <c r="D5" s="8">
        <f t="shared" si="0"/>
        <v>-2.8194751035864399E-3</v>
      </c>
      <c r="E5" s="8">
        <f t="shared" si="1"/>
        <v>6.8876725154227237E-3</v>
      </c>
      <c r="F5" s="8"/>
      <c r="G5" s="3">
        <v>44931</v>
      </c>
      <c r="H5" s="4">
        <v>17992.150000000001</v>
      </c>
      <c r="I5" s="4">
        <v>2581.3000000000002</v>
      </c>
      <c r="J5">
        <f t="shared" si="2"/>
        <v>-2.8194751035864399E-3</v>
      </c>
      <c r="K5">
        <f t="shared" si="3"/>
        <v>1.7389703757648894E-2</v>
      </c>
    </row>
    <row r="6" spans="1:11">
      <c r="A6" s="3">
        <v>44932</v>
      </c>
      <c r="B6" s="4">
        <v>17859.45</v>
      </c>
      <c r="C6" s="4">
        <v>115.65</v>
      </c>
      <c r="D6" s="8">
        <f t="shared" si="0"/>
        <v>-7.4027717595589147E-3</v>
      </c>
      <c r="E6" s="8">
        <f t="shared" si="1"/>
        <v>-7.751976804317824E-3</v>
      </c>
      <c r="F6" s="8"/>
      <c r="G6" s="3">
        <v>44932</v>
      </c>
      <c r="H6" s="4">
        <v>17859.45</v>
      </c>
      <c r="I6" s="4">
        <v>2577</v>
      </c>
      <c r="J6">
        <f t="shared" si="2"/>
        <v>-7.4027717595589147E-3</v>
      </c>
      <c r="K6">
        <f t="shared" si="3"/>
        <v>-1.6672163294213385E-3</v>
      </c>
    </row>
    <row r="7" spans="1:11">
      <c r="A7" s="3">
        <v>44935</v>
      </c>
      <c r="B7" s="4">
        <v>18101.2</v>
      </c>
      <c r="C7" s="4">
        <v>117.55</v>
      </c>
      <c r="D7" s="8">
        <f t="shared" si="0"/>
        <v>1.3445454515296811E-2</v>
      </c>
      <c r="E7" s="8">
        <f t="shared" si="1"/>
        <v>1.6295386308630273E-2</v>
      </c>
      <c r="F7" s="8"/>
      <c r="G7" s="3">
        <v>44935</v>
      </c>
      <c r="H7" s="4">
        <v>18101.2</v>
      </c>
      <c r="I7" s="4">
        <v>2622.55</v>
      </c>
      <c r="J7">
        <f t="shared" si="2"/>
        <v>1.3445454515296811E-2</v>
      </c>
      <c r="K7">
        <f t="shared" si="3"/>
        <v>1.7521195213268035E-2</v>
      </c>
    </row>
    <row r="8" spans="1:11">
      <c r="A8" s="3">
        <v>44936</v>
      </c>
      <c r="B8" s="4">
        <v>17914.150000000001</v>
      </c>
      <c r="C8" s="4">
        <v>118.85</v>
      </c>
      <c r="D8" s="8">
        <f t="shared" si="0"/>
        <v>-1.0387331059448432E-2</v>
      </c>
      <c r="E8" s="8">
        <f t="shared" si="1"/>
        <v>1.0998418820124336E-2</v>
      </c>
      <c r="F8" s="8"/>
      <c r="G8" s="3">
        <v>44936</v>
      </c>
      <c r="H8" s="4">
        <v>17914.150000000001</v>
      </c>
      <c r="I8" s="4">
        <v>2643.7</v>
      </c>
      <c r="J8">
        <f t="shared" si="2"/>
        <v>-1.0387331059448432E-2</v>
      </c>
      <c r="K8">
        <f t="shared" si="3"/>
        <v>8.0323242205600116E-3</v>
      </c>
    </row>
    <row r="9" spans="1:11">
      <c r="A9" s="3">
        <v>44937</v>
      </c>
      <c r="B9" s="4">
        <v>17895.7</v>
      </c>
      <c r="C9" s="4">
        <v>118.85</v>
      </c>
      <c r="D9" s="8">
        <f t="shared" si="0"/>
        <v>-1.0304428324909225E-3</v>
      </c>
      <c r="E9" s="8">
        <f t="shared" si="1"/>
        <v>0</v>
      </c>
      <c r="F9" s="8"/>
      <c r="G9" s="3">
        <v>44937</v>
      </c>
      <c r="H9" s="4">
        <v>17895.7</v>
      </c>
      <c r="I9" s="4">
        <v>2593.85</v>
      </c>
      <c r="J9">
        <f t="shared" si="2"/>
        <v>-1.0304428324909225E-3</v>
      </c>
      <c r="K9">
        <f t="shared" si="3"/>
        <v>-1.903619263351191E-2</v>
      </c>
    </row>
    <row r="10" spans="1:11">
      <c r="A10" s="3">
        <v>44938</v>
      </c>
      <c r="B10" s="4">
        <v>17858.2</v>
      </c>
      <c r="C10" s="4">
        <v>118.1</v>
      </c>
      <c r="D10" s="8">
        <f t="shared" si="0"/>
        <v>-2.097674030007273E-3</v>
      </c>
      <c r="E10" s="8">
        <f t="shared" si="1"/>
        <v>-6.330470602886302E-3</v>
      </c>
      <c r="F10" s="8"/>
      <c r="G10" s="3">
        <v>44938</v>
      </c>
      <c r="H10" s="4">
        <v>17858.2</v>
      </c>
      <c r="I10" s="4">
        <v>2588.8000000000002</v>
      </c>
      <c r="J10">
        <f t="shared" si="2"/>
        <v>-2.097674030007273E-3</v>
      </c>
      <c r="K10">
        <f t="shared" si="3"/>
        <v>-1.948810588508477E-3</v>
      </c>
    </row>
    <row r="11" spans="1:11">
      <c r="A11" s="3">
        <v>44939</v>
      </c>
      <c r="B11" s="4">
        <v>17956.599999999999</v>
      </c>
      <c r="C11" s="4">
        <v>120.45</v>
      </c>
      <c r="D11" s="8">
        <f t="shared" si="0"/>
        <v>5.4949488811592336E-3</v>
      </c>
      <c r="E11" s="8">
        <f t="shared" si="1"/>
        <v>1.9703005857563741E-2</v>
      </c>
      <c r="F11" s="8"/>
      <c r="G11" s="3">
        <v>44939</v>
      </c>
      <c r="H11" s="4">
        <v>17956.599999999999</v>
      </c>
      <c r="I11" s="4">
        <v>2621.75</v>
      </c>
      <c r="J11">
        <f t="shared" si="2"/>
        <v>5.4949488811592336E-3</v>
      </c>
      <c r="K11">
        <f t="shared" si="3"/>
        <v>1.2647585850341821E-2</v>
      </c>
    </row>
    <row r="12" spans="1:11">
      <c r="A12" s="3">
        <v>44942</v>
      </c>
      <c r="B12" s="4">
        <v>17894.849999999999</v>
      </c>
      <c r="C12" s="4">
        <v>119.95</v>
      </c>
      <c r="D12" s="8">
        <f t="shared" si="0"/>
        <v>-3.44477342271146E-3</v>
      </c>
      <c r="E12" s="8">
        <f t="shared" si="1"/>
        <v>-4.1597397751767708E-3</v>
      </c>
      <c r="F12" s="8"/>
      <c r="G12" s="3">
        <v>44942</v>
      </c>
      <c r="H12" s="4">
        <v>17894.849999999999</v>
      </c>
      <c r="I12" s="4">
        <v>2597.15</v>
      </c>
      <c r="J12">
        <f t="shared" si="2"/>
        <v>-3.44477342271146E-3</v>
      </c>
      <c r="K12">
        <f t="shared" si="3"/>
        <v>-9.4273437671124529E-3</v>
      </c>
    </row>
    <row r="13" spans="1:11">
      <c r="A13" s="3">
        <v>44943</v>
      </c>
      <c r="B13" s="4">
        <v>18053.3</v>
      </c>
      <c r="C13" s="4">
        <v>119.35</v>
      </c>
      <c r="D13" s="8">
        <f t="shared" si="0"/>
        <v>8.8155315999272829E-3</v>
      </c>
      <c r="E13" s="8">
        <f t="shared" si="1"/>
        <v>-5.0146365008644942E-3</v>
      </c>
      <c r="F13" s="8"/>
      <c r="G13" s="3">
        <v>44943</v>
      </c>
      <c r="H13" s="4">
        <v>18053.3</v>
      </c>
      <c r="I13" s="4">
        <v>2666.4</v>
      </c>
      <c r="J13">
        <f t="shared" si="2"/>
        <v>8.8155315999272829E-3</v>
      </c>
      <c r="K13">
        <f t="shared" si="3"/>
        <v>2.6314558046127815E-2</v>
      </c>
    </row>
    <row r="14" spans="1:11">
      <c r="A14" s="3">
        <v>44944</v>
      </c>
      <c r="B14" s="4">
        <v>18165.349999999999</v>
      </c>
      <c r="C14" s="4">
        <v>122.45</v>
      </c>
      <c r="D14" s="8">
        <f t="shared" si="0"/>
        <v>6.1874397571668738E-3</v>
      </c>
      <c r="E14" s="8">
        <f t="shared" si="1"/>
        <v>2.5642430613337652E-2</v>
      </c>
      <c r="F14" s="8"/>
      <c r="G14" s="3">
        <v>44944</v>
      </c>
      <c r="H14" s="4">
        <v>18165.349999999999</v>
      </c>
      <c r="I14" s="4">
        <v>2686.8</v>
      </c>
      <c r="J14">
        <f t="shared" si="2"/>
        <v>6.1874397571668738E-3</v>
      </c>
      <c r="K14">
        <f t="shared" si="3"/>
        <v>7.621646399179509E-3</v>
      </c>
    </row>
    <row r="15" spans="1:11">
      <c r="A15" s="3">
        <v>44945</v>
      </c>
      <c r="B15" s="4">
        <v>18107.849999999999</v>
      </c>
      <c r="C15" s="4">
        <v>123.55</v>
      </c>
      <c r="D15" s="8">
        <f t="shared" si="0"/>
        <v>-3.1703874024205901E-3</v>
      </c>
      <c r="E15" s="8">
        <f t="shared" si="1"/>
        <v>8.9431490364422529E-3</v>
      </c>
      <c r="F15" s="8"/>
      <c r="G15" s="3">
        <v>44945</v>
      </c>
      <c r="H15" s="4">
        <v>18107.849999999999</v>
      </c>
      <c r="I15" s="4">
        <v>2650.25</v>
      </c>
      <c r="J15">
        <f t="shared" si="2"/>
        <v>-3.1703874024205901E-3</v>
      </c>
      <c r="K15">
        <f t="shared" si="3"/>
        <v>-1.3696919239502505E-2</v>
      </c>
    </row>
    <row r="16" spans="1:11">
      <c r="A16" s="3">
        <v>44946</v>
      </c>
      <c r="B16" s="4">
        <v>18027.650000000001</v>
      </c>
      <c r="C16" s="4">
        <v>122.95</v>
      </c>
      <c r="D16" s="8">
        <f t="shared" si="0"/>
        <v>-4.4388555124240574E-3</v>
      </c>
      <c r="E16" s="8">
        <f t="shared" si="1"/>
        <v>-4.8681637724174651E-3</v>
      </c>
      <c r="F16" s="8"/>
      <c r="G16" s="3">
        <v>44946</v>
      </c>
      <c r="H16" s="4">
        <v>18027.650000000001</v>
      </c>
      <c r="I16" s="4">
        <v>2548.35</v>
      </c>
      <c r="J16">
        <f t="shared" si="2"/>
        <v>-4.4388555124240574E-3</v>
      </c>
      <c r="K16">
        <f t="shared" si="3"/>
        <v>-3.9207884257173725E-2</v>
      </c>
    </row>
    <row r="17" spans="1:11">
      <c r="A17" s="3">
        <v>44949</v>
      </c>
      <c r="B17" s="4">
        <v>18118.55</v>
      </c>
      <c r="C17" s="4">
        <v>122</v>
      </c>
      <c r="D17" s="8">
        <f t="shared" si="0"/>
        <v>5.0295849424065783E-3</v>
      </c>
      <c r="E17" s="8">
        <f t="shared" si="1"/>
        <v>-7.7567239289450321E-3</v>
      </c>
      <c r="F17" s="8"/>
      <c r="G17" s="3">
        <v>44949</v>
      </c>
      <c r="H17" s="4">
        <v>18118.55</v>
      </c>
      <c r="I17" s="4">
        <v>2597.8000000000002</v>
      </c>
      <c r="J17">
        <f t="shared" si="2"/>
        <v>5.0295849424065783E-3</v>
      </c>
      <c r="K17">
        <f t="shared" si="3"/>
        <v>1.9218842077150421E-2</v>
      </c>
    </row>
    <row r="18" spans="1:11">
      <c r="A18" s="3">
        <v>44950</v>
      </c>
      <c r="B18" s="4">
        <v>18118.3</v>
      </c>
      <c r="C18" s="4">
        <v>120.4</v>
      </c>
      <c r="D18" s="8">
        <f t="shared" si="0"/>
        <v>-1.3798108831454769E-5</v>
      </c>
      <c r="E18" s="8">
        <f t="shared" si="1"/>
        <v>-1.3201511858535842E-2</v>
      </c>
      <c r="F18" s="8"/>
      <c r="G18" s="3">
        <v>44950</v>
      </c>
      <c r="H18" s="4">
        <v>18118.3</v>
      </c>
      <c r="I18" s="4">
        <v>2598.4</v>
      </c>
      <c r="J18">
        <f t="shared" si="2"/>
        <v>-1.3798108831454769E-5</v>
      </c>
      <c r="K18">
        <f t="shared" si="3"/>
        <v>2.3093799417513427E-4</v>
      </c>
    </row>
    <row r="19" spans="1:11">
      <c r="A19" s="3">
        <v>44951</v>
      </c>
      <c r="B19" s="4">
        <v>17891.95</v>
      </c>
      <c r="C19" s="4">
        <v>121</v>
      </c>
      <c r="D19" s="8">
        <f t="shared" si="0"/>
        <v>-1.2571586207360697E-2</v>
      </c>
      <c r="E19" s="8">
        <f t="shared" si="1"/>
        <v>4.9710127220204021E-3</v>
      </c>
      <c r="F19" s="8"/>
      <c r="G19" s="3">
        <v>44951</v>
      </c>
      <c r="H19" s="4">
        <v>17891.95</v>
      </c>
      <c r="I19" s="4">
        <v>2620.85</v>
      </c>
      <c r="J19">
        <f t="shared" si="2"/>
        <v>-1.2571586207360697E-2</v>
      </c>
      <c r="K19">
        <f t="shared" si="3"/>
        <v>8.602821653484076E-3</v>
      </c>
    </row>
    <row r="20" spans="1:11">
      <c r="A20" s="3">
        <v>44953</v>
      </c>
      <c r="B20" s="4">
        <v>17604.349999999999</v>
      </c>
      <c r="C20" s="4">
        <v>120.65</v>
      </c>
      <c r="D20" s="8">
        <f t="shared" si="0"/>
        <v>-1.6204860425410094E-2</v>
      </c>
      <c r="E20" s="8">
        <f t="shared" si="1"/>
        <v>-2.8967535257002608E-3</v>
      </c>
      <c r="F20" s="8"/>
      <c r="G20" s="3">
        <v>44953</v>
      </c>
      <c r="H20" s="4">
        <v>17604.349999999999</v>
      </c>
      <c r="I20" s="4">
        <v>2611.9</v>
      </c>
      <c r="J20">
        <f t="shared" si="2"/>
        <v>-1.6204860425410094E-2</v>
      </c>
      <c r="K20">
        <f t="shared" si="3"/>
        <v>-3.4207667966080924E-3</v>
      </c>
    </row>
    <row r="21" spans="1:11">
      <c r="A21" s="3">
        <v>44956</v>
      </c>
      <c r="B21" s="4">
        <v>17648.95</v>
      </c>
      <c r="C21" s="4">
        <v>118.75</v>
      </c>
      <c r="D21" s="8">
        <f t="shared" si="0"/>
        <v>2.5302609284759267E-3</v>
      </c>
      <c r="E21" s="8">
        <f t="shared" si="1"/>
        <v>-1.5873349156290233E-2</v>
      </c>
      <c r="F21" s="8"/>
      <c r="G21" s="3">
        <v>44956</v>
      </c>
      <c r="H21" s="4">
        <v>17648.95</v>
      </c>
      <c r="I21" s="4">
        <v>2571.3000000000002</v>
      </c>
      <c r="J21">
        <f t="shared" si="2"/>
        <v>2.5302609284759267E-3</v>
      </c>
      <c r="K21">
        <f t="shared" si="3"/>
        <v>-1.5666318251288041E-2</v>
      </c>
    </row>
    <row r="22" spans="1:11">
      <c r="A22" s="3">
        <v>44957</v>
      </c>
      <c r="B22" s="4">
        <v>17662.150000000001</v>
      </c>
      <c r="C22" s="4">
        <v>119.7</v>
      </c>
      <c r="D22" s="8">
        <f t="shared" si="0"/>
        <v>7.4764029525351266E-4</v>
      </c>
      <c r="E22" s="8">
        <f t="shared" si="1"/>
        <v>7.9681696491768813E-3</v>
      </c>
      <c r="F22" s="8"/>
      <c r="G22" s="3">
        <v>44957</v>
      </c>
      <c r="H22" s="4">
        <v>17662.150000000001</v>
      </c>
      <c r="I22" s="4">
        <v>2577.6</v>
      </c>
      <c r="J22">
        <f t="shared" si="2"/>
        <v>7.4764029525351266E-4</v>
      </c>
      <c r="K22">
        <f t="shared" si="3"/>
        <v>2.4471258497631627E-3</v>
      </c>
    </row>
    <row r="23" spans="1:11">
      <c r="A23" s="3">
        <v>44958</v>
      </c>
      <c r="B23" s="4">
        <v>17616.3</v>
      </c>
      <c r="C23" s="4">
        <v>122.05</v>
      </c>
      <c r="D23" s="8">
        <f t="shared" si="0"/>
        <v>-2.5993220119003902E-3</v>
      </c>
      <c r="E23" s="8">
        <f t="shared" si="1"/>
        <v>1.9442184275041473E-2</v>
      </c>
      <c r="F23" s="8"/>
      <c r="G23" s="3">
        <v>44958</v>
      </c>
      <c r="H23" s="4">
        <v>17616.3</v>
      </c>
      <c r="I23" s="4">
        <v>2571.0500000000002</v>
      </c>
      <c r="J23">
        <f t="shared" si="2"/>
        <v>-2.5993220119003902E-3</v>
      </c>
      <c r="K23">
        <f t="shared" si="3"/>
        <v>-2.5443576601987465E-3</v>
      </c>
    </row>
    <row r="24" spans="1:11">
      <c r="A24" s="3">
        <v>44959</v>
      </c>
      <c r="B24" s="4">
        <v>17610.400000000001</v>
      </c>
      <c r="C24" s="4">
        <v>119.95</v>
      </c>
      <c r="D24" s="8">
        <f t="shared" si="0"/>
        <v>-3.3497319108321866E-4</v>
      </c>
      <c r="E24" s="8">
        <f t="shared" si="1"/>
        <v>-1.7355807553265441E-2</v>
      </c>
      <c r="F24" s="8"/>
      <c r="G24" s="3">
        <v>44959</v>
      </c>
      <c r="H24" s="4">
        <v>17610.400000000001</v>
      </c>
      <c r="I24" s="4">
        <v>2634.3</v>
      </c>
      <c r="J24">
        <f t="shared" si="2"/>
        <v>-3.3497319108321866E-4</v>
      </c>
      <c r="K24">
        <f t="shared" si="3"/>
        <v>2.4303116271548516E-2</v>
      </c>
    </row>
    <row r="25" spans="1:11">
      <c r="A25" s="3">
        <v>44960</v>
      </c>
      <c r="B25" s="4">
        <v>17854.05</v>
      </c>
      <c r="C25" s="4">
        <v>120.35</v>
      </c>
      <c r="D25" s="8">
        <f t="shared" si="0"/>
        <v>1.3740736629151006E-2</v>
      </c>
      <c r="E25" s="8">
        <f t="shared" si="1"/>
        <v>3.3291749433773136E-3</v>
      </c>
      <c r="F25" s="8"/>
      <c r="G25" s="3">
        <v>44960</v>
      </c>
      <c r="H25" s="4">
        <v>17854.05</v>
      </c>
      <c r="I25" s="4">
        <v>2645.9</v>
      </c>
      <c r="J25">
        <f t="shared" si="2"/>
        <v>1.3740736629151006E-2</v>
      </c>
      <c r="K25">
        <f t="shared" si="3"/>
        <v>4.3937800317361336E-3</v>
      </c>
    </row>
    <row r="26" spans="1:11">
      <c r="A26" s="3">
        <v>44963</v>
      </c>
      <c r="B26" s="4">
        <v>17764.599999999999</v>
      </c>
      <c r="C26" s="4">
        <v>117.45</v>
      </c>
      <c r="D26" s="8">
        <f t="shared" si="0"/>
        <v>-5.0226602101452831E-3</v>
      </c>
      <c r="E26" s="8">
        <f t="shared" si="1"/>
        <v>-2.4391453124159124E-2</v>
      </c>
      <c r="F26" s="8"/>
      <c r="G26" s="3">
        <v>44963</v>
      </c>
      <c r="H26" s="4">
        <v>17764.599999999999</v>
      </c>
      <c r="I26" s="4">
        <v>2633.6</v>
      </c>
      <c r="J26">
        <f t="shared" si="2"/>
        <v>-5.0226602101452831E-3</v>
      </c>
      <c r="K26">
        <f t="shared" si="3"/>
        <v>-4.6595405830452113E-3</v>
      </c>
    </row>
    <row r="27" spans="1:11">
      <c r="A27" s="3">
        <v>44964</v>
      </c>
      <c r="B27" s="4">
        <v>17721.5</v>
      </c>
      <c r="C27" s="4">
        <v>111.45</v>
      </c>
      <c r="D27" s="8">
        <f t="shared" si="0"/>
        <v>-2.4291213288073102E-3</v>
      </c>
      <c r="E27" s="8">
        <f t="shared" si="1"/>
        <v>-5.2436651273043963E-2</v>
      </c>
      <c r="F27" s="8"/>
      <c r="G27" s="3">
        <v>44964</v>
      </c>
      <c r="H27" s="4">
        <v>17721.5</v>
      </c>
      <c r="I27" s="4">
        <v>2599.65</v>
      </c>
      <c r="J27">
        <f t="shared" si="2"/>
        <v>-2.4291213288073102E-3</v>
      </c>
      <c r="K27">
        <f t="shared" si="3"/>
        <v>-1.2974910919256651E-2</v>
      </c>
    </row>
    <row r="28" spans="1:11">
      <c r="A28" s="3">
        <v>44965</v>
      </c>
      <c r="B28" s="4">
        <v>17871.7</v>
      </c>
      <c r="C28" s="4">
        <v>111.45</v>
      </c>
      <c r="D28" s="8">
        <f t="shared" si="0"/>
        <v>8.4398644447551876E-3</v>
      </c>
      <c r="E28" s="8">
        <f t="shared" si="1"/>
        <v>0</v>
      </c>
      <c r="F28" s="8"/>
      <c r="G28" s="3">
        <v>44965</v>
      </c>
      <c r="H28" s="4">
        <v>17871.7</v>
      </c>
      <c r="I28" s="4">
        <v>2583.15</v>
      </c>
      <c r="J28">
        <f t="shared" si="2"/>
        <v>8.4398644447551876E-3</v>
      </c>
      <c r="K28">
        <f t="shared" si="3"/>
        <v>-6.3672361444757136E-3</v>
      </c>
    </row>
    <row r="29" spans="1:11">
      <c r="A29" s="3">
        <v>44966</v>
      </c>
      <c r="B29" s="4">
        <v>17893.45</v>
      </c>
      <c r="C29" s="4">
        <v>111.25</v>
      </c>
      <c r="D29" s="8">
        <f t="shared" si="0"/>
        <v>1.2162679413476782E-3</v>
      </c>
      <c r="E29" s="8">
        <f t="shared" si="1"/>
        <v>-1.7961387855282989E-3</v>
      </c>
      <c r="F29" s="8"/>
      <c r="G29" s="3">
        <v>44966</v>
      </c>
      <c r="H29" s="4">
        <v>17893.45</v>
      </c>
      <c r="I29" s="4">
        <v>2586.9499999999998</v>
      </c>
      <c r="J29">
        <f t="shared" si="2"/>
        <v>1.2162679413476782E-3</v>
      </c>
      <c r="K29">
        <f t="shared" si="3"/>
        <v>1.4699911739721346E-3</v>
      </c>
    </row>
    <row r="30" spans="1:11">
      <c r="A30" s="3">
        <v>44967</v>
      </c>
      <c r="B30" s="4">
        <v>17856.5</v>
      </c>
      <c r="C30" s="4">
        <v>108.8</v>
      </c>
      <c r="D30" s="8">
        <f t="shared" si="0"/>
        <v>-2.0671364943135387E-3</v>
      </c>
      <c r="E30" s="8">
        <f t="shared" si="1"/>
        <v>-2.2268586624507401E-2</v>
      </c>
      <c r="F30" s="8"/>
      <c r="G30" s="3">
        <v>44967</v>
      </c>
      <c r="H30" s="4">
        <v>17856.5</v>
      </c>
      <c r="I30" s="4">
        <v>2578.15</v>
      </c>
      <c r="J30">
        <f t="shared" si="2"/>
        <v>-2.0671364943135387E-3</v>
      </c>
      <c r="K30">
        <f t="shared" si="3"/>
        <v>-3.4074881472628028E-3</v>
      </c>
    </row>
    <row r="31" spans="1:11">
      <c r="A31" s="3">
        <v>44970</v>
      </c>
      <c r="B31" s="4">
        <v>17770.900000000001</v>
      </c>
      <c r="C31" s="4">
        <v>108.75</v>
      </c>
      <c r="D31" s="8">
        <f t="shared" si="0"/>
        <v>-4.8052995568044921E-3</v>
      </c>
      <c r="E31" s="8">
        <f t="shared" si="1"/>
        <v>-4.5966445304880451E-4</v>
      </c>
      <c r="F31" s="8"/>
      <c r="G31" s="3">
        <v>44970</v>
      </c>
      <c r="H31" s="4">
        <v>17770.900000000001</v>
      </c>
      <c r="I31" s="4">
        <v>2578.4</v>
      </c>
      <c r="J31">
        <f t="shared" si="2"/>
        <v>-4.8052995568044921E-3</v>
      </c>
      <c r="K31">
        <f t="shared" si="3"/>
        <v>9.6964055500561451E-5</v>
      </c>
    </row>
    <row r="32" spans="1:11">
      <c r="A32" s="3">
        <v>44971</v>
      </c>
      <c r="B32" s="4">
        <v>17929.849999999999</v>
      </c>
      <c r="C32" s="4">
        <v>109.25</v>
      </c>
      <c r="D32" s="8">
        <f t="shared" si="0"/>
        <v>8.9046336726180588E-3</v>
      </c>
      <c r="E32" s="8">
        <f t="shared" si="1"/>
        <v>4.5871640069061401E-3</v>
      </c>
      <c r="F32" s="8"/>
      <c r="G32" s="3">
        <v>44971</v>
      </c>
      <c r="H32" s="4">
        <v>17929.849999999999</v>
      </c>
      <c r="I32" s="4">
        <v>2579.6999999999998</v>
      </c>
      <c r="J32">
        <f t="shared" si="2"/>
        <v>8.9046336726180588E-3</v>
      </c>
      <c r="K32">
        <f t="shared" si="3"/>
        <v>5.0406158373243054E-4</v>
      </c>
    </row>
    <row r="33" spans="1:11">
      <c r="A33" s="3">
        <v>44972</v>
      </c>
      <c r="B33" s="4">
        <v>18015.849999999999</v>
      </c>
      <c r="C33" s="4">
        <v>110.3</v>
      </c>
      <c r="D33" s="8">
        <f t="shared" si="0"/>
        <v>4.7850042753287744E-3</v>
      </c>
      <c r="E33" s="8">
        <f t="shared" si="1"/>
        <v>9.5650922837572459E-3</v>
      </c>
      <c r="F33" s="8"/>
      <c r="G33" s="3">
        <v>44972</v>
      </c>
      <c r="H33" s="4">
        <v>18015.849999999999</v>
      </c>
      <c r="I33" s="4">
        <v>2548.1</v>
      </c>
      <c r="J33">
        <f t="shared" si="2"/>
        <v>4.7850042753287744E-3</v>
      </c>
      <c r="K33">
        <f t="shared" si="3"/>
        <v>-1.2325129695211124E-2</v>
      </c>
    </row>
    <row r="34" spans="1:11">
      <c r="A34" s="3">
        <v>44973</v>
      </c>
      <c r="B34" s="4">
        <v>18035.849999999999</v>
      </c>
      <c r="C34" s="4">
        <v>112</v>
      </c>
      <c r="D34" s="8">
        <f t="shared" si="0"/>
        <v>1.1095178342057001E-3</v>
      </c>
      <c r="E34" s="8">
        <f t="shared" si="1"/>
        <v>1.5294945035637861E-2</v>
      </c>
      <c r="F34" s="8"/>
      <c r="G34" s="3">
        <v>44973</v>
      </c>
      <c r="H34" s="4">
        <v>18035.849999999999</v>
      </c>
      <c r="I34" s="4">
        <v>2526.25</v>
      </c>
      <c r="J34">
        <f t="shared" si="2"/>
        <v>1.1095178342057001E-3</v>
      </c>
      <c r="K34">
        <f t="shared" si="3"/>
        <v>-8.6119936719186163E-3</v>
      </c>
    </row>
    <row r="35" spans="1:11">
      <c r="A35" s="3">
        <v>44974</v>
      </c>
      <c r="B35" s="4">
        <v>17944.2</v>
      </c>
      <c r="C35" s="4">
        <v>112.25</v>
      </c>
      <c r="D35" s="8">
        <f t="shared" si="0"/>
        <v>-5.0945008816343056E-3</v>
      </c>
      <c r="E35" s="8">
        <f t="shared" si="1"/>
        <v>2.2296553272690683E-3</v>
      </c>
      <c r="F35" s="8"/>
      <c r="G35" s="3">
        <v>44974</v>
      </c>
      <c r="H35" s="4">
        <v>17944.2</v>
      </c>
      <c r="I35" s="4">
        <v>2515.0500000000002</v>
      </c>
      <c r="J35">
        <f t="shared" si="2"/>
        <v>-5.0945008816343056E-3</v>
      </c>
      <c r="K35">
        <f t="shared" si="3"/>
        <v>-4.4433056659041589E-3</v>
      </c>
    </row>
    <row r="36" spans="1:11">
      <c r="A36" s="3">
        <v>44977</v>
      </c>
      <c r="B36" s="4">
        <v>17844.599999999999</v>
      </c>
      <c r="C36" s="4">
        <v>112.35</v>
      </c>
      <c r="D36" s="8">
        <f t="shared" si="0"/>
        <v>-5.5660014941524474E-3</v>
      </c>
      <c r="E36" s="8">
        <f t="shared" si="1"/>
        <v>8.9047200897435306E-4</v>
      </c>
      <c r="F36" s="8"/>
      <c r="G36" s="3">
        <v>44977</v>
      </c>
      <c r="H36" s="4">
        <v>17844.599999999999</v>
      </c>
      <c r="I36" s="4">
        <v>2510.6999999999998</v>
      </c>
      <c r="J36">
        <f t="shared" si="2"/>
        <v>-5.5660014941524474E-3</v>
      </c>
      <c r="K36">
        <f t="shared" si="3"/>
        <v>-1.7310853449886197E-3</v>
      </c>
    </row>
    <row r="37" spans="1:11">
      <c r="A37" s="3">
        <v>44978</v>
      </c>
      <c r="B37" s="4">
        <v>17826.7</v>
      </c>
      <c r="C37" s="4">
        <v>113.15</v>
      </c>
      <c r="D37" s="8">
        <f t="shared" si="0"/>
        <v>-1.0036080267580851E-3</v>
      </c>
      <c r="E37" s="8">
        <f t="shared" si="1"/>
        <v>7.0953734482083631E-3</v>
      </c>
      <c r="F37" s="8"/>
      <c r="G37" s="3">
        <v>44978</v>
      </c>
      <c r="H37" s="4">
        <v>17826.7</v>
      </c>
      <c r="I37" s="4">
        <v>2515.65</v>
      </c>
      <c r="J37">
        <f t="shared" si="2"/>
        <v>-1.0036080267580851E-3</v>
      </c>
      <c r="K37">
        <f t="shared" si="3"/>
        <v>1.9696207388084867E-3</v>
      </c>
    </row>
    <row r="38" spans="1:11">
      <c r="A38" s="3">
        <v>44979</v>
      </c>
      <c r="B38" s="4">
        <v>17554.3</v>
      </c>
      <c r="C38" s="4">
        <v>111.15</v>
      </c>
      <c r="D38" s="8">
        <f t="shared" si="0"/>
        <v>-1.539839927597453E-2</v>
      </c>
      <c r="E38" s="8">
        <f t="shared" si="1"/>
        <v>-1.7833731669340849E-2</v>
      </c>
      <c r="F38" s="8"/>
      <c r="G38" s="3">
        <v>44979</v>
      </c>
      <c r="H38" s="4">
        <v>17554.3</v>
      </c>
      <c r="I38" s="4">
        <v>2493.3000000000002</v>
      </c>
      <c r="J38">
        <f t="shared" si="2"/>
        <v>-1.539839927597453E-2</v>
      </c>
      <c r="K38">
        <f t="shared" si="3"/>
        <v>-8.9240852186560291E-3</v>
      </c>
    </row>
    <row r="39" spans="1:11">
      <c r="A39" s="3">
        <v>44980</v>
      </c>
      <c r="B39" s="4">
        <v>17511.25</v>
      </c>
      <c r="C39" s="4">
        <v>112.05</v>
      </c>
      <c r="D39" s="8">
        <f t="shared" si="0"/>
        <v>-2.4554026176142147E-3</v>
      </c>
      <c r="E39" s="8">
        <f t="shared" si="1"/>
        <v>8.0645598367302743E-3</v>
      </c>
      <c r="F39" s="8"/>
      <c r="G39" s="3">
        <v>44980</v>
      </c>
      <c r="H39" s="4">
        <v>17511.25</v>
      </c>
      <c r="I39" s="4">
        <v>2490.1</v>
      </c>
      <c r="J39">
        <f t="shared" si="2"/>
        <v>-2.4554026176142147E-3</v>
      </c>
      <c r="K39">
        <f t="shared" si="3"/>
        <v>-1.2842639321838604E-3</v>
      </c>
    </row>
    <row r="40" spans="1:11">
      <c r="A40" s="3">
        <v>44981</v>
      </c>
      <c r="B40" s="4">
        <v>17465.8</v>
      </c>
      <c r="C40" s="4">
        <v>109.75</v>
      </c>
      <c r="D40" s="8">
        <f t="shared" si="0"/>
        <v>-2.5988484209401182E-3</v>
      </c>
      <c r="E40" s="8">
        <f t="shared" si="1"/>
        <v>-2.0740148291655269E-2</v>
      </c>
      <c r="F40" s="8"/>
      <c r="G40" s="3">
        <v>44981</v>
      </c>
      <c r="H40" s="4">
        <v>17465.8</v>
      </c>
      <c r="I40" s="4">
        <v>2484.25</v>
      </c>
      <c r="J40">
        <f t="shared" si="2"/>
        <v>-2.5988484209401182E-3</v>
      </c>
      <c r="K40">
        <f t="shared" si="3"/>
        <v>-2.3520671834338326E-3</v>
      </c>
    </row>
    <row r="41" spans="1:11">
      <c r="A41" s="3">
        <v>44984</v>
      </c>
      <c r="B41" s="4">
        <v>17392.7</v>
      </c>
      <c r="C41" s="4">
        <v>106.1</v>
      </c>
      <c r="D41" s="8">
        <f t="shared" si="0"/>
        <v>-4.1941051482731325E-3</v>
      </c>
      <c r="E41" s="8">
        <f t="shared" si="1"/>
        <v>-3.3823006335343339E-2</v>
      </c>
      <c r="F41" s="8"/>
      <c r="G41" s="3">
        <v>44984</v>
      </c>
      <c r="H41" s="4">
        <v>17392.7</v>
      </c>
      <c r="I41" s="4">
        <v>2468.4</v>
      </c>
      <c r="J41">
        <f t="shared" si="2"/>
        <v>-4.1941051482731325E-3</v>
      </c>
      <c r="K41">
        <f t="shared" si="3"/>
        <v>-6.4006356645608629E-3</v>
      </c>
    </row>
    <row r="42" spans="1:11">
      <c r="A42" s="3">
        <v>44985</v>
      </c>
      <c r="B42" s="4">
        <v>17303.95</v>
      </c>
      <c r="C42" s="4">
        <v>103.95</v>
      </c>
      <c r="D42" s="8">
        <f t="shared" si="0"/>
        <v>-5.1157788177069495E-3</v>
      </c>
      <c r="E42" s="8">
        <f t="shared" si="1"/>
        <v>-2.0472031315915427E-2</v>
      </c>
      <c r="F42" s="8"/>
      <c r="G42" s="3">
        <v>44985</v>
      </c>
      <c r="H42" s="4">
        <v>17303.95</v>
      </c>
      <c r="I42" s="4">
        <v>2457.65</v>
      </c>
      <c r="J42">
        <f t="shared" si="2"/>
        <v>-5.1157788177069495E-3</v>
      </c>
      <c r="K42">
        <f t="shared" si="3"/>
        <v>-4.3645586484332023E-3</v>
      </c>
    </row>
    <row r="43" spans="1:11">
      <c r="A43" s="3">
        <v>44986</v>
      </c>
      <c r="B43" s="4">
        <v>17450.900000000001</v>
      </c>
      <c r="C43" s="4">
        <v>105.5</v>
      </c>
      <c r="D43" s="8">
        <f t="shared" si="0"/>
        <v>8.4564241084092717E-3</v>
      </c>
      <c r="E43" s="8">
        <f t="shared" si="1"/>
        <v>1.4800938612099331E-2</v>
      </c>
      <c r="F43" s="8"/>
      <c r="G43" s="3">
        <v>44986</v>
      </c>
      <c r="H43" s="4">
        <v>17450.900000000001</v>
      </c>
      <c r="I43" s="4">
        <v>2465</v>
      </c>
      <c r="J43">
        <f t="shared" si="2"/>
        <v>8.4564241084092717E-3</v>
      </c>
      <c r="K43">
        <f t="shared" si="3"/>
        <v>2.9861986783117369E-3</v>
      </c>
    </row>
    <row r="44" spans="1:11">
      <c r="A44" s="3">
        <v>44987</v>
      </c>
      <c r="B44" s="4">
        <v>17321.900000000001</v>
      </c>
      <c r="C44" s="4">
        <v>104.65</v>
      </c>
      <c r="D44" s="8">
        <f t="shared" si="0"/>
        <v>-7.4196263629130879E-3</v>
      </c>
      <c r="E44" s="8">
        <f t="shared" si="1"/>
        <v>-8.089504024112364E-3</v>
      </c>
      <c r="F44" s="8"/>
      <c r="G44" s="3">
        <v>44987</v>
      </c>
      <c r="H44" s="4">
        <v>17321.900000000001</v>
      </c>
      <c r="I44" s="4">
        <v>2454.1999999999998</v>
      </c>
      <c r="J44">
        <f t="shared" si="2"/>
        <v>-7.4196263629130879E-3</v>
      </c>
      <c r="K44">
        <f t="shared" si="3"/>
        <v>-4.3909649343430923E-3</v>
      </c>
    </row>
    <row r="45" spans="1:11">
      <c r="A45" s="3">
        <v>44988</v>
      </c>
      <c r="B45" s="4">
        <v>17594.349999999999</v>
      </c>
      <c r="C45" s="4">
        <v>107</v>
      </c>
      <c r="D45" s="8">
        <f t="shared" si="0"/>
        <v>1.5606230891244488E-2</v>
      </c>
      <c r="E45" s="8">
        <f t="shared" si="1"/>
        <v>2.2207385569897452E-2</v>
      </c>
      <c r="F45" s="8"/>
      <c r="G45" s="3">
        <v>44988</v>
      </c>
      <c r="H45" s="4">
        <v>17594.349999999999</v>
      </c>
      <c r="I45" s="4">
        <v>2470.0500000000002</v>
      </c>
      <c r="J45">
        <f t="shared" si="2"/>
        <v>1.5606230891244488E-2</v>
      </c>
      <c r="K45">
        <f t="shared" si="3"/>
        <v>6.4375507896702504E-3</v>
      </c>
    </row>
    <row r="46" spans="1:11">
      <c r="A46" s="3">
        <v>44991</v>
      </c>
      <c r="B46" s="4">
        <v>17711.45</v>
      </c>
      <c r="C46" s="4">
        <v>105.65</v>
      </c>
      <c r="D46" s="8">
        <f t="shared" si="0"/>
        <v>6.6334953122811511E-3</v>
      </c>
      <c r="E46" s="8">
        <f t="shared" si="1"/>
        <v>-1.2697090399840396E-2</v>
      </c>
      <c r="F46" s="8"/>
      <c r="G46" s="3">
        <v>44991</v>
      </c>
      <c r="H46" s="4">
        <v>17711.45</v>
      </c>
      <c r="I46" s="4">
        <v>2484.75</v>
      </c>
      <c r="J46">
        <f t="shared" si="2"/>
        <v>6.6334953122811511E-3</v>
      </c>
      <c r="K46">
        <f t="shared" si="3"/>
        <v>5.9336575159973284E-3</v>
      </c>
    </row>
    <row r="47" spans="1:11">
      <c r="A47" s="3">
        <v>44993</v>
      </c>
      <c r="B47" s="4">
        <v>17754.400000000001</v>
      </c>
      <c r="C47" s="4">
        <v>106.5</v>
      </c>
      <c r="D47" s="8">
        <f t="shared" si="0"/>
        <v>2.4220494360940436E-3</v>
      </c>
      <c r="E47" s="8">
        <f t="shared" si="1"/>
        <v>8.0132410874140837E-3</v>
      </c>
      <c r="F47" s="8"/>
      <c r="G47" s="3">
        <v>44993</v>
      </c>
      <c r="H47" s="4">
        <v>17754.400000000001</v>
      </c>
      <c r="I47" s="4">
        <v>2484.9</v>
      </c>
      <c r="J47">
        <f t="shared" si="2"/>
        <v>2.4220494360940436E-3</v>
      </c>
      <c r="K47">
        <f t="shared" si="3"/>
        <v>6.0366424213260952E-5</v>
      </c>
    </row>
    <row r="48" spans="1:11">
      <c r="A48" s="3">
        <v>44994</v>
      </c>
      <c r="B48" s="4">
        <v>17589.599999999999</v>
      </c>
      <c r="C48" s="4">
        <v>108.2</v>
      </c>
      <c r="D48" s="8">
        <f t="shared" si="0"/>
        <v>-9.3255542287693904E-3</v>
      </c>
      <c r="E48" s="8">
        <f t="shared" si="1"/>
        <v>1.5836381262901395E-2</v>
      </c>
      <c r="F48" s="8"/>
      <c r="G48" s="3">
        <v>44994</v>
      </c>
      <c r="H48" s="4">
        <v>17589.599999999999</v>
      </c>
      <c r="I48" s="4">
        <v>2459.75</v>
      </c>
      <c r="J48">
        <f t="shared" si="2"/>
        <v>-9.3255542287693904E-3</v>
      </c>
      <c r="K48">
        <f t="shared" si="3"/>
        <v>-1.0172698526453307E-2</v>
      </c>
    </row>
    <row r="49" spans="1:11">
      <c r="A49" s="3">
        <v>44995</v>
      </c>
      <c r="B49" s="4">
        <v>17412.900000000001</v>
      </c>
      <c r="C49" s="4">
        <v>108.1</v>
      </c>
      <c r="D49" s="8">
        <f t="shared" si="0"/>
        <v>-1.0096507452669731E-2</v>
      </c>
      <c r="E49" s="8">
        <f t="shared" si="1"/>
        <v>-9.246417672186762E-4</v>
      </c>
      <c r="F49" s="8"/>
      <c r="G49" s="3">
        <v>44995</v>
      </c>
      <c r="H49" s="4">
        <v>17412.900000000001</v>
      </c>
      <c r="I49" s="4">
        <v>2463.15</v>
      </c>
      <c r="J49">
        <f t="shared" si="2"/>
        <v>-1.0096507452669731E-2</v>
      </c>
      <c r="K49">
        <f t="shared" si="3"/>
        <v>1.3812998600811715E-3</v>
      </c>
    </row>
    <row r="50" spans="1:11">
      <c r="A50" s="3">
        <v>44998</v>
      </c>
      <c r="B50" s="4">
        <v>17154.3</v>
      </c>
      <c r="C50" s="4">
        <v>106.8</v>
      </c>
      <c r="D50" s="8">
        <f t="shared" si="0"/>
        <v>-1.4962439797248966E-2</v>
      </c>
      <c r="E50" s="8">
        <f t="shared" si="1"/>
        <v>-1.2098798119068064E-2</v>
      </c>
      <c r="F50" s="8"/>
      <c r="G50" s="3">
        <v>44998</v>
      </c>
      <c r="H50" s="4">
        <v>17154.3</v>
      </c>
      <c r="I50" s="4">
        <v>2452.9</v>
      </c>
      <c r="J50">
        <f t="shared" si="2"/>
        <v>-1.4962439797248966E-2</v>
      </c>
      <c r="K50">
        <f t="shared" si="3"/>
        <v>-4.1700205869188633E-3</v>
      </c>
    </row>
    <row r="51" spans="1:11">
      <c r="A51" s="3">
        <v>44999</v>
      </c>
      <c r="B51" s="4">
        <v>17043.3</v>
      </c>
      <c r="C51" s="4">
        <v>106.4</v>
      </c>
      <c r="D51" s="8">
        <f t="shared" si="0"/>
        <v>-6.4917064247525776E-3</v>
      </c>
      <c r="E51" s="8">
        <f t="shared" si="1"/>
        <v>-3.7523496185503527E-3</v>
      </c>
      <c r="F51" s="8"/>
      <c r="G51" s="3">
        <v>44999</v>
      </c>
      <c r="H51" s="4">
        <v>17043.3</v>
      </c>
      <c r="I51" s="4">
        <v>2444.25</v>
      </c>
      <c r="J51">
        <f t="shared" si="2"/>
        <v>-6.4917064247525776E-3</v>
      </c>
      <c r="K51">
        <f t="shared" si="3"/>
        <v>-3.5326706332566597E-3</v>
      </c>
    </row>
    <row r="52" spans="1:11">
      <c r="A52" s="3">
        <v>45000</v>
      </c>
      <c r="B52" s="4">
        <v>16972.150000000001</v>
      </c>
      <c r="C52" s="4">
        <v>108.65</v>
      </c>
      <c r="D52" s="8">
        <f t="shared" si="0"/>
        <v>-4.1833992356591016E-3</v>
      </c>
      <c r="E52" s="8">
        <f t="shared" si="1"/>
        <v>2.0926129794894666E-2</v>
      </c>
      <c r="F52" s="8"/>
      <c r="G52" s="3">
        <v>45000</v>
      </c>
      <c r="H52" s="4">
        <v>16972.150000000001</v>
      </c>
      <c r="I52" s="4">
        <v>2406.1</v>
      </c>
      <c r="J52">
        <f t="shared" si="2"/>
        <v>-4.1833992356591016E-3</v>
      </c>
      <c r="K52">
        <f t="shared" si="3"/>
        <v>-1.573114795509678E-2</v>
      </c>
    </row>
    <row r="53" spans="1:11">
      <c r="A53" s="3">
        <v>45001</v>
      </c>
      <c r="B53" s="4">
        <v>16985.599999999999</v>
      </c>
      <c r="C53" s="4">
        <v>105.05</v>
      </c>
      <c r="D53" s="8">
        <f t="shared" si="0"/>
        <v>7.9216088835932304E-4</v>
      </c>
      <c r="E53" s="8">
        <f t="shared" si="1"/>
        <v>-3.3695279411429267E-2</v>
      </c>
      <c r="F53" s="8"/>
      <c r="G53" s="3">
        <v>45001</v>
      </c>
      <c r="H53" s="4">
        <v>16985.599999999999</v>
      </c>
      <c r="I53" s="4">
        <v>2459.85</v>
      </c>
      <c r="J53">
        <f t="shared" si="2"/>
        <v>7.9216088835932304E-4</v>
      </c>
      <c r="K53">
        <f t="shared" si="3"/>
        <v>2.2093193026880533E-2</v>
      </c>
    </row>
    <row r="54" spans="1:11">
      <c r="A54" s="3">
        <v>45002</v>
      </c>
      <c r="B54" s="4">
        <v>17100.05</v>
      </c>
      <c r="C54" s="4">
        <v>107</v>
      </c>
      <c r="D54" s="8">
        <f t="shared" si="0"/>
        <v>6.715461205305623E-3</v>
      </c>
      <c r="E54" s="8">
        <f t="shared" si="1"/>
        <v>1.8392407170896755E-2</v>
      </c>
      <c r="F54" s="8"/>
      <c r="G54" s="3">
        <v>45002</v>
      </c>
      <c r="H54" s="4">
        <v>17100.05</v>
      </c>
      <c r="I54" s="4">
        <v>2448.4</v>
      </c>
      <c r="J54">
        <f t="shared" si="2"/>
        <v>6.715461205305623E-3</v>
      </c>
      <c r="K54">
        <f t="shared" si="3"/>
        <v>-4.665622480649439E-3</v>
      </c>
    </row>
    <row r="55" spans="1:11">
      <c r="A55" s="3">
        <v>45005</v>
      </c>
      <c r="B55" s="4">
        <v>16988.400000000001</v>
      </c>
      <c r="C55" s="4">
        <v>104.5</v>
      </c>
      <c r="D55" s="8">
        <f t="shared" si="0"/>
        <v>-6.5506292746326279E-3</v>
      </c>
      <c r="E55" s="8">
        <f t="shared" si="1"/>
        <v>-2.3641763057040424E-2</v>
      </c>
      <c r="F55" s="8"/>
      <c r="G55" s="3">
        <v>45005</v>
      </c>
      <c r="H55" s="4">
        <v>16988.400000000001</v>
      </c>
      <c r="I55" s="4">
        <v>2510.5</v>
      </c>
      <c r="J55">
        <f t="shared" si="2"/>
        <v>-6.5506292746326279E-3</v>
      </c>
      <c r="K55">
        <f t="shared" si="3"/>
        <v>2.5047186497845472E-2</v>
      </c>
    </row>
    <row r="56" spans="1:11">
      <c r="A56" s="3">
        <v>45006</v>
      </c>
      <c r="B56" s="4">
        <v>17107.5</v>
      </c>
      <c r="C56" s="4">
        <v>104.75</v>
      </c>
      <c r="D56" s="8">
        <f t="shared" si="0"/>
        <v>6.9862056382009536E-3</v>
      </c>
      <c r="E56" s="8">
        <f t="shared" si="1"/>
        <v>2.3894873973814854E-3</v>
      </c>
      <c r="F56" s="8"/>
      <c r="G56" s="3">
        <v>45006</v>
      </c>
      <c r="H56" s="4">
        <v>17107.5</v>
      </c>
      <c r="I56" s="4">
        <v>2463.1999999999998</v>
      </c>
      <c r="J56">
        <f t="shared" si="2"/>
        <v>6.9862056382009536E-3</v>
      </c>
      <c r="K56">
        <f t="shared" si="3"/>
        <v>-1.90206188644697E-2</v>
      </c>
    </row>
    <row r="57" spans="1:11">
      <c r="A57" s="3">
        <v>45007</v>
      </c>
      <c r="B57" s="4">
        <v>17151.900000000001</v>
      </c>
      <c r="C57" s="4">
        <v>104.8</v>
      </c>
      <c r="D57" s="8">
        <f t="shared" si="0"/>
        <v>2.5919908029994904E-3</v>
      </c>
      <c r="E57" s="8">
        <f t="shared" si="1"/>
        <v>4.7721308469466392E-4</v>
      </c>
      <c r="F57" s="8"/>
      <c r="G57" s="3">
        <v>45007</v>
      </c>
      <c r="H57" s="4">
        <v>17151.900000000001</v>
      </c>
      <c r="I57" s="4">
        <v>2476.5</v>
      </c>
      <c r="J57">
        <f t="shared" si="2"/>
        <v>2.5919908029994904E-3</v>
      </c>
      <c r="K57">
        <f t="shared" si="3"/>
        <v>5.3849554180018574E-3</v>
      </c>
    </row>
    <row r="58" spans="1:11">
      <c r="A58" s="3">
        <v>45008</v>
      </c>
      <c r="B58" s="4">
        <v>17076.900000000001</v>
      </c>
      <c r="C58" s="4">
        <v>104.9</v>
      </c>
      <c r="D58" s="8">
        <f t="shared" si="0"/>
        <v>-4.3822815890368141E-3</v>
      </c>
      <c r="E58" s="8">
        <f t="shared" si="1"/>
        <v>9.537435153098568E-4</v>
      </c>
      <c r="F58" s="8"/>
      <c r="G58" s="3">
        <v>45008</v>
      </c>
      <c r="H58" s="4">
        <v>17076.900000000001</v>
      </c>
      <c r="I58" s="4">
        <v>2485.1999999999998</v>
      </c>
      <c r="J58">
        <f t="shared" si="2"/>
        <v>-4.3822815890368141E-3</v>
      </c>
      <c r="K58">
        <f t="shared" si="3"/>
        <v>3.5068661612462837E-3</v>
      </c>
    </row>
    <row r="59" spans="1:11">
      <c r="A59" s="3">
        <v>45009</v>
      </c>
      <c r="B59" s="4">
        <v>16945.05</v>
      </c>
      <c r="C59" s="4">
        <v>102.1</v>
      </c>
      <c r="D59" s="8">
        <f t="shared" si="0"/>
        <v>-7.7509172808900607E-3</v>
      </c>
      <c r="E59" s="8">
        <f t="shared" si="1"/>
        <v>-2.7054790231631775E-2</v>
      </c>
      <c r="F59" s="8"/>
      <c r="G59" s="3">
        <v>45009</v>
      </c>
      <c r="H59" s="4">
        <v>16945.05</v>
      </c>
      <c r="I59" s="4">
        <v>2480.5</v>
      </c>
      <c r="J59">
        <f t="shared" si="2"/>
        <v>-7.7509172808900607E-3</v>
      </c>
      <c r="K59">
        <f t="shared" si="3"/>
        <v>-1.8929864484351058E-3</v>
      </c>
    </row>
    <row r="60" spans="1:11">
      <c r="A60" s="3">
        <v>45012</v>
      </c>
      <c r="B60" s="4">
        <v>16985.7</v>
      </c>
      <c r="C60" s="4">
        <v>102.3</v>
      </c>
      <c r="D60" s="8">
        <f t="shared" si="0"/>
        <v>2.3960578205877384E-3</v>
      </c>
      <c r="E60" s="8">
        <f t="shared" si="1"/>
        <v>1.956947786960947E-3</v>
      </c>
      <c r="F60" s="8"/>
      <c r="G60" s="3">
        <v>45012</v>
      </c>
      <c r="H60" s="4">
        <v>16985.7</v>
      </c>
      <c r="I60" s="4">
        <v>2497.1999999999998</v>
      </c>
      <c r="J60">
        <f t="shared" si="2"/>
        <v>2.3960578205877384E-3</v>
      </c>
      <c r="K60">
        <f t="shared" si="3"/>
        <v>6.7099514464854819E-3</v>
      </c>
    </row>
    <row r="61" spans="1:11">
      <c r="A61" s="3">
        <v>45013</v>
      </c>
      <c r="B61" s="4">
        <v>16951.7</v>
      </c>
      <c r="C61" s="4">
        <v>102.5</v>
      </c>
      <c r="D61" s="8">
        <f t="shared" si="0"/>
        <v>-2.0036898156717883E-3</v>
      </c>
      <c r="E61" s="8">
        <f t="shared" si="1"/>
        <v>1.9531256208820701E-3</v>
      </c>
      <c r="F61" s="8"/>
      <c r="G61" s="3">
        <v>45013</v>
      </c>
      <c r="H61" s="4">
        <v>16951.7</v>
      </c>
      <c r="I61" s="4">
        <v>2481.9</v>
      </c>
      <c r="J61">
        <f t="shared" si="2"/>
        <v>-2.0036898156717883E-3</v>
      </c>
      <c r="K61">
        <f t="shared" si="3"/>
        <v>-6.1457083233420499E-3</v>
      </c>
    </row>
    <row r="62" spans="1:11">
      <c r="A62" s="3">
        <v>45014</v>
      </c>
      <c r="B62" s="4">
        <v>17080.7</v>
      </c>
      <c r="C62" s="4">
        <v>103.6</v>
      </c>
      <c r="D62" s="8">
        <f t="shared" si="0"/>
        <v>7.5810473446718757E-3</v>
      </c>
      <c r="E62" s="8">
        <f t="shared" si="1"/>
        <v>1.0674531246919824E-2</v>
      </c>
      <c r="F62" s="8"/>
      <c r="G62" s="3">
        <v>45014</v>
      </c>
      <c r="H62" s="4">
        <v>17080.7</v>
      </c>
      <c r="I62" s="4">
        <v>2528.35</v>
      </c>
      <c r="J62">
        <f t="shared" si="2"/>
        <v>7.5810473446718757E-3</v>
      </c>
      <c r="K62">
        <f t="shared" si="3"/>
        <v>1.8542520186360625E-2</v>
      </c>
    </row>
    <row r="63" spans="1:11">
      <c r="A63" s="3">
        <v>45016</v>
      </c>
      <c r="B63" s="4">
        <v>17359.75</v>
      </c>
      <c r="C63" s="4">
        <v>104.5</v>
      </c>
      <c r="D63" s="8">
        <f t="shared" si="0"/>
        <v>1.6205137079674727E-2</v>
      </c>
      <c r="E63" s="8">
        <f t="shared" si="1"/>
        <v>8.6497415794831584E-3</v>
      </c>
      <c r="F63" s="8"/>
      <c r="G63" s="3">
        <v>45016</v>
      </c>
      <c r="H63" s="4">
        <v>17359.75</v>
      </c>
      <c r="I63" s="4">
        <v>2558.75</v>
      </c>
      <c r="J63">
        <f t="shared" si="2"/>
        <v>1.6205137079674727E-2</v>
      </c>
      <c r="K63">
        <f t="shared" si="3"/>
        <v>1.1951941924891785E-2</v>
      </c>
    </row>
    <row r="64" spans="1:11">
      <c r="A64" s="3">
        <v>45019</v>
      </c>
      <c r="B64" s="4">
        <v>17398.05</v>
      </c>
      <c r="C64" s="4">
        <v>104.1</v>
      </c>
      <c r="D64" s="8">
        <f t="shared" si="0"/>
        <v>2.2038227679195624E-3</v>
      </c>
      <c r="E64" s="8">
        <f t="shared" si="1"/>
        <v>-3.8350957839425374E-3</v>
      </c>
      <c r="F64" s="8"/>
      <c r="G64" s="3">
        <v>45019</v>
      </c>
      <c r="H64" s="4">
        <v>17398.05</v>
      </c>
      <c r="I64" s="4">
        <v>2535.85</v>
      </c>
      <c r="J64">
        <f t="shared" si="2"/>
        <v>2.2038227679195624E-3</v>
      </c>
      <c r="K64">
        <f t="shared" si="3"/>
        <v>-8.9899714326946434E-3</v>
      </c>
    </row>
    <row r="65" spans="1:11">
      <c r="A65" s="3">
        <v>45021</v>
      </c>
      <c r="B65" s="4">
        <v>17557.05</v>
      </c>
      <c r="C65" s="4">
        <v>104.85</v>
      </c>
      <c r="D65" s="8">
        <f t="shared" si="0"/>
        <v>9.0974476751935936E-3</v>
      </c>
      <c r="E65" s="8">
        <f t="shared" si="1"/>
        <v>7.1787817270057702E-3</v>
      </c>
      <c r="F65" s="8"/>
      <c r="G65" s="3">
        <v>45021</v>
      </c>
      <c r="H65" s="4">
        <v>17557.05</v>
      </c>
      <c r="I65" s="4">
        <v>2582.6999999999998</v>
      </c>
      <c r="J65">
        <f t="shared" si="2"/>
        <v>9.0974476751935936E-3</v>
      </c>
      <c r="K65">
        <f t="shared" si="3"/>
        <v>1.8306476789213807E-2</v>
      </c>
    </row>
    <row r="66" spans="1:11">
      <c r="A66" s="3">
        <v>45022</v>
      </c>
      <c r="B66" s="4">
        <v>17599.150000000001</v>
      </c>
      <c r="C66" s="4">
        <v>104.35</v>
      </c>
      <c r="D66" s="8">
        <f t="shared" si="0"/>
        <v>2.3950267733336621E-3</v>
      </c>
      <c r="E66" s="8">
        <f t="shared" si="1"/>
        <v>-4.78012382471916E-3</v>
      </c>
      <c r="F66" s="8"/>
      <c r="G66" s="3">
        <v>45022</v>
      </c>
      <c r="H66" s="4">
        <v>17599.150000000001</v>
      </c>
      <c r="I66" s="4">
        <v>2563.6</v>
      </c>
      <c r="J66">
        <f t="shared" si="2"/>
        <v>2.3950267733336621E-3</v>
      </c>
      <c r="K66">
        <f t="shared" si="3"/>
        <v>-7.4228427019468616E-3</v>
      </c>
    </row>
    <row r="67" spans="1:11">
      <c r="A67" s="3">
        <v>45026</v>
      </c>
      <c r="B67" s="4">
        <v>17624.05</v>
      </c>
      <c r="C67" s="4">
        <v>104.95</v>
      </c>
      <c r="D67" s="8">
        <f t="shared" si="0"/>
        <v>1.4138411131193697E-3</v>
      </c>
      <c r="E67" s="8">
        <f t="shared" si="1"/>
        <v>5.733412743432414E-3</v>
      </c>
      <c r="F67" s="8"/>
      <c r="G67" s="3">
        <v>45026</v>
      </c>
      <c r="H67" s="4">
        <v>17624.05</v>
      </c>
      <c r="I67" s="4">
        <v>2535.1</v>
      </c>
      <c r="J67">
        <f t="shared" si="2"/>
        <v>1.4138411131193697E-3</v>
      </c>
      <c r="K67">
        <f t="shared" si="3"/>
        <v>-1.1179436651074112E-2</v>
      </c>
    </row>
    <row r="68" spans="1:11">
      <c r="A68" s="3">
        <v>45027</v>
      </c>
      <c r="B68" s="4">
        <v>17722.3</v>
      </c>
      <c r="C68" s="4">
        <v>107.55</v>
      </c>
      <c r="D68" s="8">
        <f t="shared" ref="D68:D131" si="4">LN(B68/B67)</f>
        <v>5.5592870573658824E-3</v>
      </c>
      <c r="E68" s="8">
        <f t="shared" ref="E68:E131" si="5">LN(C68/C67)</f>
        <v>2.4471809447096971E-2</v>
      </c>
      <c r="F68" s="8"/>
      <c r="G68" s="3">
        <v>45027</v>
      </c>
      <c r="H68" s="4">
        <v>17722.3</v>
      </c>
      <c r="I68" s="4">
        <v>2545.9499999999998</v>
      </c>
      <c r="J68">
        <f t="shared" ref="J68:J131" si="6">LN(H68/H67)</f>
        <v>5.5592870573658824E-3</v>
      </c>
      <c r="K68">
        <f t="shared" ref="K68:K131" si="7">LN(I68/I67)</f>
        <v>4.2707772966523372E-3</v>
      </c>
    </row>
    <row r="69" spans="1:11">
      <c r="A69" s="3">
        <v>45028</v>
      </c>
      <c r="B69" s="4">
        <v>17812.400000000001</v>
      </c>
      <c r="C69" s="4">
        <v>107.6</v>
      </c>
      <c r="D69" s="8">
        <f t="shared" si="4"/>
        <v>5.0711103842399786E-3</v>
      </c>
      <c r="E69" s="8">
        <f t="shared" si="5"/>
        <v>4.6479201394500444E-4</v>
      </c>
      <c r="F69" s="8"/>
      <c r="G69" s="3">
        <v>45028</v>
      </c>
      <c r="H69" s="4">
        <v>17812.400000000001</v>
      </c>
      <c r="I69" s="4">
        <v>2528.6999999999998</v>
      </c>
      <c r="J69">
        <f t="shared" si="6"/>
        <v>5.0711103842399786E-3</v>
      </c>
      <c r="K69">
        <f t="shared" si="7"/>
        <v>-6.7985246041039164E-3</v>
      </c>
    </row>
    <row r="70" spans="1:11">
      <c r="A70" s="3">
        <v>45029</v>
      </c>
      <c r="B70" s="4">
        <v>17828</v>
      </c>
      <c r="C70" s="4">
        <v>107.5</v>
      </c>
      <c r="D70" s="8">
        <f t="shared" si="4"/>
        <v>8.7541110628643569E-4</v>
      </c>
      <c r="E70" s="8">
        <f t="shared" si="5"/>
        <v>-9.298001599665276E-4</v>
      </c>
      <c r="F70" s="8"/>
      <c r="G70" s="3">
        <v>45029</v>
      </c>
      <c r="H70" s="4">
        <v>17828</v>
      </c>
      <c r="I70" s="4">
        <v>2534</v>
      </c>
      <c r="J70">
        <f t="shared" si="6"/>
        <v>8.7541110628643569E-4</v>
      </c>
      <c r="K70">
        <f t="shared" si="7"/>
        <v>2.0937452095382697E-3</v>
      </c>
    </row>
    <row r="71" spans="1:11">
      <c r="A71" s="3">
        <v>45033</v>
      </c>
      <c r="B71" s="4">
        <v>17706.849999999999</v>
      </c>
      <c r="C71" s="4">
        <v>107.15</v>
      </c>
      <c r="D71" s="8">
        <f t="shared" si="4"/>
        <v>-6.8186847221795004E-3</v>
      </c>
      <c r="E71" s="8">
        <f t="shared" si="5"/>
        <v>-3.2611256481313764E-3</v>
      </c>
      <c r="F71" s="8"/>
      <c r="G71" s="3">
        <v>45033</v>
      </c>
      <c r="H71" s="4">
        <v>17706.849999999999</v>
      </c>
      <c r="I71" s="4">
        <v>2548.4499999999998</v>
      </c>
      <c r="J71">
        <f t="shared" si="6"/>
        <v>-6.8186847221795004E-3</v>
      </c>
      <c r="K71">
        <f t="shared" si="7"/>
        <v>5.6862493225980151E-3</v>
      </c>
    </row>
    <row r="72" spans="1:11">
      <c r="A72" s="3">
        <v>45034</v>
      </c>
      <c r="B72" s="4">
        <v>17660.150000000001</v>
      </c>
      <c r="C72" s="4">
        <v>107.6</v>
      </c>
      <c r="D72" s="8">
        <f t="shared" si="4"/>
        <v>-2.6408814511533168E-3</v>
      </c>
      <c r="E72" s="8">
        <f t="shared" si="5"/>
        <v>4.1909258080980146E-3</v>
      </c>
      <c r="F72" s="8"/>
      <c r="G72" s="3">
        <v>45034</v>
      </c>
      <c r="H72" s="4">
        <v>17660.150000000001</v>
      </c>
      <c r="I72" s="4">
        <v>2541.6</v>
      </c>
      <c r="J72">
        <f t="shared" si="6"/>
        <v>-2.6408814511533168E-3</v>
      </c>
      <c r="K72">
        <f t="shared" si="7"/>
        <v>-2.6915272483759656E-3</v>
      </c>
    </row>
    <row r="73" spans="1:11">
      <c r="A73" s="3">
        <v>45035</v>
      </c>
      <c r="B73" s="4">
        <v>17618.75</v>
      </c>
      <c r="C73" s="4">
        <v>108.1</v>
      </c>
      <c r="D73" s="8">
        <f t="shared" si="4"/>
        <v>-2.3470130306909674E-3</v>
      </c>
      <c r="E73" s="8">
        <f t="shared" si="5"/>
        <v>4.6360769174786506E-3</v>
      </c>
      <c r="F73" s="8"/>
      <c r="G73" s="3">
        <v>45035</v>
      </c>
      <c r="H73" s="4">
        <v>17618.75</v>
      </c>
      <c r="I73" s="4">
        <v>2525.5500000000002</v>
      </c>
      <c r="J73">
        <f t="shared" si="6"/>
        <v>-2.3470130306909674E-3</v>
      </c>
      <c r="K73">
        <f t="shared" si="7"/>
        <v>-6.3349431833878639E-3</v>
      </c>
    </row>
    <row r="74" spans="1:11">
      <c r="A74" s="3">
        <v>45036</v>
      </c>
      <c r="B74" s="4">
        <v>17624.45</v>
      </c>
      <c r="C74" s="4">
        <v>108</v>
      </c>
      <c r="D74" s="8">
        <f t="shared" si="4"/>
        <v>3.2346665738081727E-4</v>
      </c>
      <c r="E74" s="8">
        <f t="shared" si="5"/>
        <v>-9.2549752094281011E-4</v>
      </c>
      <c r="F74" s="8"/>
      <c r="G74" s="3">
        <v>45036</v>
      </c>
      <c r="H74" s="4">
        <v>17624.45</v>
      </c>
      <c r="I74" s="4">
        <v>2493</v>
      </c>
      <c r="J74">
        <f t="shared" si="6"/>
        <v>3.2346665738081727E-4</v>
      </c>
      <c r="K74">
        <f t="shared" si="7"/>
        <v>-1.2972056248360583E-2</v>
      </c>
    </row>
    <row r="75" spans="1:11">
      <c r="A75" s="3">
        <v>45037</v>
      </c>
      <c r="B75" s="4">
        <v>17624.05</v>
      </c>
      <c r="C75" s="4">
        <v>106.15</v>
      </c>
      <c r="D75" s="8">
        <f t="shared" si="4"/>
        <v>-2.2696001249353279E-5</v>
      </c>
      <c r="E75" s="8">
        <f t="shared" si="5"/>
        <v>-1.7278038974954568E-2</v>
      </c>
      <c r="F75" s="8"/>
      <c r="G75" s="3">
        <v>45037</v>
      </c>
      <c r="H75" s="4">
        <v>17624.05</v>
      </c>
      <c r="I75" s="4">
        <v>2498</v>
      </c>
      <c r="J75">
        <f t="shared" si="6"/>
        <v>-2.2696001249353279E-5</v>
      </c>
      <c r="K75">
        <f t="shared" si="7"/>
        <v>2.0036071619651801E-3</v>
      </c>
    </row>
    <row r="76" spans="1:11">
      <c r="A76" s="3">
        <v>45040</v>
      </c>
      <c r="B76" s="4">
        <v>17743.400000000001</v>
      </c>
      <c r="C76" s="4">
        <v>106.5</v>
      </c>
      <c r="D76" s="8">
        <f t="shared" si="4"/>
        <v>6.7491692528103258E-3</v>
      </c>
      <c r="E76" s="8">
        <f t="shared" si="5"/>
        <v>3.2917970002146117E-3</v>
      </c>
      <c r="F76" s="8"/>
      <c r="G76" s="3">
        <v>45040</v>
      </c>
      <c r="H76" s="4">
        <v>17743.400000000001</v>
      </c>
      <c r="I76" s="4">
        <v>2499.35</v>
      </c>
      <c r="J76">
        <f t="shared" si="6"/>
        <v>6.7491692528103258E-3</v>
      </c>
      <c r="K76">
        <f t="shared" si="7"/>
        <v>5.4028636490926183E-4</v>
      </c>
    </row>
    <row r="77" spans="1:11">
      <c r="A77" s="3">
        <v>45041</v>
      </c>
      <c r="B77" s="4">
        <v>17769.25</v>
      </c>
      <c r="C77" s="4">
        <v>107.05</v>
      </c>
      <c r="D77" s="8">
        <f t="shared" si="4"/>
        <v>1.4558195215261978E-3</v>
      </c>
      <c r="E77" s="8">
        <f t="shared" si="5"/>
        <v>5.1510298862119195E-3</v>
      </c>
      <c r="F77" s="8"/>
      <c r="G77" s="3">
        <v>45041</v>
      </c>
      <c r="H77" s="4">
        <v>17769.25</v>
      </c>
      <c r="I77" s="4">
        <v>2490</v>
      </c>
      <c r="J77">
        <f t="shared" si="6"/>
        <v>1.4558195215261978E-3</v>
      </c>
      <c r="K77">
        <f t="shared" si="7"/>
        <v>-3.7479875916790091E-3</v>
      </c>
    </row>
    <row r="78" spans="1:11">
      <c r="A78" s="3">
        <v>45042</v>
      </c>
      <c r="B78" s="4">
        <v>17813.599999999999</v>
      </c>
      <c r="C78" s="4">
        <v>106.85</v>
      </c>
      <c r="D78" s="8">
        <f t="shared" si="4"/>
        <v>2.4927751973571103E-3</v>
      </c>
      <c r="E78" s="8">
        <f t="shared" si="5"/>
        <v>-1.8700332705351586E-3</v>
      </c>
      <c r="F78" s="8"/>
      <c r="G78" s="3">
        <v>45042</v>
      </c>
      <c r="H78" s="4">
        <v>17813.599999999999</v>
      </c>
      <c r="I78" s="4">
        <v>2504.6999999999998</v>
      </c>
      <c r="J78">
        <f t="shared" si="6"/>
        <v>2.4927751973571103E-3</v>
      </c>
      <c r="K78">
        <f t="shared" si="7"/>
        <v>5.8862564093111278E-3</v>
      </c>
    </row>
    <row r="79" spans="1:11">
      <c r="A79" s="3">
        <v>45043</v>
      </c>
      <c r="B79" s="4">
        <v>17915.05</v>
      </c>
      <c r="C79" s="4">
        <v>107.65</v>
      </c>
      <c r="D79" s="8">
        <f t="shared" si="4"/>
        <v>5.6789312022102979E-3</v>
      </c>
      <c r="E79" s="8">
        <f t="shared" si="5"/>
        <v>7.4592420452155028E-3</v>
      </c>
      <c r="F79" s="8"/>
      <c r="G79" s="3">
        <v>45043</v>
      </c>
      <c r="H79" s="4">
        <v>17915.05</v>
      </c>
      <c r="I79" s="4">
        <v>2468.1999999999998</v>
      </c>
      <c r="J79">
        <f t="shared" si="6"/>
        <v>5.6789312022102979E-3</v>
      </c>
      <c r="K79">
        <f t="shared" si="7"/>
        <v>-1.4679826848981276E-2</v>
      </c>
    </row>
    <row r="80" spans="1:11">
      <c r="A80" s="3">
        <v>45044</v>
      </c>
      <c r="B80" s="4">
        <v>18065</v>
      </c>
      <c r="C80" s="4">
        <v>107.95</v>
      </c>
      <c r="D80" s="8">
        <f t="shared" si="4"/>
        <v>8.3352228892828832E-3</v>
      </c>
      <c r="E80" s="8">
        <f t="shared" si="5"/>
        <v>2.7829331504442335E-3</v>
      </c>
      <c r="F80" s="8"/>
      <c r="G80" s="3">
        <v>45044</v>
      </c>
      <c r="H80" s="4">
        <v>18065</v>
      </c>
      <c r="I80" s="4">
        <v>2454.4</v>
      </c>
      <c r="J80">
        <f t="shared" si="6"/>
        <v>8.3352228892828832E-3</v>
      </c>
      <c r="K80">
        <f t="shared" si="7"/>
        <v>-5.6068078461459789E-3</v>
      </c>
    </row>
    <row r="81" spans="1:11">
      <c r="A81" s="3">
        <v>45048</v>
      </c>
      <c r="B81" s="4">
        <v>18147.650000000001</v>
      </c>
      <c r="C81" s="4">
        <v>110.3</v>
      </c>
      <c r="D81" s="8">
        <f t="shared" si="4"/>
        <v>4.564711144417706E-3</v>
      </c>
      <c r="E81" s="8">
        <f t="shared" si="5"/>
        <v>2.1535769298640439E-2</v>
      </c>
      <c r="F81" s="8"/>
      <c r="G81" s="3">
        <v>45048</v>
      </c>
      <c r="H81" s="4">
        <v>18147.650000000001</v>
      </c>
      <c r="I81" s="4">
        <v>2451.4</v>
      </c>
      <c r="J81">
        <f t="shared" si="6"/>
        <v>4.564711144417706E-3</v>
      </c>
      <c r="K81">
        <f t="shared" si="7"/>
        <v>-1.2230422658723035E-3</v>
      </c>
    </row>
    <row r="82" spans="1:11">
      <c r="A82" s="3">
        <v>45049</v>
      </c>
      <c r="B82" s="4">
        <v>18089.849999999999</v>
      </c>
      <c r="C82" s="4">
        <v>109.7</v>
      </c>
      <c r="D82" s="8">
        <f t="shared" si="4"/>
        <v>-3.190068245158949E-3</v>
      </c>
      <c r="E82" s="8">
        <f t="shared" si="5"/>
        <v>-5.4545589782722037E-3</v>
      </c>
      <c r="F82" s="8"/>
      <c r="G82" s="3">
        <v>45049</v>
      </c>
      <c r="H82" s="4">
        <v>18089.849999999999</v>
      </c>
      <c r="I82" s="4">
        <v>2486.25</v>
      </c>
      <c r="J82">
        <f t="shared" si="6"/>
        <v>-3.190068245158949E-3</v>
      </c>
      <c r="K82">
        <f t="shared" si="7"/>
        <v>1.4116261261117058E-2</v>
      </c>
    </row>
    <row r="83" spans="1:11">
      <c r="A83" s="3">
        <v>45050</v>
      </c>
      <c r="B83" s="4">
        <v>18255.8</v>
      </c>
      <c r="C83" s="4">
        <v>111.05</v>
      </c>
      <c r="D83" s="8">
        <f t="shared" si="4"/>
        <v>9.1318302584812369E-3</v>
      </c>
      <c r="E83" s="8">
        <f t="shared" si="5"/>
        <v>1.223118305925186E-2</v>
      </c>
      <c r="F83" s="8"/>
      <c r="G83" s="3">
        <v>45050</v>
      </c>
      <c r="H83" s="4">
        <v>18255.8</v>
      </c>
      <c r="I83" s="4">
        <v>2505.8000000000002</v>
      </c>
      <c r="J83">
        <f t="shared" si="6"/>
        <v>9.1318302584812369E-3</v>
      </c>
      <c r="K83">
        <f t="shared" si="7"/>
        <v>7.8324936432703704E-3</v>
      </c>
    </row>
    <row r="84" spans="1:11">
      <c r="A84" s="3">
        <v>45051</v>
      </c>
      <c r="B84" s="4">
        <v>18069</v>
      </c>
      <c r="C84" s="4">
        <v>108.65</v>
      </c>
      <c r="D84" s="8">
        <f t="shared" si="4"/>
        <v>-1.0285075027649962E-2</v>
      </c>
      <c r="E84" s="8">
        <f t="shared" si="5"/>
        <v>-2.1848843637997731E-2</v>
      </c>
      <c r="F84" s="8"/>
      <c r="G84" s="3">
        <v>45051</v>
      </c>
      <c r="H84" s="4">
        <v>18069</v>
      </c>
      <c r="I84" s="4">
        <v>2501</v>
      </c>
      <c r="J84">
        <f t="shared" si="6"/>
        <v>-1.0285075027649962E-2</v>
      </c>
      <c r="K84">
        <f t="shared" si="7"/>
        <v>-1.9173929338333724E-3</v>
      </c>
    </row>
    <row r="85" spans="1:11">
      <c r="A85" s="3">
        <v>45054</v>
      </c>
      <c r="B85" s="4">
        <v>18264.400000000001</v>
      </c>
      <c r="C85" s="4">
        <v>109.55</v>
      </c>
      <c r="D85" s="8">
        <f t="shared" si="4"/>
        <v>1.075604726542361E-2</v>
      </c>
      <c r="E85" s="8">
        <f t="shared" si="5"/>
        <v>8.249359339036812E-3</v>
      </c>
      <c r="F85" s="8"/>
      <c r="G85" s="3">
        <v>45054</v>
      </c>
      <c r="H85" s="4">
        <v>18264.400000000001</v>
      </c>
      <c r="I85" s="4">
        <v>2515.15</v>
      </c>
      <c r="J85">
        <f t="shared" si="6"/>
        <v>1.075604726542361E-2</v>
      </c>
      <c r="K85">
        <f t="shared" si="7"/>
        <v>5.6417920248157437E-3</v>
      </c>
    </row>
    <row r="86" spans="1:11">
      <c r="A86" s="3">
        <v>45055</v>
      </c>
      <c r="B86" s="4">
        <v>18265.95</v>
      </c>
      <c r="C86" s="4">
        <v>109.55</v>
      </c>
      <c r="D86" s="8">
        <f t="shared" si="4"/>
        <v>8.4860944443795967E-5</v>
      </c>
      <c r="E86" s="8">
        <f t="shared" si="5"/>
        <v>0</v>
      </c>
      <c r="F86" s="8"/>
      <c r="G86" s="3">
        <v>45055</v>
      </c>
      <c r="H86" s="4">
        <v>18265.95</v>
      </c>
      <c r="I86" s="4">
        <v>2516.65</v>
      </c>
      <c r="J86">
        <f t="shared" si="6"/>
        <v>8.4860944443795967E-5</v>
      </c>
      <c r="K86">
        <f t="shared" si="7"/>
        <v>5.9620813404070864E-4</v>
      </c>
    </row>
    <row r="87" spans="1:11">
      <c r="A87" s="3">
        <v>45056</v>
      </c>
      <c r="B87" s="4">
        <v>18315.099999999999</v>
      </c>
      <c r="C87" s="4">
        <v>109.25</v>
      </c>
      <c r="D87" s="8">
        <f t="shared" si="4"/>
        <v>2.6871852817707963E-3</v>
      </c>
      <c r="E87" s="8">
        <f t="shared" si="5"/>
        <v>-2.742232065776016E-3</v>
      </c>
      <c r="F87" s="8"/>
      <c r="G87" s="3">
        <v>45056</v>
      </c>
      <c r="H87" s="4">
        <v>18315.099999999999</v>
      </c>
      <c r="I87" s="4">
        <v>2522.1</v>
      </c>
      <c r="J87">
        <f t="shared" si="6"/>
        <v>2.6871852817707963E-3</v>
      </c>
      <c r="K87">
        <f t="shared" si="7"/>
        <v>2.1632357728853966E-3</v>
      </c>
    </row>
    <row r="88" spans="1:11">
      <c r="A88" s="3">
        <v>45057</v>
      </c>
      <c r="B88" s="4">
        <v>18297</v>
      </c>
      <c r="C88" s="4">
        <v>108.55</v>
      </c>
      <c r="D88" s="8">
        <f t="shared" si="4"/>
        <v>-9.8874423890292907E-4</v>
      </c>
      <c r="E88" s="8">
        <f t="shared" si="5"/>
        <v>-6.4279376513987508E-3</v>
      </c>
      <c r="F88" s="8"/>
      <c r="G88" s="3">
        <v>45057</v>
      </c>
      <c r="H88" s="4">
        <v>18297</v>
      </c>
      <c r="I88" s="4">
        <v>2591.8000000000002</v>
      </c>
      <c r="J88">
        <f t="shared" si="6"/>
        <v>-9.8874423890292907E-4</v>
      </c>
      <c r="K88">
        <f t="shared" si="7"/>
        <v>2.7260727191953445E-2</v>
      </c>
    </row>
    <row r="89" spans="1:11">
      <c r="A89" s="3">
        <v>45058</v>
      </c>
      <c r="B89" s="4">
        <v>18314.8</v>
      </c>
      <c r="C89" s="4">
        <v>106.75</v>
      </c>
      <c r="D89" s="8">
        <f t="shared" si="4"/>
        <v>9.723641778049823E-4</v>
      </c>
      <c r="E89" s="8">
        <f t="shared" si="5"/>
        <v>-1.672124421556689E-2</v>
      </c>
      <c r="F89" s="8"/>
      <c r="G89" s="3">
        <v>45058</v>
      </c>
      <c r="H89" s="4">
        <v>18314.8</v>
      </c>
      <c r="I89" s="4">
        <v>2623.4</v>
      </c>
      <c r="J89">
        <f t="shared" si="6"/>
        <v>9.723641778049823E-4</v>
      </c>
      <c r="K89">
        <f t="shared" si="7"/>
        <v>1.2118571379731265E-2</v>
      </c>
    </row>
    <row r="90" spans="1:11">
      <c r="A90" s="3">
        <v>45061</v>
      </c>
      <c r="B90" s="4">
        <v>18398.849999999999</v>
      </c>
      <c r="C90" s="4">
        <v>107.7</v>
      </c>
      <c r="D90" s="8">
        <f t="shared" si="4"/>
        <v>4.5786865014996328E-3</v>
      </c>
      <c r="E90" s="8">
        <f t="shared" si="5"/>
        <v>8.8599320536088665E-3</v>
      </c>
      <c r="F90" s="8"/>
      <c r="G90" s="3">
        <v>45061</v>
      </c>
      <c r="H90" s="4">
        <v>18398.849999999999</v>
      </c>
      <c r="I90" s="4">
        <v>2661.35</v>
      </c>
      <c r="J90">
        <f t="shared" si="6"/>
        <v>4.5786865014996328E-3</v>
      </c>
      <c r="K90">
        <f t="shared" si="7"/>
        <v>1.4362326447585354E-2</v>
      </c>
    </row>
    <row r="91" spans="1:11">
      <c r="A91" s="3">
        <v>45062</v>
      </c>
      <c r="B91" s="4">
        <v>18286.5</v>
      </c>
      <c r="C91" s="4">
        <v>107.4</v>
      </c>
      <c r="D91" s="8">
        <f t="shared" si="4"/>
        <v>-6.1250799705598689E-3</v>
      </c>
      <c r="E91" s="8">
        <f t="shared" si="5"/>
        <v>-2.7894020875785254E-3</v>
      </c>
      <c r="F91" s="8"/>
      <c r="G91" s="3">
        <v>45062</v>
      </c>
      <c r="H91" s="4">
        <v>18286.5</v>
      </c>
      <c r="I91" s="4">
        <v>2675.2</v>
      </c>
      <c r="J91">
        <f t="shared" si="6"/>
        <v>-6.1250799705598689E-3</v>
      </c>
      <c r="K91">
        <f t="shared" si="7"/>
        <v>5.190631061751578E-3</v>
      </c>
    </row>
    <row r="92" spans="1:11">
      <c r="A92" s="3">
        <v>45063</v>
      </c>
      <c r="B92" s="4">
        <v>18181.75</v>
      </c>
      <c r="C92" s="4">
        <v>106</v>
      </c>
      <c r="D92" s="8">
        <f t="shared" si="4"/>
        <v>-5.7447389485387043E-3</v>
      </c>
      <c r="E92" s="8">
        <f t="shared" si="5"/>
        <v>-1.3121087962697212E-2</v>
      </c>
      <c r="F92" s="8"/>
      <c r="G92" s="3">
        <v>45063</v>
      </c>
      <c r="H92" s="4">
        <v>18181.75</v>
      </c>
      <c r="I92" s="4">
        <v>2661.95</v>
      </c>
      <c r="J92">
        <f t="shared" si="6"/>
        <v>-5.7447389485387043E-3</v>
      </c>
      <c r="K92">
        <f t="shared" si="7"/>
        <v>-4.9652069817484254E-3</v>
      </c>
    </row>
    <row r="93" spans="1:11">
      <c r="A93" s="3">
        <v>45064</v>
      </c>
      <c r="B93" s="4">
        <v>18129.95</v>
      </c>
      <c r="C93" s="4">
        <v>105.2</v>
      </c>
      <c r="D93" s="8">
        <f t="shared" si="4"/>
        <v>-2.8530768395788001E-3</v>
      </c>
      <c r="E93" s="8">
        <f t="shared" si="5"/>
        <v>-7.5757938084576558E-3</v>
      </c>
      <c r="F93" s="8"/>
      <c r="G93" s="3">
        <v>45064</v>
      </c>
      <c r="H93" s="4">
        <v>18129.95</v>
      </c>
      <c r="I93" s="4">
        <v>2626.55</v>
      </c>
      <c r="J93">
        <f t="shared" si="6"/>
        <v>-2.8530768395788001E-3</v>
      </c>
      <c r="K93">
        <f t="shared" si="7"/>
        <v>-1.3387738954904211E-2</v>
      </c>
    </row>
    <row r="94" spans="1:11">
      <c r="A94" s="3">
        <v>45065</v>
      </c>
      <c r="B94" s="4">
        <v>18203.400000000001</v>
      </c>
      <c r="C94" s="4">
        <v>104.65</v>
      </c>
      <c r="D94" s="8">
        <f t="shared" si="4"/>
        <v>4.0431229190964193E-3</v>
      </c>
      <c r="E94" s="8">
        <f t="shared" si="5"/>
        <v>-5.2418514116006664E-3</v>
      </c>
      <c r="F94" s="8"/>
      <c r="G94" s="3">
        <v>45065</v>
      </c>
      <c r="H94" s="4">
        <v>18203.400000000001</v>
      </c>
      <c r="I94" s="4">
        <v>2641.4</v>
      </c>
      <c r="J94">
        <f t="shared" si="6"/>
        <v>4.0431229190964193E-3</v>
      </c>
      <c r="K94">
        <f t="shared" si="7"/>
        <v>5.6378816559741378E-3</v>
      </c>
    </row>
    <row r="95" spans="1:11">
      <c r="A95" s="3">
        <v>45068</v>
      </c>
      <c r="B95" s="4">
        <v>18314.400000000001</v>
      </c>
      <c r="C95" s="4">
        <v>105</v>
      </c>
      <c r="D95" s="8">
        <f t="shared" si="4"/>
        <v>6.0792458392437739E-3</v>
      </c>
      <c r="E95" s="8">
        <f t="shared" si="5"/>
        <v>3.3389012655146303E-3</v>
      </c>
      <c r="F95" s="8"/>
      <c r="G95" s="3">
        <v>45068</v>
      </c>
      <c r="H95" s="4">
        <v>18314.400000000001</v>
      </c>
      <c r="I95" s="4">
        <v>2636.7</v>
      </c>
      <c r="J95">
        <f t="shared" si="6"/>
        <v>6.0792458392437739E-3</v>
      </c>
      <c r="K95">
        <f t="shared" si="7"/>
        <v>-1.7809443709948087E-3</v>
      </c>
    </row>
    <row r="96" spans="1:11">
      <c r="A96" s="3">
        <v>45069</v>
      </c>
      <c r="B96" s="4">
        <v>18348</v>
      </c>
      <c r="C96" s="4">
        <v>105.6</v>
      </c>
      <c r="D96" s="8">
        <f t="shared" si="4"/>
        <v>1.8329410735294929E-3</v>
      </c>
      <c r="E96" s="8">
        <f t="shared" si="5"/>
        <v>5.6980211146375748E-3</v>
      </c>
      <c r="F96" s="8"/>
      <c r="G96" s="3">
        <v>45069</v>
      </c>
      <c r="H96" s="4">
        <v>18348</v>
      </c>
      <c r="I96" s="4">
        <v>2628.15</v>
      </c>
      <c r="J96">
        <f t="shared" si="6"/>
        <v>1.8329410735294929E-3</v>
      </c>
      <c r="K96">
        <f t="shared" si="7"/>
        <v>-3.2479586375029523E-3</v>
      </c>
    </row>
    <row r="97" spans="1:11">
      <c r="A97" s="3">
        <v>45070</v>
      </c>
      <c r="B97" s="4">
        <v>18285.400000000001</v>
      </c>
      <c r="C97" s="4">
        <v>105.2</v>
      </c>
      <c r="D97" s="8">
        <f t="shared" si="4"/>
        <v>-3.4176495183284154E-3</v>
      </c>
      <c r="E97" s="8">
        <f t="shared" si="5"/>
        <v>-3.7950709685514979E-3</v>
      </c>
      <c r="F97" s="8"/>
      <c r="G97" s="3">
        <v>45070</v>
      </c>
      <c r="H97" s="4">
        <v>18285.400000000001</v>
      </c>
      <c r="I97" s="4">
        <v>2612.6</v>
      </c>
      <c r="J97">
        <f t="shared" si="6"/>
        <v>-3.4176495183284154E-3</v>
      </c>
      <c r="K97">
        <f t="shared" si="7"/>
        <v>-5.9342825487434421E-3</v>
      </c>
    </row>
    <row r="98" spans="1:11">
      <c r="A98" s="3">
        <v>45071</v>
      </c>
      <c r="B98" s="4">
        <v>18321.150000000001</v>
      </c>
      <c r="C98" s="4">
        <v>104.85</v>
      </c>
      <c r="D98" s="8">
        <f t="shared" si="4"/>
        <v>1.953202985013659E-3</v>
      </c>
      <c r="E98" s="8">
        <f t="shared" si="5"/>
        <v>-3.3325429556806015E-3</v>
      </c>
      <c r="F98" s="8"/>
      <c r="G98" s="3">
        <v>45071</v>
      </c>
      <c r="H98" s="4">
        <v>18321.150000000001</v>
      </c>
      <c r="I98" s="4">
        <v>2599.6999999999998</v>
      </c>
      <c r="J98">
        <f t="shared" si="6"/>
        <v>1.953202985013659E-3</v>
      </c>
      <c r="K98">
        <f t="shared" si="7"/>
        <v>-4.9498403155909358E-3</v>
      </c>
    </row>
    <row r="99" spans="1:11">
      <c r="A99" s="3">
        <v>45072</v>
      </c>
      <c r="B99" s="4">
        <v>18499.349999999999</v>
      </c>
      <c r="C99" s="4">
        <v>106.4</v>
      </c>
      <c r="D99" s="8">
        <f t="shared" si="4"/>
        <v>9.6794661302798419E-3</v>
      </c>
      <c r="E99" s="8">
        <f t="shared" si="5"/>
        <v>1.4674819559615252E-2</v>
      </c>
      <c r="F99" s="8"/>
      <c r="G99" s="3">
        <v>45072</v>
      </c>
      <c r="H99" s="4">
        <v>18499.349999999999</v>
      </c>
      <c r="I99" s="4">
        <v>2651.6</v>
      </c>
      <c r="J99">
        <f t="shared" si="6"/>
        <v>9.6794661302798419E-3</v>
      </c>
      <c r="K99">
        <f t="shared" si="7"/>
        <v>1.9767177630364549E-2</v>
      </c>
    </row>
    <row r="100" spans="1:11">
      <c r="A100" s="3">
        <v>45075</v>
      </c>
      <c r="B100" s="4">
        <v>18598.650000000001</v>
      </c>
      <c r="C100" s="4">
        <v>108.45</v>
      </c>
      <c r="D100" s="8">
        <f t="shared" si="4"/>
        <v>5.3534011080012102E-3</v>
      </c>
      <c r="E100" s="8">
        <f t="shared" si="5"/>
        <v>1.9083660365339445E-2</v>
      </c>
      <c r="F100" s="8"/>
      <c r="G100" s="3">
        <v>45075</v>
      </c>
      <c r="H100" s="4">
        <v>18598.650000000001</v>
      </c>
      <c r="I100" s="4">
        <v>2650.1</v>
      </c>
      <c r="J100">
        <f t="shared" si="6"/>
        <v>5.3534011080012102E-3</v>
      </c>
      <c r="K100">
        <f t="shared" si="7"/>
        <v>-5.6585624989119389E-4</v>
      </c>
    </row>
    <row r="101" spans="1:11">
      <c r="A101" s="3">
        <v>45076</v>
      </c>
      <c r="B101" s="4">
        <v>18633.849999999999</v>
      </c>
      <c r="C101" s="4">
        <v>107.05</v>
      </c>
      <c r="D101" s="8">
        <f t="shared" si="4"/>
        <v>1.8908217545032591E-3</v>
      </c>
      <c r="E101" s="8">
        <f t="shared" si="5"/>
        <v>-1.2993222237191647E-2</v>
      </c>
      <c r="F101" s="8"/>
      <c r="G101" s="3">
        <v>45076</v>
      </c>
      <c r="H101" s="4">
        <v>18633.849999999999</v>
      </c>
      <c r="I101" s="4">
        <v>2656.35</v>
      </c>
      <c r="J101">
        <f t="shared" si="6"/>
        <v>1.8908217545032591E-3</v>
      </c>
      <c r="K101">
        <f t="shared" si="7"/>
        <v>2.3556249055723929E-3</v>
      </c>
    </row>
    <row r="102" spans="1:11">
      <c r="A102" s="3">
        <v>45077</v>
      </c>
      <c r="B102" s="4">
        <v>18534.400000000001</v>
      </c>
      <c r="C102" s="4">
        <v>105.8</v>
      </c>
      <c r="D102" s="8">
        <f t="shared" si="4"/>
        <v>-5.3513543052989016E-3</v>
      </c>
      <c r="E102" s="8">
        <f t="shared" si="5"/>
        <v>-1.1745495611492822E-2</v>
      </c>
      <c r="F102" s="8"/>
      <c r="G102" s="3">
        <v>45077</v>
      </c>
      <c r="H102" s="4">
        <v>18534.400000000001</v>
      </c>
      <c r="I102" s="4">
        <v>2660.75</v>
      </c>
      <c r="J102">
        <f t="shared" si="6"/>
        <v>-5.3513543052989016E-3</v>
      </c>
      <c r="K102">
        <f t="shared" si="7"/>
        <v>1.655037898236001E-3</v>
      </c>
    </row>
    <row r="103" spans="1:11">
      <c r="A103" s="3">
        <v>45078</v>
      </c>
      <c r="B103" s="4">
        <v>18487.75</v>
      </c>
      <c r="C103" s="4">
        <v>105.95</v>
      </c>
      <c r="D103" s="8">
        <f t="shared" si="4"/>
        <v>-2.5201142931687418E-3</v>
      </c>
      <c r="E103" s="8">
        <f t="shared" si="5"/>
        <v>1.4167652901090277E-3</v>
      </c>
      <c r="F103" s="8"/>
      <c r="G103" s="3">
        <v>45078</v>
      </c>
      <c r="H103" s="4">
        <v>18487.75</v>
      </c>
      <c r="I103" s="4">
        <v>2697.75</v>
      </c>
      <c r="J103">
        <f t="shared" si="6"/>
        <v>-2.5201142931687418E-3</v>
      </c>
      <c r="K103">
        <f t="shared" si="7"/>
        <v>1.3810054322689388E-2</v>
      </c>
    </row>
    <row r="104" spans="1:11">
      <c r="A104" s="3">
        <v>45079</v>
      </c>
      <c r="B104" s="4">
        <v>18534.099999999999</v>
      </c>
      <c r="C104" s="4">
        <v>108</v>
      </c>
      <c r="D104" s="8">
        <f t="shared" si="4"/>
        <v>2.5039280433874476E-3</v>
      </c>
      <c r="E104" s="8">
        <f t="shared" si="5"/>
        <v>1.9163942409911525E-2</v>
      </c>
      <c r="F104" s="8"/>
      <c r="G104" s="3">
        <v>45079</v>
      </c>
      <c r="H104" s="4">
        <v>18534.099999999999</v>
      </c>
      <c r="I104" s="4">
        <v>2716.35</v>
      </c>
      <c r="J104">
        <f t="shared" si="6"/>
        <v>2.5039280433874476E-3</v>
      </c>
      <c r="K104">
        <f t="shared" si="7"/>
        <v>6.8709751116181397E-3</v>
      </c>
    </row>
    <row r="105" spans="1:11">
      <c r="A105" s="3">
        <v>45082</v>
      </c>
      <c r="B105" s="4">
        <v>18593.849999999999</v>
      </c>
      <c r="C105" s="4">
        <v>109.4</v>
      </c>
      <c r="D105" s="8">
        <f t="shared" si="4"/>
        <v>3.2186022433864751E-3</v>
      </c>
      <c r="E105" s="8">
        <f t="shared" si="5"/>
        <v>1.2879662863661238E-2</v>
      </c>
      <c r="F105" s="8"/>
      <c r="G105" s="3">
        <v>45082</v>
      </c>
      <c r="H105" s="4">
        <v>18593.849999999999</v>
      </c>
      <c r="I105" s="4">
        <v>2696.4</v>
      </c>
      <c r="J105">
        <f t="shared" si="6"/>
        <v>3.2186022433864751E-3</v>
      </c>
      <c r="K105">
        <f t="shared" si="7"/>
        <v>-7.3715173761772935E-3</v>
      </c>
    </row>
    <row r="106" spans="1:11">
      <c r="A106" s="3">
        <v>45083</v>
      </c>
      <c r="B106" s="4">
        <v>18599</v>
      </c>
      <c r="C106" s="4">
        <v>109</v>
      </c>
      <c r="D106" s="8">
        <f t="shared" si="4"/>
        <v>2.7693495028842678E-4</v>
      </c>
      <c r="E106" s="8">
        <f t="shared" si="5"/>
        <v>-3.6630077587371467E-3</v>
      </c>
      <c r="F106" s="8"/>
      <c r="G106" s="3">
        <v>45083</v>
      </c>
      <c r="H106" s="4">
        <v>18599</v>
      </c>
      <c r="I106" s="4">
        <v>2690.05</v>
      </c>
      <c r="J106">
        <f t="shared" si="6"/>
        <v>2.7693495028842678E-4</v>
      </c>
      <c r="K106">
        <f t="shared" si="7"/>
        <v>-2.3577691955470044E-3</v>
      </c>
    </row>
    <row r="107" spans="1:11">
      <c r="A107" s="3">
        <v>45084</v>
      </c>
      <c r="B107" s="4">
        <v>18726.400000000001</v>
      </c>
      <c r="C107" s="4">
        <v>111.5</v>
      </c>
      <c r="D107" s="8">
        <f t="shared" si="4"/>
        <v>6.826477130569099E-3</v>
      </c>
      <c r="E107" s="8">
        <f t="shared" si="5"/>
        <v>2.2676708671029722E-2</v>
      </c>
      <c r="F107" s="8"/>
      <c r="G107" s="3">
        <v>45084</v>
      </c>
      <c r="H107" s="4">
        <v>18726.400000000001</v>
      </c>
      <c r="I107" s="4">
        <v>2715.15</v>
      </c>
      <c r="J107">
        <f t="shared" si="6"/>
        <v>6.826477130569099E-3</v>
      </c>
      <c r="K107">
        <f t="shared" si="7"/>
        <v>9.2874196769347946E-3</v>
      </c>
    </row>
    <row r="108" spans="1:11">
      <c r="A108" s="3">
        <v>45085</v>
      </c>
      <c r="B108" s="4">
        <v>18634.55</v>
      </c>
      <c r="C108" s="4">
        <v>111.15</v>
      </c>
      <c r="D108" s="8">
        <f t="shared" si="4"/>
        <v>-4.9169084323055657E-3</v>
      </c>
      <c r="E108" s="8">
        <f t="shared" si="5"/>
        <v>-3.1439504899678505E-3</v>
      </c>
      <c r="F108" s="8"/>
      <c r="G108" s="3">
        <v>45085</v>
      </c>
      <c r="H108" s="4">
        <v>18634.55</v>
      </c>
      <c r="I108" s="4">
        <v>2679.85</v>
      </c>
      <c r="J108">
        <f t="shared" si="6"/>
        <v>-4.9169084323055657E-3</v>
      </c>
      <c r="K108">
        <f t="shared" si="7"/>
        <v>-1.3086377671410339E-2</v>
      </c>
    </row>
    <row r="109" spans="1:11">
      <c r="A109" s="3">
        <v>45086</v>
      </c>
      <c r="B109" s="4">
        <v>18563.400000000001</v>
      </c>
      <c r="C109" s="4">
        <v>108.9</v>
      </c>
      <c r="D109" s="8">
        <f t="shared" si="4"/>
        <v>-3.8254842952022451E-3</v>
      </c>
      <c r="E109" s="8">
        <f t="shared" si="5"/>
        <v>-2.0450610471290768E-2</v>
      </c>
      <c r="F109" s="8"/>
      <c r="G109" s="3">
        <v>45086</v>
      </c>
      <c r="H109" s="4">
        <v>18563.400000000001</v>
      </c>
      <c r="I109" s="4">
        <v>2635.7</v>
      </c>
      <c r="J109">
        <f t="shared" si="6"/>
        <v>-3.8254842952022451E-3</v>
      </c>
      <c r="K109">
        <f t="shared" si="7"/>
        <v>-1.6612021444790553E-2</v>
      </c>
    </row>
    <row r="110" spans="1:11">
      <c r="A110" s="3">
        <v>45089</v>
      </c>
      <c r="B110" s="4">
        <v>18601.5</v>
      </c>
      <c r="C110" s="4">
        <v>109.5</v>
      </c>
      <c r="D110" s="8">
        <f t="shared" si="4"/>
        <v>2.0503223927487504E-3</v>
      </c>
      <c r="E110" s="8">
        <f t="shared" si="5"/>
        <v>5.4945193176407798E-3</v>
      </c>
      <c r="F110" s="8"/>
      <c r="G110" s="3">
        <v>45089</v>
      </c>
      <c r="H110" s="4">
        <v>18601.5</v>
      </c>
      <c r="I110" s="4">
        <v>2641.75</v>
      </c>
      <c r="J110">
        <f t="shared" si="6"/>
        <v>2.0503223927487504E-3</v>
      </c>
      <c r="K110">
        <f t="shared" si="7"/>
        <v>2.2927749766692767E-3</v>
      </c>
    </row>
    <row r="111" spans="1:11">
      <c r="A111" s="3">
        <v>45090</v>
      </c>
      <c r="B111" s="4">
        <v>18716.150000000001</v>
      </c>
      <c r="C111" s="4">
        <v>111.15</v>
      </c>
      <c r="D111" s="8">
        <f t="shared" si="4"/>
        <v>6.1445648760739416E-3</v>
      </c>
      <c r="E111" s="8">
        <f t="shared" si="5"/>
        <v>1.4956091153650177E-2</v>
      </c>
      <c r="F111" s="8"/>
      <c r="G111" s="3">
        <v>45090</v>
      </c>
      <c r="H111" s="4">
        <v>18716.150000000001</v>
      </c>
      <c r="I111" s="4">
        <v>2677.6</v>
      </c>
      <c r="J111">
        <f t="shared" si="6"/>
        <v>6.1445648760739416E-3</v>
      </c>
      <c r="K111">
        <f t="shared" si="7"/>
        <v>1.3479294575976597E-2</v>
      </c>
    </row>
    <row r="112" spans="1:11">
      <c r="A112" s="3">
        <v>45091</v>
      </c>
      <c r="B112" s="4">
        <v>18755.900000000001</v>
      </c>
      <c r="C112" s="4">
        <v>113.8</v>
      </c>
      <c r="D112" s="8">
        <f t="shared" si="4"/>
        <v>2.1215820810404676E-3</v>
      </c>
      <c r="E112" s="8">
        <f t="shared" si="5"/>
        <v>2.3561881282024855E-2</v>
      </c>
      <c r="F112" s="8"/>
      <c r="G112" s="3">
        <v>45091</v>
      </c>
      <c r="H112" s="4">
        <v>18755.900000000001</v>
      </c>
      <c r="I112" s="4">
        <v>2698.55</v>
      </c>
      <c r="J112">
        <f t="shared" si="6"/>
        <v>2.1215820810404676E-3</v>
      </c>
      <c r="K112">
        <f t="shared" si="7"/>
        <v>7.7937208022275982E-3</v>
      </c>
    </row>
    <row r="113" spans="1:11">
      <c r="A113" s="3">
        <v>45092</v>
      </c>
      <c r="B113" s="4">
        <v>18688.099999999999</v>
      </c>
      <c r="C113" s="4">
        <v>113.75</v>
      </c>
      <c r="D113" s="8">
        <f t="shared" si="4"/>
        <v>-3.6214119270170913E-3</v>
      </c>
      <c r="E113" s="8">
        <f t="shared" si="5"/>
        <v>-4.3946386117077403E-4</v>
      </c>
      <c r="F113" s="8"/>
      <c r="G113" s="3">
        <v>45092</v>
      </c>
      <c r="H113" s="4">
        <v>18688.099999999999</v>
      </c>
      <c r="I113" s="4">
        <v>2689.75</v>
      </c>
      <c r="J113">
        <f t="shared" si="6"/>
        <v>-3.6214119270170913E-3</v>
      </c>
      <c r="K113">
        <f t="shared" si="7"/>
        <v>-3.2663392253257846E-3</v>
      </c>
    </row>
    <row r="114" spans="1:11">
      <c r="A114" s="3">
        <v>45093</v>
      </c>
      <c r="B114" s="4">
        <v>18826</v>
      </c>
      <c r="C114" s="4">
        <v>114.25</v>
      </c>
      <c r="D114" s="8">
        <f t="shared" si="4"/>
        <v>7.3519354661314941E-3</v>
      </c>
      <c r="E114" s="8">
        <f t="shared" si="5"/>
        <v>4.3859719432542679E-3</v>
      </c>
      <c r="F114" s="8"/>
      <c r="G114" s="3">
        <v>45093</v>
      </c>
      <c r="H114" s="4">
        <v>18826</v>
      </c>
      <c r="I114" s="4">
        <v>2715.45</v>
      </c>
      <c r="J114">
        <f t="shared" si="6"/>
        <v>7.3519354661314941E-3</v>
      </c>
      <c r="K114">
        <f t="shared" si="7"/>
        <v>9.5094330160440301E-3</v>
      </c>
    </row>
    <row r="115" spans="1:11">
      <c r="A115" s="3">
        <v>45096</v>
      </c>
      <c r="B115" s="4">
        <v>18755.45</v>
      </c>
      <c r="C115" s="4">
        <v>114.1</v>
      </c>
      <c r="D115" s="8">
        <f t="shared" si="4"/>
        <v>-3.7545162773133895E-3</v>
      </c>
      <c r="E115" s="8">
        <f t="shared" si="5"/>
        <v>-1.3137729062841275E-3</v>
      </c>
      <c r="F115" s="8"/>
      <c r="G115" s="3">
        <v>45096</v>
      </c>
      <c r="H115" s="4">
        <v>18755.45</v>
      </c>
      <c r="I115" s="4">
        <v>2680.65</v>
      </c>
      <c r="J115">
        <f t="shared" si="6"/>
        <v>-3.7545162773133895E-3</v>
      </c>
      <c r="K115">
        <f t="shared" si="7"/>
        <v>-1.2898383079146623E-2</v>
      </c>
    </row>
    <row r="116" spans="1:11">
      <c r="A116" s="3">
        <v>45097</v>
      </c>
      <c r="B116" s="4">
        <v>18816.7</v>
      </c>
      <c r="C116" s="4">
        <v>114.25</v>
      </c>
      <c r="D116" s="8">
        <f t="shared" si="4"/>
        <v>3.2603965574623172E-3</v>
      </c>
      <c r="E116" s="8">
        <f t="shared" si="5"/>
        <v>1.3137729062842444E-3</v>
      </c>
      <c r="F116" s="8"/>
      <c r="G116" s="3">
        <v>45097</v>
      </c>
      <c r="H116" s="4">
        <v>18816.7</v>
      </c>
      <c r="I116" s="4">
        <v>2675.95</v>
      </c>
      <c r="J116">
        <f t="shared" si="6"/>
        <v>3.2603965574623172E-3</v>
      </c>
      <c r="K116">
        <f t="shared" si="7"/>
        <v>-1.754844941242691E-3</v>
      </c>
    </row>
    <row r="117" spans="1:11">
      <c r="A117" s="3">
        <v>45098</v>
      </c>
      <c r="B117" s="4">
        <v>18856.849999999999</v>
      </c>
      <c r="C117" s="4">
        <v>113.9</v>
      </c>
      <c r="D117" s="8">
        <f t="shared" si="4"/>
        <v>2.1314697022533084E-3</v>
      </c>
      <c r="E117" s="8">
        <f t="shared" si="5"/>
        <v>-3.0681593211775559E-3</v>
      </c>
      <c r="F117" s="8"/>
      <c r="G117" s="3">
        <v>45098</v>
      </c>
      <c r="H117" s="4">
        <v>18856.849999999999</v>
      </c>
      <c r="I117" s="4">
        <v>2675.5</v>
      </c>
      <c r="J117">
        <f t="shared" si="6"/>
        <v>2.1314697022533084E-3</v>
      </c>
      <c r="K117">
        <f t="shared" si="7"/>
        <v>-1.681787183139157E-4</v>
      </c>
    </row>
    <row r="118" spans="1:11">
      <c r="A118" s="3">
        <v>45099</v>
      </c>
      <c r="B118" s="4">
        <v>18771.25</v>
      </c>
      <c r="C118" s="4">
        <v>111.1</v>
      </c>
      <c r="D118" s="8">
        <f t="shared" si="4"/>
        <v>-4.5497990950773125E-3</v>
      </c>
      <c r="E118" s="8">
        <f t="shared" si="5"/>
        <v>-2.4890173807552277E-2</v>
      </c>
      <c r="F118" s="8"/>
      <c r="G118" s="3">
        <v>45099</v>
      </c>
      <c r="H118" s="4">
        <v>18771.25</v>
      </c>
      <c r="I118" s="4">
        <v>2654.6</v>
      </c>
      <c r="J118">
        <f t="shared" si="6"/>
        <v>-4.5497990950773125E-3</v>
      </c>
      <c r="K118">
        <f t="shared" si="7"/>
        <v>-7.8422945592574785E-3</v>
      </c>
    </row>
    <row r="119" spans="1:11">
      <c r="A119" s="3">
        <v>45100</v>
      </c>
      <c r="B119" s="4">
        <v>18665.5</v>
      </c>
      <c r="C119" s="4">
        <v>109.6</v>
      </c>
      <c r="D119" s="8">
        <f t="shared" si="4"/>
        <v>-5.6495438985202338E-3</v>
      </c>
      <c r="E119" s="8">
        <f t="shared" si="5"/>
        <v>-1.3593322131669174E-2</v>
      </c>
      <c r="F119" s="8"/>
      <c r="G119" s="3">
        <v>45100</v>
      </c>
      <c r="H119" s="4">
        <v>18665.5</v>
      </c>
      <c r="I119" s="4">
        <v>2642.15</v>
      </c>
      <c r="J119">
        <f t="shared" si="6"/>
        <v>-5.6495438985202338E-3</v>
      </c>
      <c r="K119">
        <f t="shared" si="7"/>
        <v>-4.7010045511546436E-3</v>
      </c>
    </row>
    <row r="120" spans="1:11">
      <c r="A120" s="3">
        <v>45103</v>
      </c>
      <c r="B120" s="4">
        <v>18691.2</v>
      </c>
      <c r="C120" s="4">
        <v>109.85</v>
      </c>
      <c r="D120" s="8">
        <f t="shared" si="4"/>
        <v>1.3759247500199831E-3</v>
      </c>
      <c r="E120" s="8">
        <f t="shared" si="5"/>
        <v>2.2784243167040456E-3</v>
      </c>
      <c r="F120" s="8"/>
      <c r="G120" s="3">
        <v>45103</v>
      </c>
      <c r="H120" s="4">
        <v>18691.2</v>
      </c>
      <c r="I120" s="4">
        <v>2652.1</v>
      </c>
      <c r="J120">
        <f t="shared" si="6"/>
        <v>1.3759247500199831E-3</v>
      </c>
      <c r="K120">
        <f t="shared" si="7"/>
        <v>3.758799344548681E-3</v>
      </c>
    </row>
    <row r="121" spans="1:11">
      <c r="A121" s="3">
        <v>45104</v>
      </c>
      <c r="B121" s="4">
        <v>18817.400000000001</v>
      </c>
      <c r="C121" s="4">
        <v>110.75</v>
      </c>
      <c r="D121" s="8">
        <f t="shared" si="4"/>
        <v>6.729148846371014E-3</v>
      </c>
      <c r="E121" s="8">
        <f t="shared" si="5"/>
        <v>8.1596100946258795E-3</v>
      </c>
      <c r="F121" s="8"/>
      <c r="G121" s="3">
        <v>45104</v>
      </c>
      <c r="H121" s="4">
        <v>18817.400000000001</v>
      </c>
      <c r="I121" s="4">
        <v>2651.2</v>
      </c>
      <c r="J121">
        <f t="shared" si="6"/>
        <v>6.729148846371014E-3</v>
      </c>
      <c r="K121">
        <f t="shared" si="7"/>
        <v>-3.3941131319746343E-4</v>
      </c>
    </row>
    <row r="122" spans="1:11">
      <c r="A122" s="3">
        <v>45105</v>
      </c>
      <c r="B122" s="4">
        <v>18972.099999999999</v>
      </c>
      <c r="C122" s="4">
        <v>111.55</v>
      </c>
      <c r="D122" s="8">
        <f t="shared" si="4"/>
        <v>8.1875052167941238E-3</v>
      </c>
      <c r="E122" s="8">
        <f t="shared" si="5"/>
        <v>7.1975119532964819E-3</v>
      </c>
      <c r="F122" s="8"/>
      <c r="G122" s="3">
        <v>45105</v>
      </c>
      <c r="H122" s="4">
        <v>18972.099999999999</v>
      </c>
      <c r="I122" s="4">
        <v>2660.8</v>
      </c>
      <c r="J122">
        <f t="shared" si="6"/>
        <v>8.1875052167941238E-3</v>
      </c>
      <c r="K122">
        <f t="shared" si="7"/>
        <v>3.6144617663648152E-3</v>
      </c>
    </row>
    <row r="123" spans="1:11">
      <c r="A123" s="3">
        <v>45107</v>
      </c>
      <c r="B123" s="4">
        <v>19189.05</v>
      </c>
      <c r="C123" s="4">
        <v>112</v>
      </c>
      <c r="D123" s="8">
        <f t="shared" si="4"/>
        <v>1.1370324916684512E-2</v>
      </c>
      <c r="E123" s="8">
        <f t="shared" si="5"/>
        <v>4.0259504165530572E-3</v>
      </c>
      <c r="F123" s="8"/>
      <c r="G123" s="3">
        <v>45107</v>
      </c>
      <c r="H123" s="4">
        <v>19189.05</v>
      </c>
      <c r="I123" s="4">
        <v>2678.4</v>
      </c>
      <c r="J123">
        <f t="shared" si="6"/>
        <v>1.1370324916684512E-2</v>
      </c>
      <c r="K123">
        <f t="shared" si="7"/>
        <v>6.5927718564928227E-3</v>
      </c>
    </row>
    <row r="124" spans="1:11">
      <c r="A124" s="3">
        <v>45110</v>
      </c>
      <c r="B124" s="4">
        <v>19322.55</v>
      </c>
      <c r="C124" s="4">
        <v>113.1</v>
      </c>
      <c r="D124" s="8">
        <f t="shared" si="4"/>
        <v>6.9330038087148356E-3</v>
      </c>
      <c r="E124" s="8">
        <f t="shared" si="5"/>
        <v>9.7735118269800837E-3</v>
      </c>
      <c r="F124" s="8"/>
      <c r="G124" s="3">
        <v>45110</v>
      </c>
      <c r="H124" s="4">
        <v>19322.55</v>
      </c>
      <c r="I124" s="4">
        <v>2698.85</v>
      </c>
      <c r="J124">
        <f t="shared" si="6"/>
        <v>6.9330038087148356E-3</v>
      </c>
      <c r="K124">
        <f t="shared" si="7"/>
        <v>7.6061550391268006E-3</v>
      </c>
    </row>
    <row r="125" spans="1:11">
      <c r="A125" s="3">
        <v>45111</v>
      </c>
      <c r="B125" s="4">
        <v>19389</v>
      </c>
      <c r="C125" s="4">
        <v>112.4</v>
      </c>
      <c r="D125" s="8">
        <f t="shared" si="4"/>
        <v>3.4330872964505156E-3</v>
      </c>
      <c r="E125" s="8">
        <f t="shared" si="5"/>
        <v>-6.20844566248396E-3</v>
      </c>
      <c r="F125" s="8"/>
      <c r="G125" s="3">
        <v>45111</v>
      </c>
      <c r="H125" s="4">
        <v>19389</v>
      </c>
      <c r="I125" s="4">
        <v>2700.9</v>
      </c>
      <c r="J125">
        <f t="shared" si="6"/>
        <v>3.4330872964505156E-3</v>
      </c>
      <c r="K125">
        <f t="shared" si="7"/>
        <v>7.5929444825792707E-4</v>
      </c>
    </row>
    <row r="126" spans="1:11">
      <c r="A126" s="3">
        <v>45112</v>
      </c>
      <c r="B126" s="4">
        <v>19398.5</v>
      </c>
      <c r="C126" s="4">
        <v>112.95</v>
      </c>
      <c r="D126" s="8">
        <f t="shared" si="4"/>
        <v>4.8984854347202441E-4</v>
      </c>
      <c r="E126" s="8">
        <f t="shared" si="5"/>
        <v>4.8813054544216564E-3</v>
      </c>
      <c r="F126" s="8"/>
      <c r="G126" s="3">
        <v>45112</v>
      </c>
      <c r="H126" s="4">
        <v>19398.5</v>
      </c>
      <c r="I126" s="4">
        <v>2755.75</v>
      </c>
      <c r="J126">
        <f t="shared" si="6"/>
        <v>4.8984854347202441E-4</v>
      </c>
      <c r="K126">
        <f t="shared" si="7"/>
        <v>2.0104587060884017E-2</v>
      </c>
    </row>
    <row r="127" spans="1:11">
      <c r="A127" s="3">
        <v>45113</v>
      </c>
      <c r="B127" s="4">
        <v>19497.3</v>
      </c>
      <c r="C127" s="4">
        <v>112.65</v>
      </c>
      <c r="D127" s="8">
        <f t="shared" si="4"/>
        <v>5.0802509522156619E-3</v>
      </c>
      <c r="E127" s="8">
        <f t="shared" si="5"/>
        <v>-2.6595760357588311E-3</v>
      </c>
      <c r="F127" s="8"/>
      <c r="G127" s="3">
        <v>45113</v>
      </c>
      <c r="H127" s="4">
        <v>19497.3</v>
      </c>
      <c r="I127" s="4">
        <v>2757.8</v>
      </c>
      <c r="J127">
        <f t="shared" si="6"/>
        <v>5.0802509522156619E-3</v>
      </c>
      <c r="K127">
        <f t="shared" si="7"/>
        <v>7.4362256421612585E-4</v>
      </c>
    </row>
    <row r="128" spans="1:11">
      <c r="A128" s="3">
        <v>45114</v>
      </c>
      <c r="B128" s="4">
        <v>19331.8</v>
      </c>
      <c r="C128" s="4">
        <v>111.6</v>
      </c>
      <c r="D128" s="8">
        <f t="shared" si="4"/>
        <v>-8.524586056305487E-3</v>
      </c>
      <c r="E128" s="8">
        <f t="shared" si="5"/>
        <v>-9.3646169310429694E-3</v>
      </c>
      <c r="F128" s="8"/>
      <c r="G128" s="3">
        <v>45114</v>
      </c>
      <c r="H128" s="4">
        <v>19331.8</v>
      </c>
      <c r="I128" s="4">
        <v>2696.35</v>
      </c>
      <c r="J128">
        <f t="shared" si="6"/>
        <v>-8.524586056305487E-3</v>
      </c>
      <c r="K128">
        <f t="shared" si="7"/>
        <v>-2.2534253843127523E-2</v>
      </c>
    </row>
    <row r="129" spans="1:11">
      <c r="A129" s="3">
        <v>45117</v>
      </c>
      <c r="B129" s="4">
        <v>19355.900000000001</v>
      </c>
      <c r="C129" s="4">
        <v>115.3</v>
      </c>
      <c r="D129" s="8">
        <f t="shared" si="4"/>
        <v>1.2458741727910268E-3</v>
      </c>
      <c r="E129" s="8">
        <f t="shared" si="5"/>
        <v>3.2616377327802891E-2</v>
      </c>
      <c r="F129" s="8"/>
      <c r="G129" s="3">
        <v>45117</v>
      </c>
      <c r="H129" s="4">
        <v>19355.900000000001</v>
      </c>
      <c r="I129" s="4">
        <v>2657.9</v>
      </c>
      <c r="J129">
        <f t="shared" si="6"/>
        <v>1.2458741727910268E-3</v>
      </c>
      <c r="K129">
        <f t="shared" si="7"/>
        <v>-1.4362669271443461E-2</v>
      </c>
    </row>
    <row r="130" spans="1:11">
      <c r="A130" s="3">
        <v>45118</v>
      </c>
      <c r="B130" s="4">
        <v>19439.400000000001</v>
      </c>
      <c r="C130" s="4">
        <v>115.15</v>
      </c>
      <c r="D130" s="8">
        <f t="shared" si="4"/>
        <v>4.3046517974119156E-3</v>
      </c>
      <c r="E130" s="8">
        <f t="shared" si="5"/>
        <v>-1.3018010083190158E-3</v>
      </c>
      <c r="F130" s="8"/>
      <c r="G130" s="3">
        <v>45118</v>
      </c>
      <c r="H130" s="4">
        <v>19439.400000000001</v>
      </c>
      <c r="I130" s="4">
        <v>2685</v>
      </c>
      <c r="J130">
        <f t="shared" si="6"/>
        <v>4.3046517974119156E-3</v>
      </c>
      <c r="K130">
        <f t="shared" si="7"/>
        <v>1.014439064989504E-2</v>
      </c>
    </row>
    <row r="131" spans="1:11">
      <c r="A131" s="3">
        <v>45119</v>
      </c>
      <c r="B131" s="4">
        <v>19384.3</v>
      </c>
      <c r="C131" s="4">
        <v>114.7</v>
      </c>
      <c r="D131" s="8">
        <f t="shared" si="4"/>
        <v>-2.8384742821917232E-3</v>
      </c>
      <c r="E131" s="8">
        <f t="shared" si="5"/>
        <v>-3.9156021313691784E-3</v>
      </c>
      <c r="F131" s="8"/>
      <c r="G131" s="3">
        <v>45119</v>
      </c>
      <c r="H131" s="4">
        <v>19384.3</v>
      </c>
      <c r="I131" s="4">
        <v>2676.75</v>
      </c>
      <c r="J131">
        <f t="shared" si="6"/>
        <v>-2.8384742821917232E-3</v>
      </c>
      <c r="K131">
        <f t="shared" si="7"/>
        <v>-3.0773559045856255E-3</v>
      </c>
    </row>
    <row r="132" spans="1:11">
      <c r="A132" s="3">
        <v>45120</v>
      </c>
      <c r="B132" s="4">
        <v>19413.75</v>
      </c>
      <c r="C132" s="4">
        <v>114.85</v>
      </c>
      <c r="D132" s="8">
        <f t="shared" ref="D132:D195" si="8">LN(B132/B131)</f>
        <v>1.5181178258223326E-3</v>
      </c>
      <c r="E132" s="8">
        <f t="shared" ref="E132:E195" si="9">LN(C132/C131)</f>
        <v>1.3069049997822019E-3</v>
      </c>
      <c r="F132" s="8"/>
      <c r="G132" s="3">
        <v>45120</v>
      </c>
      <c r="H132" s="4">
        <v>19413.75</v>
      </c>
      <c r="I132" s="4">
        <v>2654.9</v>
      </c>
      <c r="J132">
        <f t="shared" ref="J132:J195" si="10">LN(H132/H131)</f>
        <v>1.5181178258223326E-3</v>
      </c>
      <c r="K132">
        <f t="shared" ref="K132:K195" si="11">LN(I132/I131)</f>
        <v>-8.1963828551034658E-3</v>
      </c>
    </row>
    <row r="133" spans="1:11">
      <c r="A133" s="3">
        <v>45121</v>
      </c>
      <c r="B133" s="4">
        <v>19564.5</v>
      </c>
      <c r="C133" s="4">
        <v>117.15</v>
      </c>
      <c r="D133" s="8">
        <f t="shared" si="8"/>
        <v>7.735121594226721E-3</v>
      </c>
      <c r="E133" s="8">
        <f t="shared" si="9"/>
        <v>1.9828235818697394E-2</v>
      </c>
      <c r="F133" s="8"/>
      <c r="G133" s="3">
        <v>45121</v>
      </c>
      <c r="H133" s="4">
        <v>19564.5</v>
      </c>
      <c r="I133" s="4">
        <v>2676.85</v>
      </c>
      <c r="J133">
        <f t="shared" si="10"/>
        <v>7.735121594226721E-3</v>
      </c>
      <c r="K133">
        <f t="shared" si="11"/>
        <v>8.2337408945578304E-3</v>
      </c>
    </row>
    <row r="134" spans="1:11">
      <c r="A134" s="3">
        <v>45124</v>
      </c>
      <c r="B134" s="4">
        <v>19711.45</v>
      </c>
      <c r="C134" s="4">
        <v>117.75</v>
      </c>
      <c r="D134" s="8">
        <f t="shared" si="8"/>
        <v>7.4829856798224494E-3</v>
      </c>
      <c r="E134" s="8">
        <f t="shared" si="9"/>
        <v>5.108567942722359E-3</v>
      </c>
      <c r="F134" s="8"/>
      <c r="G134" s="3">
        <v>45124</v>
      </c>
      <c r="H134" s="4">
        <v>19711.45</v>
      </c>
      <c r="I134" s="4">
        <v>2679.95</v>
      </c>
      <c r="J134">
        <f t="shared" si="10"/>
        <v>7.4829856798224494E-3</v>
      </c>
      <c r="K134">
        <f t="shared" si="11"/>
        <v>1.1574075366118592E-3</v>
      </c>
    </row>
    <row r="135" spans="1:11">
      <c r="A135" s="3">
        <v>45125</v>
      </c>
      <c r="B135" s="4">
        <v>19749.25</v>
      </c>
      <c r="C135" s="4">
        <v>116.6</v>
      </c>
      <c r="D135" s="8">
        <f t="shared" si="8"/>
        <v>1.9158307663970271E-3</v>
      </c>
      <c r="E135" s="8">
        <f t="shared" si="9"/>
        <v>-9.814458980135124E-3</v>
      </c>
      <c r="F135" s="8"/>
      <c r="G135" s="3">
        <v>45125</v>
      </c>
      <c r="H135" s="4">
        <v>19749.25</v>
      </c>
      <c r="I135" s="4">
        <v>2683.4</v>
      </c>
      <c r="J135">
        <f t="shared" si="10"/>
        <v>1.9158307663970271E-3</v>
      </c>
      <c r="K135">
        <f t="shared" si="11"/>
        <v>1.2865095419257021E-3</v>
      </c>
    </row>
    <row r="136" spans="1:11">
      <c r="A136" s="3">
        <v>45126</v>
      </c>
      <c r="B136" s="4">
        <v>19833.150000000001</v>
      </c>
      <c r="C136" s="4">
        <v>116.7</v>
      </c>
      <c r="D136" s="8">
        <f t="shared" si="8"/>
        <v>4.2392642007422158E-3</v>
      </c>
      <c r="E136" s="8">
        <f t="shared" si="9"/>
        <v>8.5726537611836699E-4</v>
      </c>
      <c r="F136" s="8"/>
      <c r="G136" s="3">
        <v>45126</v>
      </c>
      <c r="H136" s="4">
        <v>19833.150000000001</v>
      </c>
      <c r="I136" s="4">
        <v>2671.75</v>
      </c>
      <c r="J136">
        <f t="shared" si="10"/>
        <v>4.2392642007422158E-3</v>
      </c>
      <c r="K136">
        <f t="shared" si="11"/>
        <v>-4.3509587513652082E-3</v>
      </c>
    </row>
    <row r="137" spans="1:11">
      <c r="A137" s="3">
        <v>45127</v>
      </c>
      <c r="B137" s="4">
        <v>19979.150000000001</v>
      </c>
      <c r="C137" s="4">
        <v>116.95</v>
      </c>
      <c r="D137" s="8">
        <f t="shared" si="8"/>
        <v>7.3344496296331371E-3</v>
      </c>
      <c r="E137" s="8">
        <f t="shared" si="9"/>
        <v>2.1399537376777344E-3</v>
      </c>
      <c r="F137" s="8"/>
      <c r="G137" s="3">
        <v>45127</v>
      </c>
      <c r="H137" s="4">
        <v>19979.150000000001</v>
      </c>
      <c r="I137" s="4">
        <v>2702.35</v>
      </c>
      <c r="J137">
        <f t="shared" si="10"/>
        <v>7.3344496296331371E-3</v>
      </c>
      <c r="K137">
        <f t="shared" si="11"/>
        <v>1.1388076405131871E-2</v>
      </c>
    </row>
    <row r="138" spans="1:11">
      <c r="A138" s="3">
        <v>45128</v>
      </c>
      <c r="B138" s="4">
        <v>19745</v>
      </c>
      <c r="C138" s="4">
        <v>116.6</v>
      </c>
      <c r="D138" s="8">
        <f t="shared" si="8"/>
        <v>-1.1788935034292592E-2</v>
      </c>
      <c r="E138" s="8">
        <f t="shared" si="9"/>
        <v>-2.9972191137961563E-3</v>
      </c>
      <c r="F138" s="8"/>
      <c r="G138" s="3">
        <v>45128</v>
      </c>
      <c r="H138" s="4">
        <v>19745</v>
      </c>
      <c r="I138" s="4">
        <v>2603.8000000000002</v>
      </c>
      <c r="J138">
        <f t="shared" si="10"/>
        <v>-1.1788935034292592E-2</v>
      </c>
      <c r="K138">
        <f t="shared" si="11"/>
        <v>-3.7149848346841284E-2</v>
      </c>
    </row>
    <row r="139" spans="1:11">
      <c r="A139" s="3">
        <v>45131</v>
      </c>
      <c r="B139" s="4">
        <v>19672.349999999999</v>
      </c>
      <c r="C139" s="4">
        <v>115.5</v>
      </c>
      <c r="D139" s="8">
        <f t="shared" si="8"/>
        <v>-3.6861981977146939E-3</v>
      </c>
      <c r="E139" s="8">
        <f t="shared" si="9"/>
        <v>-9.47874395454377E-3</v>
      </c>
      <c r="F139" s="8"/>
      <c r="G139" s="3">
        <v>45131</v>
      </c>
      <c r="H139" s="4">
        <v>19672.349999999999</v>
      </c>
      <c r="I139" s="4">
        <v>2580.15</v>
      </c>
      <c r="J139">
        <f t="shared" si="10"/>
        <v>-3.6861981977146939E-3</v>
      </c>
      <c r="K139">
        <f t="shared" si="11"/>
        <v>-9.1243797027872227E-3</v>
      </c>
    </row>
    <row r="140" spans="1:11">
      <c r="A140" s="3">
        <v>45132</v>
      </c>
      <c r="B140" s="4">
        <v>19680.599999999999</v>
      </c>
      <c r="C140" s="4">
        <v>119.25</v>
      </c>
      <c r="D140" s="8">
        <f t="shared" si="8"/>
        <v>4.1928242334364116E-4</v>
      </c>
      <c r="E140" s="8">
        <f t="shared" si="9"/>
        <v>3.1951599806602428E-2</v>
      </c>
      <c r="F140" s="8"/>
      <c r="G140" s="3">
        <v>45132</v>
      </c>
      <c r="H140" s="4">
        <v>19680.599999999999</v>
      </c>
      <c r="I140" s="4">
        <v>2567.9499999999998</v>
      </c>
      <c r="J140">
        <f t="shared" si="10"/>
        <v>4.1928242334364116E-4</v>
      </c>
      <c r="K140">
        <f t="shared" si="11"/>
        <v>-4.7396215451931062E-3</v>
      </c>
    </row>
    <row r="141" spans="1:11">
      <c r="A141" s="3">
        <v>45133</v>
      </c>
      <c r="B141" s="4">
        <v>19778.3</v>
      </c>
      <c r="C141" s="4">
        <v>119.95</v>
      </c>
      <c r="D141" s="8">
        <f t="shared" si="8"/>
        <v>4.9519981374134591E-3</v>
      </c>
      <c r="E141" s="8">
        <f t="shared" si="9"/>
        <v>5.8528595172529074E-3</v>
      </c>
      <c r="F141" s="8"/>
      <c r="G141" s="3">
        <v>45133</v>
      </c>
      <c r="H141" s="4">
        <v>19778.3</v>
      </c>
      <c r="I141" s="4">
        <v>2582.65</v>
      </c>
      <c r="J141">
        <f t="shared" si="10"/>
        <v>4.9519981374134591E-3</v>
      </c>
      <c r="K141">
        <f t="shared" si="11"/>
        <v>5.7080883443724403E-3</v>
      </c>
    </row>
    <row r="142" spans="1:11">
      <c r="A142" s="3">
        <v>45134</v>
      </c>
      <c r="B142" s="4">
        <v>19659.900000000001</v>
      </c>
      <c r="C142" s="4">
        <v>119.8</v>
      </c>
      <c r="D142" s="8">
        <f t="shared" si="8"/>
        <v>-6.0043488655605838E-3</v>
      </c>
      <c r="E142" s="8">
        <f t="shared" si="9"/>
        <v>-1.2513036043546931E-3</v>
      </c>
      <c r="F142" s="8"/>
      <c r="G142" s="3">
        <v>45134</v>
      </c>
      <c r="H142" s="4">
        <v>19659.900000000001</v>
      </c>
      <c r="I142" s="4">
        <v>2570.85</v>
      </c>
      <c r="J142">
        <f t="shared" si="10"/>
        <v>-6.0043488655605838E-3</v>
      </c>
      <c r="K142">
        <f t="shared" si="11"/>
        <v>-4.5794200529980789E-3</v>
      </c>
    </row>
    <row r="143" spans="1:11">
      <c r="A143" s="3">
        <v>45135</v>
      </c>
      <c r="B143" s="4">
        <v>19646.05</v>
      </c>
      <c r="C143" s="4">
        <v>120.6</v>
      </c>
      <c r="D143" s="8">
        <f t="shared" si="8"/>
        <v>-7.0472793931755033E-4</v>
      </c>
      <c r="E143" s="8">
        <f t="shared" si="9"/>
        <v>6.6555986117360667E-3</v>
      </c>
      <c r="F143" s="8"/>
      <c r="G143" s="3">
        <v>45135</v>
      </c>
      <c r="H143" s="4">
        <v>19646.05</v>
      </c>
      <c r="I143" s="4">
        <v>2585</v>
      </c>
      <c r="J143">
        <f t="shared" si="10"/>
        <v>-7.0472793931755033E-4</v>
      </c>
      <c r="K143">
        <f t="shared" si="11"/>
        <v>5.4889244358385884E-3</v>
      </c>
    </row>
    <row r="144" spans="1:11">
      <c r="A144" s="3">
        <v>45138</v>
      </c>
      <c r="B144" s="4">
        <v>19753.8</v>
      </c>
      <c r="C144" s="4">
        <v>123.15</v>
      </c>
      <c r="D144" s="8">
        <f t="shared" si="8"/>
        <v>5.4695776061646278E-3</v>
      </c>
      <c r="E144" s="8">
        <f t="shared" si="9"/>
        <v>2.0923840273462002E-2</v>
      </c>
      <c r="F144" s="8"/>
      <c r="G144" s="3">
        <v>45138</v>
      </c>
      <c r="H144" s="4">
        <v>19753.8</v>
      </c>
      <c r="I144" s="4">
        <v>2561.5</v>
      </c>
      <c r="J144">
        <f t="shared" si="10"/>
        <v>5.4695776061646278E-3</v>
      </c>
      <c r="K144">
        <f t="shared" si="11"/>
        <v>-9.1324835632724741E-3</v>
      </c>
    </row>
    <row r="145" spans="1:11">
      <c r="A145" s="3">
        <v>45139</v>
      </c>
      <c r="B145" s="4">
        <v>19733.55</v>
      </c>
      <c r="C145" s="4">
        <v>123.2</v>
      </c>
      <c r="D145" s="8">
        <f t="shared" si="8"/>
        <v>-1.0256450116385468E-3</v>
      </c>
      <c r="E145" s="8">
        <f t="shared" si="9"/>
        <v>4.0592653287241934E-4</v>
      </c>
      <c r="F145" s="8"/>
      <c r="G145" s="3">
        <v>45139</v>
      </c>
      <c r="H145" s="4">
        <v>19733.55</v>
      </c>
      <c r="I145" s="4">
        <v>2551.3000000000002</v>
      </c>
      <c r="J145">
        <f t="shared" si="10"/>
        <v>-1.0256450116385468E-3</v>
      </c>
      <c r="K145">
        <f t="shared" si="11"/>
        <v>-3.9899912110865328E-3</v>
      </c>
    </row>
    <row r="146" spans="1:11">
      <c r="A146" s="3">
        <v>45140</v>
      </c>
      <c r="B146" s="4">
        <v>19526.55</v>
      </c>
      <c r="C146" s="4">
        <v>118.95</v>
      </c>
      <c r="D146" s="8">
        <f t="shared" si="8"/>
        <v>-1.0545154913078857E-2</v>
      </c>
      <c r="E146" s="8">
        <f t="shared" si="9"/>
        <v>-3.5105814350452749E-2</v>
      </c>
      <c r="F146" s="8"/>
      <c r="G146" s="3">
        <v>45140</v>
      </c>
      <c r="H146" s="4">
        <v>19526.55</v>
      </c>
      <c r="I146" s="4">
        <v>2570.4</v>
      </c>
      <c r="J146">
        <f t="shared" si="10"/>
        <v>-1.0545154913078857E-2</v>
      </c>
      <c r="K146">
        <f t="shared" si="11"/>
        <v>7.4584956334782472E-3</v>
      </c>
    </row>
    <row r="147" spans="1:11">
      <c r="A147" s="3">
        <v>45141</v>
      </c>
      <c r="B147" s="4">
        <v>19381.650000000001</v>
      </c>
      <c r="C147" s="4">
        <v>118.2</v>
      </c>
      <c r="D147" s="8">
        <f t="shared" si="8"/>
        <v>-7.4483358208647541E-3</v>
      </c>
      <c r="E147" s="8">
        <f t="shared" si="9"/>
        <v>-6.3251317769688143E-3</v>
      </c>
      <c r="F147" s="8"/>
      <c r="G147" s="3">
        <v>45141</v>
      </c>
      <c r="H147" s="4">
        <v>19381.650000000001</v>
      </c>
      <c r="I147" s="4">
        <v>2551.15</v>
      </c>
      <c r="J147">
        <f t="shared" si="10"/>
        <v>-7.4483358208647541E-3</v>
      </c>
      <c r="K147">
        <f t="shared" si="11"/>
        <v>-7.5172909181134518E-3</v>
      </c>
    </row>
    <row r="148" spans="1:11">
      <c r="A148" s="3">
        <v>45142</v>
      </c>
      <c r="B148" s="4">
        <v>19517</v>
      </c>
      <c r="C148" s="4">
        <v>119</v>
      </c>
      <c r="D148" s="8">
        <f t="shared" si="8"/>
        <v>6.9591384917051941E-3</v>
      </c>
      <c r="E148" s="8">
        <f t="shared" si="9"/>
        <v>6.7453881395314347E-3</v>
      </c>
      <c r="F148" s="8"/>
      <c r="G148" s="3">
        <v>45142</v>
      </c>
      <c r="H148" s="4">
        <v>19517</v>
      </c>
      <c r="I148" s="4">
        <v>2546.4</v>
      </c>
      <c r="J148">
        <f t="shared" si="10"/>
        <v>6.9591384917051941E-3</v>
      </c>
      <c r="K148">
        <f t="shared" si="11"/>
        <v>-1.8636409156522077E-3</v>
      </c>
    </row>
    <row r="149" spans="1:11">
      <c r="A149" s="3">
        <v>45145</v>
      </c>
      <c r="B149" s="4">
        <v>19597.3</v>
      </c>
      <c r="C149" s="4">
        <v>118.85</v>
      </c>
      <c r="D149" s="8">
        <f t="shared" si="8"/>
        <v>4.1059209962603233E-3</v>
      </c>
      <c r="E149" s="8">
        <f t="shared" si="9"/>
        <v>-1.2612993053264508E-3</v>
      </c>
      <c r="F149" s="8"/>
      <c r="G149" s="3">
        <v>45145</v>
      </c>
      <c r="H149" s="4">
        <v>19597.3</v>
      </c>
      <c r="I149" s="4">
        <v>2568.35</v>
      </c>
      <c r="J149">
        <f t="shared" si="10"/>
        <v>4.1059209962603233E-3</v>
      </c>
      <c r="K149">
        <f t="shared" si="11"/>
        <v>8.583072389834993E-3</v>
      </c>
    </row>
    <row r="150" spans="1:11">
      <c r="A150" s="3">
        <v>45146</v>
      </c>
      <c r="B150" s="4">
        <v>19570.849999999999</v>
      </c>
      <c r="C150" s="4">
        <v>118.15</v>
      </c>
      <c r="D150" s="8">
        <f t="shared" si="8"/>
        <v>-1.3505873532751007E-3</v>
      </c>
      <c r="E150" s="8">
        <f t="shared" si="9"/>
        <v>-5.9071901732859824E-3</v>
      </c>
      <c r="F150" s="8"/>
      <c r="G150" s="3">
        <v>45146</v>
      </c>
      <c r="H150" s="4">
        <v>19570.849999999999</v>
      </c>
      <c r="I150" s="4">
        <v>2564.5</v>
      </c>
      <c r="J150">
        <f t="shared" si="10"/>
        <v>-1.3505873532751007E-3</v>
      </c>
      <c r="K150">
        <f t="shared" si="11"/>
        <v>-1.5001415283950313E-3</v>
      </c>
    </row>
    <row r="151" spans="1:11">
      <c r="A151" s="3">
        <v>45147</v>
      </c>
      <c r="B151" s="4">
        <v>19632.55</v>
      </c>
      <c r="C151" s="4">
        <v>120.2</v>
      </c>
      <c r="D151" s="8">
        <f t="shared" si="8"/>
        <v>3.1476887690017655E-3</v>
      </c>
      <c r="E151" s="8">
        <f t="shared" si="9"/>
        <v>1.7202018468190396E-2</v>
      </c>
      <c r="F151" s="8"/>
      <c r="G151" s="3">
        <v>45147</v>
      </c>
      <c r="H151" s="4">
        <v>19632.55</v>
      </c>
      <c r="I151" s="4">
        <v>2552.75</v>
      </c>
      <c r="J151">
        <f t="shared" si="10"/>
        <v>3.1476887690017655E-3</v>
      </c>
      <c r="K151">
        <f t="shared" si="11"/>
        <v>-4.5923183936757974E-3</v>
      </c>
    </row>
    <row r="152" spans="1:11">
      <c r="A152" s="3">
        <v>45148</v>
      </c>
      <c r="B152" s="4">
        <v>19543.099999999999</v>
      </c>
      <c r="C152" s="4">
        <v>120</v>
      </c>
      <c r="D152" s="8">
        <f t="shared" si="8"/>
        <v>-4.5666201045435747E-3</v>
      </c>
      <c r="E152" s="8">
        <f t="shared" si="9"/>
        <v>-1.6652793190612089E-3</v>
      </c>
      <c r="F152" s="8"/>
      <c r="G152" s="3">
        <v>45148</v>
      </c>
      <c r="H152" s="4">
        <v>19543.099999999999</v>
      </c>
      <c r="I152" s="4">
        <v>2537.35</v>
      </c>
      <c r="J152">
        <f t="shared" si="10"/>
        <v>-4.5666201045435747E-3</v>
      </c>
      <c r="K152">
        <f t="shared" si="11"/>
        <v>-6.0509801333571917E-3</v>
      </c>
    </row>
    <row r="153" spans="1:11">
      <c r="A153" s="3">
        <v>45149</v>
      </c>
      <c r="B153" s="4">
        <v>19428.3</v>
      </c>
      <c r="C153" s="4">
        <v>120.3</v>
      </c>
      <c r="D153" s="8">
        <f t="shared" si="8"/>
        <v>-5.8915169615944563E-3</v>
      </c>
      <c r="E153" s="8">
        <f t="shared" si="9"/>
        <v>2.4968801985871458E-3</v>
      </c>
      <c r="F153" s="8"/>
      <c r="G153" s="3">
        <v>45149</v>
      </c>
      <c r="H153" s="4">
        <v>19428.3</v>
      </c>
      <c r="I153" s="4">
        <v>2502.15</v>
      </c>
      <c r="J153">
        <f t="shared" si="10"/>
        <v>-5.8915169615944563E-3</v>
      </c>
      <c r="K153">
        <f t="shared" si="11"/>
        <v>-1.3969867034115957E-2</v>
      </c>
    </row>
    <row r="154" spans="1:11">
      <c r="A154" s="3">
        <v>45152</v>
      </c>
      <c r="B154" s="4">
        <v>19434.55</v>
      </c>
      <c r="C154" s="4">
        <v>118.15</v>
      </c>
      <c r="D154" s="8">
        <f t="shared" si="8"/>
        <v>3.2164393779061565E-4</v>
      </c>
      <c r="E154" s="8">
        <f t="shared" si="9"/>
        <v>-1.8033619347716329E-2</v>
      </c>
      <c r="F154" s="8"/>
      <c r="G154" s="3">
        <v>45152</v>
      </c>
      <c r="H154" s="4">
        <v>19434.55</v>
      </c>
      <c r="I154" s="4">
        <v>2533.6</v>
      </c>
      <c r="J154">
        <f t="shared" si="10"/>
        <v>3.2164393779061565E-4</v>
      </c>
      <c r="K154">
        <f t="shared" si="11"/>
        <v>1.2490853956255736E-2</v>
      </c>
    </row>
    <row r="155" spans="1:11">
      <c r="A155" s="3">
        <v>45154</v>
      </c>
      <c r="B155" s="4">
        <v>19465</v>
      </c>
      <c r="C155" s="4">
        <v>115.95</v>
      </c>
      <c r="D155" s="8">
        <f t="shared" si="8"/>
        <v>1.5655711297147335E-3</v>
      </c>
      <c r="E155" s="8">
        <f t="shared" si="9"/>
        <v>-1.8795939931376258E-2</v>
      </c>
      <c r="F155" s="8"/>
      <c r="G155" s="3">
        <v>45154</v>
      </c>
      <c r="H155" s="4">
        <v>19465</v>
      </c>
      <c r="I155" s="4">
        <v>2551.35</v>
      </c>
      <c r="J155">
        <f t="shared" si="10"/>
        <v>1.5655711297147335E-3</v>
      </c>
      <c r="K155">
        <f t="shared" si="11"/>
        <v>6.9814146037804519E-3</v>
      </c>
    </row>
    <row r="156" spans="1:11">
      <c r="A156" s="3">
        <v>45155</v>
      </c>
      <c r="B156" s="4">
        <v>19365.25</v>
      </c>
      <c r="C156" s="4">
        <v>116.05</v>
      </c>
      <c r="D156" s="8">
        <f t="shared" si="8"/>
        <v>-5.137758290060533E-3</v>
      </c>
      <c r="E156" s="8">
        <f t="shared" si="9"/>
        <v>8.6206901890532428E-4</v>
      </c>
      <c r="F156" s="8"/>
      <c r="G156" s="3">
        <v>45155</v>
      </c>
      <c r="H156" s="4">
        <v>19365.25</v>
      </c>
      <c r="I156" s="4">
        <v>2542.4</v>
      </c>
      <c r="J156">
        <f t="shared" si="10"/>
        <v>-5.137758290060533E-3</v>
      </c>
      <c r="K156">
        <f t="shared" si="11"/>
        <v>-3.5141140457587814E-3</v>
      </c>
    </row>
    <row r="157" spans="1:11">
      <c r="A157" s="3">
        <v>45156</v>
      </c>
      <c r="B157" s="4">
        <v>19310.150000000001</v>
      </c>
      <c r="C157" s="4">
        <v>115.8</v>
      </c>
      <c r="D157" s="8">
        <f t="shared" si="8"/>
        <v>-2.8493583662490217E-3</v>
      </c>
      <c r="E157" s="8">
        <f t="shared" si="9"/>
        <v>-2.1565675815511495E-3</v>
      </c>
      <c r="F157" s="8"/>
      <c r="G157" s="3">
        <v>45156</v>
      </c>
      <c r="H157" s="4">
        <v>19310.150000000001</v>
      </c>
      <c r="I157" s="4">
        <v>2554.6999999999998</v>
      </c>
      <c r="J157">
        <f t="shared" si="10"/>
        <v>-2.8493583662490217E-3</v>
      </c>
      <c r="K157">
        <f t="shared" si="11"/>
        <v>4.8262831317119692E-3</v>
      </c>
    </row>
    <row r="158" spans="1:11">
      <c r="A158" s="3">
        <v>45159</v>
      </c>
      <c r="B158" s="4">
        <v>19393.599999999999</v>
      </c>
      <c r="C158" s="4">
        <v>116.9</v>
      </c>
      <c r="D158" s="8">
        <f t="shared" si="8"/>
        <v>4.3122503280009121E-3</v>
      </c>
      <c r="E158" s="8">
        <f t="shared" si="9"/>
        <v>9.454303339127966E-3</v>
      </c>
      <c r="F158" s="8"/>
      <c r="G158" s="3">
        <v>45159</v>
      </c>
      <c r="H158" s="4">
        <v>19393.599999999999</v>
      </c>
      <c r="I158" s="4">
        <v>2562.5</v>
      </c>
      <c r="J158">
        <f t="shared" si="10"/>
        <v>4.3122503280009121E-3</v>
      </c>
      <c r="K158">
        <f t="shared" si="11"/>
        <v>3.0485445325000183E-3</v>
      </c>
    </row>
    <row r="159" spans="1:11">
      <c r="A159" s="3">
        <v>45160</v>
      </c>
      <c r="B159" s="4">
        <v>19396.45</v>
      </c>
      <c r="C159" s="4">
        <v>117.55</v>
      </c>
      <c r="D159" s="8">
        <f t="shared" si="8"/>
        <v>1.4694489979421606E-4</v>
      </c>
      <c r="E159" s="8">
        <f t="shared" si="9"/>
        <v>5.5449065080557932E-3</v>
      </c>
      <c r="F159" s="8"/>
      <c r="G159" s="3">
        <v>45160</v>
      </c>
      <c r="H159" s="4">
        <v>19396.45</v>
      </c>
      <c r="I159" s="4">
        <v>2566.4</v>
      </c>
      <c r="J159">
        <f t="shared" si="10"/>
        <v>1.4694489979421606E-4</v>
      </c>
      <c r="K159">
        <f t="shared" si="11"/>
        <v>1.5207942255316971E-3</v>
      </c>
    </row>
    <row r="160" spans="1:11">
      <c r="A160" s="3">
        <v>45161</v>
      </c>
      <c r="B160" s="4">
        <v>19444</v>
      </c>
      <c r="C160" s="4">
        <v>118.95</v>
      </c>
      <c r="D160" s="8">
        <f t="shared" si="8"/>
        <v>2.4484795493044608E-3</v>
      </c>
      <c r="E160" s="8">
        <f t="shared" si="9"/>
        <v>1.1839461762888302E-2</v>
      </c>
      <c r="F160" s="8"/>
      <c r="G160" s="3">
        <v>45161</v>
      </c>
      <c r="H160" s="4">
        <v>19444</v>
      </c>
      <c r="I160" s="4">
        <v>2573.5500000000002</v>
      </c>
      <c r="J160">
        <f t="shared" si="10"/>
        <v>2.4484795493044608E-3</v>
      </c>
      <c r="K160">
        <f t="shared" si="11"/>
        <v>2.7821300253492534E-3</v>
      </c>
    </row>
    <row r="161" spans="1:11">
      <c r="A161" s="3">
        <v>45162</v>
      </c>
      <c r="B161" s="4">
        <v>19386.7</v>
      </c>
      <c r="C161" s="4">
        <v>118.25</v>
      </c>
      <c r="D161" s="8">
        <f t="shared" si="8"/>
        <v>-2.9512752327599183E-3</v>
      </c>
      <c r="E161" s="8">
        <f t="shared" si="9"/>
        <v>-5.902209376924315E-3</v>
      </c>
      <c r="F161" s="8"/>
      <c r="G161" s="3">
        <v>45162</v>
      </c>
      <c r="H161" s="4">
        <v>19386.7</v>
      </c>
      <c r="I161" s="4">
        <v>2579.6999999999998</v>
      </c>
      <c r="J161">
        <f t="shared" si="10"/>
        <v>-2.9512752327599183E-3</v>
      </c>
      <c r="K161">
        <f t="shared" si="11"/>
        <v>2.3868443874158012E-3</v>
      </c>
    </row>
    <row r="162" spans="1:11">
      <c r="A162" s="3">
        <v>45163</v>
      </c>
      <c r="B162" s="4">
        <v>19265.8</v>
      </c>
      <c r="C162" s="4">
        <v>116.9</v>
      </c>
      <c r="D162" s="8">
        <f t="shared" si="8"/>
        <v>-6.2557606509410085E-3</v>
      </c>
      <c r="E162" s="8">
        <f t="shared" si="9"/>
        <v>-1.1482158894019616E-2</v>
      </c>
      <c r="F162" s="8"/>
      <c r="G162" s="3">
        <v>45163</v>
      </c>
      <c r="H162" s="4">
        <v>19265.8</v>
      </c>
      <c r="I162" s="4">
        <v>2567.35</v>
      </c>
      <c r="J162">
        <f t="shared" si="10"/>
        <v>-6.2557606509410085E-3</v>
      </c>
      <c r="K162">
        <f t="shared" si="11"/>
        <v>-4.7988745789813549E-3</v>
      </c>
    </row>
    <row r="163" spans="1:11">
      <c r="A163" s="3">
        <v>45166</v>
      </c>
      <c r="B163" s="4">
        <v>19306.05</v>
      </c>
      <c r="C163" s="4">
        <v>117.6</v>
      </c>
      <c r="D163" s="8">
        <f t="shared" si="8"/>
        <v>2.0870149919961396E-3</v>
      </c>
      <c r="E163" s="8">
        <f t="shared" si="9"/>
        <v>5.9701669865037544E-3</v>
      </c>
      <c r="F163" s="8"/>
      <c r="G163" s="3">
        <v>45166</v>
      </c>
      <c r="H163" s="4">
        <v>19306.05</v>
      </c>
      <c r="I163" s="4">
        <v>2555.0500000000002</v>
      </c>
      <c r="J163">
        <f t="shared" si="10"/>
        <v>2.0870149919961396E-3</v>
      </c>
      <c r="K163">
        <f t="shared" si="11"/>
        <v>-4.8024455880295641E-3</v>
      </c>
    </row>
    <row r="164" spans="1:11">
      <c r="A164" s="3">
        <v>45167</v>
      </c>
      <c r="B164" s="4">
        <v>19342.650000000001</v>
      </c>
      <c r="C164" s="4">
        <v>119.55</v>
      </c>
      <c r="D164" s="8">
        <f t="shared" si="8"/>
        <v>1.8939840636754115E-3</v>
      </c>
      <c r="E164" s="8">
        <f t="shared" si="9"/>
        <v>1.6445658439807196E-2</v>
      </c>
      <c r="F164" s="8"/>
      <c r="G164" s="3">
        <v>45167</v>
      </c>
      <c r="H164" s="4">
        <v>19342.650000000001</v>
      </c>
      <c r="I164" s="4">
        <v>2526.25</v>
      </c>
      <c r="J164">
        <f t="shared" si="10"/>
        <v>1.8939840636754115E-3</v>
      </c>
      <c r="K164">
        <f t="shared" si="11"/>
        <v>-1.1335803200118757E-2</v>
      </c>
    </row>
    <row r="165" spans="1:11">
      <c r="A165" s="3">
        <v>45168</v>
      </c>
      <c r="B165" s="4">
        <v>19347.45</v>
      </c>
      <c r="C165" s="4">
        <v>122.1</v>
      </c>
      <c r="D165" s="8">
        <f t="shared" si="8"/>
        <v>2.4812549073918429E-4</v>
      </c>
      <c r="E165" s="8">
        <f t="shared" si="9"/>
        <v>2.1105687212325155E-2</v>
      </c>
      <c r="F165" s="8"/>
      <c r="G165" s="3">
        <v>45168</v>
      </c>
      <c r="H165" s="4">
        <v>19347.45</v>
      </c>
      <c r="I165" s="4">
        <v>2532.0500000000002</v>
      </c>
      <c r="J165">
        <f t="shared" si="10"/>
        <v>2.4812549073918429E-4</v>
      </c>
      <c r="K165">
        <f t="shared" si="11"/>
        <v>2.2932615866490609E-3</v>
      </c>
    </row>
    <row r="166" spans="1:11">
      <c r="A166" s="3">
        <v>45169</v>
      </c>
      <c r="B166" s="4">
        <v>19253.8</v>
      </c>
      <c r="C166" s="4">
        <v>122.9</v>
      </c>
      <c r="D166" s="8">
        <f t="shared" si="8"/>
        <v>-4.8521839960522653E-3</v>
      </c>
      <c r="E166" s="8">
        <f t="shared" si="9"/>
        <v>6.5306354553301953E-3</v>
      </c>
      <c r="F166" s="8"/>
      <c r="G166" s="3">
        <v>45169</v>
      </c>
      <c r="H166" s="4">
        <v>19253.8</v>
      </c>
      <c r="I166" s="4">
        <v>2504.1999999999998</v>
      </c>
      <c r="J166">
        <f t="shared" si="10"/>
        <v>-4.8521839960522653E-3</v>
      </c>
      <c r="K166">
        <f t="shared" si="11"/>
        <v>-1.1059929069632553E-2</v>
      </c>
    </row>
    <row r="167" spans="1:11">
      <c r="A167" s="3">
        <v>45170</v>
      </c>
      <c r="B167" s="4">
        <v>19435.3</v>
      </c>
      <c r="C167" s="4">
        <v>127.05</v>
      </c>
      <c r="D167" s="8">
        <f t="shared" si="8"/>
        <v>9.3825564041325141E-3</v>
      </c>
      <c r="E167" s="8">
        <f t="shared" si="9"/>
        <v>3.3209693194183855E-2</v>
      </c>
      <c r="F167" s="8"/>
      <c r="G167" s="3">
        <v>45170</v>
      </c>
      <c r="H167" s="4">
        <v>19435.3</v>
      </c>
      <c r="I167" s="4">
        <v>2505</v>
      </c>
      <c r="J167">
        <f t="shared" si="10"/>
        <v>9.3825564041325141E-3</v>
      </c>
      <c r="K167">
        <f t="shared" si="11"/>
        <v>3.1941228411786827E-4</v>
      </c>
    </row>
    <row r="168" spans="1:11">
      <c r="A168" s="3">
        <v>45173</v>
      </c>
      <c r="B168" s="4">
        <v>19528.8</v>
      </c>
      <c r="C168" s="4">
        <v>131.75</v>
      </c>
      <c r="D168" s="8">
        <f t="shared" si="8"/>
        <v>4.7992988144208368E-3</v>
      </c>
      <c r="E168" s="8">
        <f t="shared" si="9"/>
        <v>3.6325477655298734E-2</v>
      </c>
      <c r="F168" s="8"/>
      <c r="G168" s="3">
        <v>45173</v>
      </c>
      <c r="H168" s="4">
        <v>19528.8</v>
      </c>
      <c r="I168" s="4">
        <v>2501.15</v>
      </c>
      <c r="J168">
        <f t="shared" si="10"/>
        <v>4.7992988144208368E-3</v>
      </c>
      <c r="K168">
        <f t="shared" si="11"/>
        <v>-1.5381084302388305E-3</v>
      </c>
    </row>
    <row r="169" spans="1:11">
      <c r="A169" s="3">
        <v>45174</v>
      </c>
      <c r="B169" s="4">
        <v>19574.900000000001</v>
      </c>
      <c r="C169" s="4">
        <v>131.69999999999999</v>
      </c>
      <c r="D169" s="8">
        <f t="shared" si="8"/>
        <v>2.3578342385654032E-3</v>
      </c>
      <c r="E169" s="8">
        <f t="shared" si="9"/>
        <v>-3.7957867223644895E-4</v>
      </c>
      <c r="F169" s="8"/>
      <c r="G169" s="3">
        <v>45174</v>
      </c>
      <c r="H169" s="4">
        <v>19574.900000000001</v>
      </c>
      <c r="I169" s="4">
        <v>2507.3000000000002</v>
      </c>
      <c r="J169">
        <f t="shared" si="10"/>
        <v>2.3578342385654032E-3</v>
      </c>
      <c r="K169">
        <f t="shared" si="11"/>
        <v>2.4558508484626802E-3</v>
      </c>
    </row>
    <row r="170" spans="1:11">
      <c r="A170" s="3">
        <v>45175</v>
      </c>
      <c r="B170" s="4">
        <v>19611.05</v>
      </c>
      <c r="C170" s="4">
        <v>129.6</v>
      </c>
      <c r="D170" s="8">
        <f t="shared" si="8"/>
        <v>1.8450495779825536E-3</v>
      </c>
      <c r="E170" s="8">
        <f t="shared" si="9"/>
        <v>-1.6073824831061023E-2</v>
      </c>
      <c r="F170" s="8"/>
      <c r="G170" s="3">
        <v>45175</v>
      </c>
      <c r="H170" s="4">
        <v>19611.05</v>
      </c>
      <c r="I170" s="4">
        <v>2522.0500000000002</v>
      </c>
      <c r="J170">
        <f t="shared" si="10"/>
        <v>1.8450495779825536E-3</v>
      </c>
      <c r="K170">
        <f t="shared" si="11"/>
        <v>5.8655859264420138E-3</v>
      </c>
    </row>
    <row r="171" spans="1:11">
      <c r="A171" s="3">
        <v>45176</v>
      </c>
      <c r="B171" s="4">
        <v>19727.05</v>
      </c>
      <c r="C171" s="4">
        <v>130.15</v>
      </c>
      <c r="D171" s="8">
        <f t="shared" si="8"/>
        <v>5.8976074708040286E-3</v>
      </c>
      <c r="E171" s="8">
        <f t="shared" si="9"/>
        <v>4.2348475224001092E-3</v>
      </c>
      <c r="F171" s="8"/>
      <c r="G171" s="3">
        <v>45176</v>
      </c>
      <c r="H171" s="4">
        <v>19727.05</v>
      </c>
      <c r="I171" s="4">
        <v>2507</v>
      </c>
      <c r="J171">
        <f t="shared" si="10"/>
        <v>5.8976074708040286E-3</v>
      </c>
      <c r="K171">
        <f t="shared" si="11"/>
        <v>-5.9852437053376784E-3</v>
      </c>
    </row>
    <row r="172" spans="1:11">
      <c r="A172" s="3">
        <v>45177</v>
      </c>
      <c r="B172" s="4">
        <v>19819.95</v>
      </c>
      <c r="C172" s="4">
        <v>129.5</v>
      </c>
      <c r="D172" s="8">
        <f t="shared" si="8"/>
        <v>4.6982158385487317E-3</v>
      </c>
      <c r="E172" s="8">
        <f t="shared" si="9"/>
        <v>-5.0067503009819823E-3</v>
      </c>
      <c r="F172" s="8"/>
      <c r="G172" s="3">
        <v>45177</v>
      </c>
      <c r="H172" s="4">
        <v>19819.95</v>
      </c>
      <c r="I172" s="4">
        <v>2514.65</v>
      </c>
      <c r="J172">
        <f t="shared" si="10"/>
        <v>4.6982158385487317E-3</v>
      </c>
      <c r="K172">
        <f t="shared" si="11"/>
        <v>3.0468096812573966E-3</v>
      </c>
    </row>
    <row r="173" spans="1:11">
      <c r="A173" s="3">
        <v>45180</v>
      </c>
      <c r="B173" s="4">
        <v>19996.349999999999</v>
      </c>
      <c r="C173" s="4">
        <v>131.15</v>
      </c>
      <c r="D173" s="8">
        <f t="shared" si="8"/>
        <v>8.8607507045185847E-3</v>
      </c>
      <c r="E173" s="8">
        <f t="shared" si="9"/>
        <v>1.2660825173290235E-2</v>
      </c>
      <c r="F173" s="8"/>
      <c r="G173" s="3">
        <v>45180</v>
      </c>
      <c r="H173" s="4">
        <v>19996.349999999999</v>
      </c>
      <c r="I173" s="4">
        <v>2535.6</v>
      </c>
      <c r="J173">
        <f t="shared" si="10"/>
        <v>8.8607507045185847E-3</v>
      </c>
      <c r="K173">
        <f t="shared" si="11"/>
        <v>8.2966665704605966E-3</v>
      </c>
    </row>
    <row r="174" spans="1:11">
      <c r="A174" s="3">
        <v>45181</v>
      </c>
      <c r="B174" s="4">
        <v>19993.2</v>
      </c>
      <c r="C174" s="4">
        <v>129</v>
      </c>
      <c r="D174" s="8">
        <f t="shared" si="8"/>
        <v>-1.5754115795312492E-4</v>
      </c>
      <c r="E174" s="8">
        <f t="shared" si="9"/>
        <v>-1.6529301951210582E-2</v>
      </c>
      <c r="F174" s="8"/>
      <c r="G174" s="3">
        <v>45181</v>
      </c>
      <c r="H174" s="4">
        <v>19993.2</v>
      </c>
      <c r="I174" s="4">
        <v>2499.6</v>
      </c>
      <c r="J174">
        <f t="shared" si="10"/>
        <v>-1.5754115795312492E-4</v>
      </c>
      <c r="K174">
        <f t="shared" si="11"/>
        <v>-1.4299576355084675E-2</v>
      </c>
    </row>
    <row r="175" spans="1:11">
      <c r="A175" s="3">
        <v>45182</v>
      </c>
      <c r="B175" s="4">
        <v>20070</v>
      </c>
      <c r="C175" s="4">
        <v>129.55000000000001</v>
      </c>
      <c r="D175" s="8">
        <f t="shared" si="8"/>
        <v>3.833947067360447E-3</v>
      </c>
      <c r="E175" s="8">
        <f t="shared" si="9"/>
        <v>4.2545026464469154E-3</v>
      </c>
      <c r="F175" s="8"/>
      <c r="G175" s="3">
        <v>45182</v>
      </c>
      <c r="H175" s="4">
        <v>20070</v>
      </c>
      <c r="I175" s="4">
        <v>2506.4499999999998</v>
      </c>
      <c r="J175">
        <f t="shared" si="10"/>
        <v>3.833947067360447E-3</v>
      </c>
      <c r="K175">
        <f t="shared" si="11"/>
        <v>2.7366903148154306E-3</v>
      </c>
    </row>
    <row r="176" spans="1:11">
      <c r="A176" s="3">
        <v>45183</v>
      </c>
      <c r="B176" s="4">
        <v>20103.099999999999</v>
      </c>
      <c r="C176" s="4">
        <v>131.69999999999999</v>
      </c>
      <c r="D176" s="8">
        <f t="shared" si="8"/>
        <v>1.6478692204573958E-3</v>
      </c>
      <c r="E176" s="8">
        <f t="shared" si="9"/>
        <v>1.6459701741116307E-2</v>
      </c>
      <c r="F176" s="8"/>
      <c r="G176" s="3">
        <v>45183</v>
      </c>
      <c r="H176" s="4">
        <v>20103.099999999999</v>
      </c>
      <c r="I176" s="4">
        <v>2501.5</v>
      </c>
      <c r="J176">
        <f t="shared" si="10"/>
        <v>1.6478692204573958E-3</v>
      </c>
      <c r="K176">
        <f t="shared" si="11"/>
        <v>-1.9768574414822343E-3</v>
      </c>
    </row>
    <row r="177" spans="1:11">
      <c r="A177" s="3">
        <v>45184</v>
      </c>
      <c r="B177" s="4">
        <v>20192.349999999999</v>
      </c>
      <c r="C177" s="4">
        <v>131.94999999999999</v>
      </c>
      <c r="D177" s="8">
        <f t="shared" si="8"/>
        <v>4.4297877773378114E-3</v>
      </c>
      <c r="E177" s="8">
        <f t="shared" si="9"/>
        <v>1.8964542000976972E-3</v>
      </c>
      <c r="F177" s="8"/>
      <c r="G177" s="3">
        <v>45184</v>
      </c>
      <c r="H177" s="4">
        <v>20192.349999999999</v>
      </c>
      <c r="I177" s="4">
        <v>2469.9</v>
      </c>
      <c r="J177">
        <f t="shared" si="10"/>
        <v>4.4297877773378114E-3</v>
      </c>
      <c r="K177">
        <f t="shared" si="11"/>
        <v>-1.2712887955769634E-2</v>
      </c>
    </row>
    <row r="178" spans="1:11">
      <c r="A178" s="3">
        <v>45187</v>
      </c>
      <c r="B178" s="4">
        <v>20133.3</v>
      </c>
      <c r="C178" s="4">
        <v>130.44999999999999</v>
      </c>
      <c r="D178" s="8">
        <f t="shared" si="8"/>
        <v>-2.9286591638919969E-3</v>
      </c>
      <c r="E178" s="8">
        <f t="shared" si="9"/>
        <v>-1.1433051366595589E-2</v>
      </c>
      <c r="F178" s="8"/>
      <c r="G178" s="3">
        <v>45187</v>
      </c>
      <c r="H178" s="4">
        <v>20133.3</v>
      </c>
      <c r="I178" s="4">
        <v>2487.4</v>
      </c>
      <c r="J178">
        <f t="shared" si="10"/>
        <v>-2.9286591638919969E-3</v>
      </c>
      <c r="K178">
        <f t="shared" si="11"/>
        <v>7.0603242471505333E-3</v>
      </c>
    </row>
    <row r="179" spans="1:11">
      <c r="A179" s="3">
        <v>45189</v>
      </c>
      <c r="B179" s="4">
        <v>19901.400000000001</v>
      </c>
      <c r="C179" s="4">
        <v>128.30000000000001</v>
      </c>
      <c r="D179" s="8">
        <f t="shared" si="8"/>
        <v>-1.1585079627478101E-2</v>
      </c>
      <c r="E179" s="8">
        <f t="shared" si="9"/>
        <v>-1.6618739961146545E-2</v>
      </c>
      <c r="F179" s="8"/>
      <c r="G179" s="3">
        <v>45189</v>
      </c>
      <c r="H179" s="4">
        <v>19901.400000000001</v>
      </c>
      <c r="I179" s="4">
        <v>2467.4499999999998</v>
      </c>
      <c r="J179">
        <f t="shared" si="10"/>
        <v>-1.1585079627478101E-2</v>
      </c>
      <c r="K179">
        <f t="shared" si="11"/>
        <v>-8.0527595418288002E-3</v>
      </c>
    </row>
    <row r="180" spans="1:11">
      <c r="A180" s="3">
        <v>45190</v>
      </c>
      <c r="B180" s="4">
        <v>19742.349999999999</v>
      </c>
      <c r="C180" s="4">
        <v>127.8</v>
      </c>
      <c r="D180" s="8">
        <f t="shared" si="8"/>
        <v>-8.0240064758942062E-3</v>
      </c>
      <c r="E180" s="8">
        <f t="shared" si="9"/>
        <v>-3.9047296781563713E-3</v>
      </c>
      <c r="F180" s="8"/>
      <c r="G180" s="3">
        <v>45190</v>
      </c>
      <c r="H180" s="4">
        <v>19742.349999999999</v>
      </c>
      <c r="I180" s="4">
        <v>2474.6999999999998</v>
      </c>
      <c r="J180">
        <f t="shared" si="10"/>
        <v>-8.0240064758942062E-3</v>
      </c>
      <c r="K180">
        <f t="shared" si="11"/>
        <v>2.9339478569838451E-3</v>
      </c>
    </row>
    <row r="181" spans="1:11">
      <c r="A181" s="3">
        <v>45191</v>
      </c>
      <c r="B181" s="4">
        <v>19674.25</v>
      </c>
      <c r="C181" s="4">
        <v>126.75</v>
      </c>
      <c r="D181" s="8">
        <f t="shared" si="8"/>
        <v>-3.45540040278986E-3</v>
      </c>
      <c r="E181" s="8">
        <f t="shared" si="9"/>
        <v>-8.2498994721418358E-3</v>
      </c>
      <c r="F181" s="8"/>
      <c r="G181" s="3">
        <v>45191</v>
      </c>
      <c r="H181" s="4">
        <v>19674.25</v>
      </c>
      <c r="I181" s="4">
        <v>2482.3000000000002</v>
      </c>
      <c r="J181">
        <f t="shared" si="10"/>
        <v>-3.45540040278986E-3</v>
      </c>
      <c r="K181">
        <f t="shared" si="11"/>
        <v>3.0663731914496021E-3</v>
      </c>
    </row>
    <row r="182" spans="1:11">
      <c r="A182" s="3">
        <v>45194</v>
      </c>
      <c r="B182" s="4">
        <v>19674.55</v>
      </c>
      <c r="C182" s="4">
        <v>127.4</v>
      </c>
      <c r="D182" s="8">
        <f t="shared" si="8"/>
        <v>1.5248241369763049E-5</v>
      </c>
      <c r="E182" s="8">
        <f t="shared" si="9"/>
        <v>5.1151006667704089E-3</v>
      </c>
      <c r="F182" s="8"/>
      <c r="G182" s="3">
        <v>45194</v>
      </c>
      <c r="H182" s="4">
        <v>19674.55</v>
      </c>
      <c r="I182" s="4">
        <v>2476.4</v>
      </c>
      <c r="J182">
        <f t="shared" si="10"/>
        <v>1.5248241369763049E-5</v>
      </c>
      <c r="K182">
        <f t="shared" si="11"/>
        <v>-2.3796570811680127E-3</v>
      </c>
    </row>
    <row r="183" spans="1:11">
      <c r="A183" s="3">
        <v>45195</v>
      </c>
      <c r="B183" s="4">
        <v>19664.7</v>
      </c>
      <c r="C183" s="4">
        <v>128.9</v>
      </c>
      <c r="D183" s="8">
        <f t="shared" si="8"/>
        <v>-5.00772140080995E-4</v>
      </c>
      <c r="E183" s="8">
        <f t="shared" si="9"/>
        <v>1.1705166807078754E-2</v>
      </c>
      <c r="F183" s="8"/>
      <c r="G183" s="3">
        <v>45195</v>
      </c>
      <c r="H183" s="4">
        <v>19664.7</v>
      </c>
      <c r="I183" s="4">
        <v>2479.65</v>
      </c>
      <c r="J183">
        <f t="shared" si="10"/>
        <v>-5.00772140080995E-4</v>
      </c>
      <c r="K183">
        <f t="shared" si="11"/>
        <v>1.3115285220538502E-3</v>
      </c>
    </row>
    <row r="184" spans="1:11">
      <c r="A184" s="3">
        <v>45196</v>
      </c>
      <c r="B184" s="4">
        <v>19716.45</v>
      </c>
      <c r="C184" s="4">
        <v>128.15</v>
      </c>
      <c r="D184" s="8">
        <f t="shared" si="8"/>
        <v>2.6281624476409476E-3</v>
      </c>
      <c r="E184" s="8">
        <f t="shared" si="9"/>
        <v>-5.8354571350615796E-3</v>
      </c>
      <c r="F184" s="8"/>
      <c r="G184" s="3">
        <v>45196</v>
      </c>
      <c r="H184" s="4">
        <v>19716.45</v>
      </c>
      <c r="I184" s="4">
        <v>2501.3000000000002</v>
      </c>
      <c r="J184">
        <f t="shared" si="10"/>
        <v>2.6281624476409476E-3</v>
      </c>
      <c r="K184">
        <f t="shared" si="11"/>
        <v>8.6931755360123309E-3</v>
      </c>
    </row>
    <row r="185" spans="1:11">
      <c r="A185" s="3">
        <v>45197</v>
      </c>
      <c r="B185" s="4">
        <v>19523.55</v>
      </c>
      <c r="C185" s="4">
        <v>126.8</v>
      </c>
      <c r="D185" s="8">
        <f t="shared" si="8"/>
        <v>-9.8318834812623906E-3</v>
      </c>
      <c r="E185" s="8">
        <f t="shared" si="9"/>
        <v>-1.0590410806954649E-2</v>
      </c>
      <c r="F185" s="8"/>
      <c r="G185" s="3">
        <v>45197</v>
      </c>
      <c r="H185" s="4">
        <v>19523.55</v>
      </c>
      <c r="I185" s="4">
        <v>2460.1999999999998</v>
      </c>
      <c r="J185">
        <f t="shared" si="10"/>
        <v>-9.8318834812623906E-3</v>
      </c>
      <c r="K185">
        <f t="shared" si="11"/>
        <v>-1.6567949268458632E-2</v>
      </c>
    </row>
    <row r="186" spans="1:11">
      <c r="A186" s="3">
        <v>45198</v>
      </c>
      <c r="B186" s="4">
        <v>19638.3</v>
      </c>
      <c r="C186" s="4">
        <v>128.9</v>
      </c>
      <c r="D186" s="8">
        <f t="shared" si="8"/>
        <v>5.860311931494425E-3</v>
      </c>
      <c r="E186" s="8">
        <f t="shared" si="9"/>
        <v>1.6425867942016271E-2</v>
      </c>
      <c r="F186" s="8"/>
      <c r="G186" s="3">
        <v>45198</v>
      </c>
      <c r="H186" s="4">
        <v>19638.3</v>
      </c>
      <c r="I186" s="4">
        <v>2465.85</v>
      </c>
      <c r="J186">
        <f t="shared" si="10"/>
        <v>5.860311931494425E-3</v>
      </c>
      <c r="K186">
        <f t="shared" si="11"/>
        <v>2.2939281889445876E-3</v>
      </c>
    </row>
    <row r="187" spans="1:11">
      <c r="A187" s="3">
        <v>45202</v>
      </c>
      <c r="B187" s="4">
        <v>19528.75</v>
      </c>
      <c r="C187" s="4">
        <v>128</v>
      </c>
      <c r="D187" s="8">
        <f t="shared" si="8"/>
        <v>-5.5940023911736723E-3</v>
      </c>
      <c r="E187" s="8">
        <f t="shared" si="9"/>
        <v>-7.0066460255245504E-3</v>
      </c>
      <c r="F187" s="8"/>
      <c r="G187" s="3">
        <v>45202</v>
      </c>
      <c r="H187" s="4">
        <v>19528.75</v>
      </c>
      <c r="I187" s="4">
        <v>2470.15</v>
      </c>
      <c r="J187">
        <f t="shared" si="10"/>
        <v>-5.5940023911736723E-3</v>
      </c>
      <c r="K187">
        <f t="shared" si="11"/>
        <v>1.7423018994175924E-3</v>
      </c>
    </row>
    <row r="188" spans="1:11">
      <c r="A188" s="3">
        <v>45203</v>
      </c>
      <c r="B188" s="4">
        <v>19436.099999999999</v>
      </c>
      <c r="C188" s="4">
        <v>125.3</v>
      </c>
      <c r="D188" s="8">
        <f t="shared" si="8"/>
        <v>-4.7555771219727006E-3</v>
      </c>
      <c r="E188" s="8">
        <f t="shared" si="9"/>
        <v>-2.1319402017594573E-2</v>
      </c>
      <c r="F188" s="8"/>
      <c r="G188" s="3">
        <v>45203</v>
      </c>
      <c r="H188" s="4">
        <v>19436.099999999999</v>
      </c>
      <c r="I188" s="4">
        <v>2507.4499999999998</v>
      </c>
      <c r="J188">
        <f t="shared" si="10"/>
        <v>-4.7555771219727006E-3</v>
      </c>
      <c r="K188">
        <f t="shared" si="11"/>
        <v>1.4987422934774277E-2</v>
      </c>
    </row>
    <row r="189" spans="1:11">
      <c r="A189" s="3">
        <v>45204</v>
      </c>
      <c r="B189" s="4">
        <v>19545.75</v>
      </c>
      <c r="C189" s="4">
        <v>125.25</v>
      </c>
      <c r="D189" s="8">
        <f t="shared" si="8"/>
        <v>5.625709872108961E-3</v>
      </c>
      <c r="E189" s="8">
        <f t="shared" si="9"/>
        <v>-3.9912193704844101E-4</v>
      </c>
      <c r="F189" s="8"/>
      <c r="G189" s="3">
        <v>45204</v>
      </c>
      <c r="H189" s="4">
        <v>19545.75</v>
      </c>
      <c r="I189" s="4">
        <v>2522.3000000000002</v>
      </c>
      <c r="J189">
        <f t="shared" si="10"/>
        <v>5.625709872108961E-3</v>
      </c>
      <c r="K189">
        <f t="shared" si="11"/>
        <v>5.9048832044084985E-3</v>
      </c>
    </row>
    <row r="190" spans="1:11">
      <c r="A190" s="3">
        <v>45205</v>
      </c>
      <c r="B190" s="4">
        <v>19653.5</v>
      </c>
      <c r="C190" s="4">
        <v>125.9</v>
      </c>
      <c r="D190" s="8">
        <f t="shared" si="8"/>
        <v>5.4975680085460219E-3</v>
      </c>
      <c r="E190" s="8">
        <f t="shared" si="9"/>
        <v>5.1762010853274388E-3</v>
      </c>
      <c r="F190" s="8"/>
      <c r="G190" s="3">
        <v>45205</v>
      </c>
      <c r="H190" s="4">
        <v>19653.5</v>
      </c>
      <c r="I190" s="4">
        <v>2498.75</v>
      </c>
      <c r="J190">
        <f t="shared" si="10"/>
        <v>5.4975680085460219E-3</v>
      </c>
      <c r="K190">
        <f t="shared" si="11"/>
        <v>-9.3805768476195109E-3</v>
      </c>
    </row>
    <row r="191" spans="1:11">
      <c r="A191" s="3">
        <v>45208</v>
      </c>
      <c r="B191" s="4">
        <v>19512.349999999999</v>
      </c>
      <c r="C191" s="4">
        <v>123.85</v>
      </c>
      <c r="D191" s="8">
        <f t="shared" si="8"/>
        <v>-7.2078410705406432E-3</v>
      </c>
      <c r="E191" s="8">
        <f t="shared" si="9"/>
        <v>-1.6416785114932997E-2</v>
      </c>
      <c r="F191" s="8"/>
      <c r="G191" s="3">
        <v>45208</v>
      </c>
      <c r="H191" s="4">
        <v>19512.349999999999</v>
      </c>
      <c r="I191" s="4">
        <v>2510.6</v>
      </c>
      <c r="J191">
        <f t="shared" si="10"/>
        <v>-7.2078410705406432E-3</v>
      </c>
      <c r="K191">
        <f t="shared" si="11"/>
        <v>4.7311615694981442E-3</v>
      </c>
    </row>
    <row r="192" spans="1:11">
      <c r="A192" s="3">
        <v>45209</v>
      </c>
      <c r="B192" s="4">
        <v>19689.849999999999</v>
      </c>
      <c r="C192" s="4">
        <v>125.3</v>
      </c>
      <c r="D192" s="8">
        <f t="shared" si="8"/>
        <v>9.0556761096549799E-3</v>
      </c>
      <c r="E192" s="8">
        <f t="shared" si="9"/>
        <v>1.1639705966654073E-2</v>
      </c>
      <c r="F192" s="8"/>
      <c r="G192" s="3">
        <v>45209</v>
      </c>
      <c r="H192" s="4">
        <v>19689.849999999999</v>
      </c>
      <c r="I192" s="4">
        <v>2516.4</v>
      </c>
      <c r="J192">
        <f t="shared" si="10"/>
        <v>9.0556761096549799E-3</v>
      </c>
      <c r="K192">
        <f t="shared" si="11"/>
        <v>2.3075403117667273E-3</v>
      </c>
    </row>
    <row r="193" spans="1:11">
      <c r="A193" s="3">
        <v>45210</v>
      </c>
      <c r="B193" s="4">
        <v>19811.349999999999</v>
      </c>
      <c r="C193" s="4">
        <v>124.95</v>
      </c>
      <c r="D193" s="8">
        <f t="shared" si="8"/>
        <v>6.1517312470612808E-3</v>
      </c>
      <c r="E193" s="8">
        <f t="shared" si="9"/>
        <v>-2.7972046210611424E-3</v>
      </c>
      <c r="F193" s="8"/>
      <c r="G193" s="3">
        <v>45210</v>
      </c>
      <c r="H193" s="4">
        <v>19811.349999999999</v>
      </c>
      <c r="I193" s="4">
        <v>2555.9499999999998</v>
      </c>
      <c r="J193">
        <f t="shared" si="10"/>
        <v>6.1517312470612808E-3</v>
      </c>
      <c r="K193">
        <f t="shared" si="11"/>
        <v>1.5594665794879475E-2</v>
      </c>
    </row>
    <row r="194" spans="1:11">
      <c r="A194" s="3">
        <v>45211</v>
      </c>
      <c r="B194" s="4">
        <v>19794</v>
      </c>
      <c r="C194" s="4">
        <v>125.9</v>
      </c>
      <c r="D194" s="8">
        <f t="shared" si="8"/>
        <v>-8.761443143344063E-4</v>
      </c>
      <c r="E194" s="8">
        <f t="shared" si="9"/>
        <v>7.5742837693401933E-3</v>
      </c>
      <c r="F194" s="8"/>
      <c r="G194" s="3">
        <v>45211</v>
      </c>
      <c r="H194" s="4">
        <v>19794</v>
      </c>
      <c r="I194" s="4">
        <v>2560.35</v>
      </c>
      <c r="J194">
        <f t="shared" si="10"/>
        <v>-8.761443143344063E-4</v>
      </c>
      <c r="K194">
        <f t="shared" si="11"/>
        <v>1.7199933876976101E-3</v>
      </c>
    </row>
    <row r="195" spans="1:11">
      <c r="A195" s="3">
        <v>45212</v>
      </c>
      <c r="B195" s="4">
        <v>19751.05</v>
      </c>
      <c r="C195" s="4">
        <v>125.05</v>
      </c>
      <c r="D195" s="8">
        <f t="shared" si="8"/>
        <v>-2.1722069835914395E-3</v>
      </c>
      <c r="E195" s="8">
        <f t="shared" si="9"/>
        <v>-6.7742837266735016E-3</v>
      </c>
      <c r="F195" s="8"/>
      <c r="G195" s="3">
        <v>45212</v>
      </c>
      <c r="H195" s="4">
        <v>19751.05</v>
      </c>
      <c r="I195" s="4">
        <v>2572.0500000000002</v>
      </c>
      <c r="J195">
        <f t="shared" si="10"/>
        <v>-2.1722069835914395E-3</v>
      </c>
      <c r="K195">
        <f t="shared" si="11"/>
        <v>4.5592784145184325E-3</v>
      </c>
    </row>
    <row r="196" spans="1:11">
      <c r="A196" s="3">
        <v>45215</v>
      </c>
      <c r="B196" s="4">
        <v>19731.75</v>
      </c>
      <c r="C196" s="4">
        <v>127</v>
      </c>
      <c r="D196" s="8">
        <f t="shared" ref="D196:D248" si="12">LN(B196/B195)</f>
        <v>-9.7764097466312354E-4</v>
      </c>
      <c r="E196" s="8">
        <f t="shared" ref="E196:E248" si="13">LN(C196/C195)</f>
        <v>1.5473429134963209E-2</v>
      </c>
      <c r="F196" s="8"/>
      <c r="G196" s="3">
        <v>45215</v>
      </c>
      <c r="H196" s="4">
        <v>19731.75</v>
      </c>
      <c r="I196" s="4">
        <v>2557.9</v>
      </c>
      <c r="J196">
        <f t="shared" ref="J196:J248" si="14">LN(H196/H195)</f>
        <v>-9.7764097466312354E-4</v>
      </c>
      <c r="K196">
        <f t="shared" ref="K196:K248" si="15">LN(I196/I195)</f>
        <v>-5.5166369597736036E-3</v>
      </c>
    </row>
    <row r="197" spans="1:11">
      <c r="A197" s="3">
        <v>45216</v>
      </c>
      <c r="B197" s="4">
        <v>19811.5</v>
      </c>
      <c r="C197" s="4">
        <v>127.4</v>
      </c>
      <c r="D197" s="8">
        <f t="shared" si="12"/>
        <v>4.0335636613206176E-3</v>
      </c>
      <c r="E197" s="8">
        <f t="shared" si="13"/>
        <v>3.1446566794717814E-3</v>
      </c>
      <c r="F197" s="8"/>
      <c r="G197" s="3">
        <v>45216</v>
      </c>
      <c r="H197" s="4">
        <v>19811.5</v>
      </c>
      <c r="I197" s="4">
        <v>2557.4499999999998</v>
      </c>
      <c r="J197">
        <f t="shared" si="14"/>
        <v>4.0335636613206176E-3</v>
      </c>
      <c r="K197">
        <f t="shared" si="15"/>
        <v>-1.7594104065652246E-4</v>
      </c>
    </row>
    <row r="198" spans="1:11">
      <c r="A198" s="3">
        <v>45217</v>
      </c>
      <c r="B198" s="4">
        <v>19671.099999999999</v>
      </c>
      <c r="C198" s="4">
        <v>127.1</v>
      </c>
      <c r="D198" s="8">
        <f t="shared" si="12"/>
        <v>-7.112023615253143E-3</v>
      </c>
      <c r="E198" s="8">
        <f t="shared" si="13"/>
        <v>-2.3575649426546769E-3</v>
      </c>
      <c r="F198" s="8"/>
      <c r="G198" s="3">
        <v>45217</v>
      </c>
      <c r="H198" s="4">
        <v>19671.099999999999</v>
      </c>
      <c r="I198" s="4">
        <v>2547.9</v>
      </c>
      <c r="J198">
        <f t="shared" si="14"/>
        <v>-7.112023615253143E-3</v>
      </c>
      <c r="K198">
        <f t="shared" si="15"/>
        <v>-3.741177838466669E-3</v>
      </c>
    </row>
    <row r="199" spans="1:11">
      <c r="A199" s="3">
        <v>45218</v>
      </c>
      <c r="B199" s="4">
        <v>19624.7</v>
      </c>
      <c r="C199" s="4">
        <v>126</v>
      </c>
      <c r="D199" s="8">
        <f t="shared" si="12"/>
        <v>-2.3615766348855094E-3</v>
      </c>
      <c r="E199" s="8">
        <f t="shared" si="13"/>
        <v>-8.692271243930268E-3</v>
      </c>
      <c r="F199" s="8"/>
      <c r="G199" s="3">
        <v>45218</v>
      </c>
      <c r="H199" s="4">
        <v>19624.7</v>
      </c>
      <c r="I199" s="4">
        <v>2547.85</v>
      </c>
      <c r="J199">
        <f t="shared" si="14"/>
        <v>-2.3615766348855094E-3</v>
      </c>
      <c r="K199">
        <f t="shared" si="15"/>
        <v>-1.9624196635129058E-5</v>
      </c>
    </row>
    <row r="200" spans="1:11">
      <c r="A200" s="3">
        <v>45219</v>
      </c>
      <c r="B200" s="4">
        <v>19542.650000000001</v>
      </c>
      <c r="C200" s="4">
        <v>123.1</v>
      </c>
      <c r="D200" s="8">
        <f t="shared" si="12"/>
        <v>-4.1897202656687891E-3</v>
      </c>
      <c r="E200" s="8">
        <f t="shared" si="13"/>
        <v>-2.3284873761070201E-2</v>
      </c>
      <c r="F200" s="8"/>
      <c r="G200" s="3">
        <v>45219</v>
      </c>
      <c r="H200" s="4">
        <v>19542.650000000001</v>
      </c>
      <c r="I200" s="4">
        <v>2495</v>
      </c>
      <c r="J200">
        <f t="shared" si="14"/>
        <v>-4.1897202656687891E-3</v>
      </c>
      <c r="K200">
        <f t="shared" si="15"/>
        <v>-2.0961137071819097E-2</v>
      </c>
    </row>
    <row r="201" spans="1:11">
      <c r="A201" s="3">
        <v>45222</v>
      </c>
      <c r="B201" s="4">
        <v>19281.75</v>
      </c>
      <c r="C201" s="4">
        <v>120</v>
      </c>
      <c r="D201" s="8">
        <f t="shared" si="12"/>
        <v>-1.3440203963636189E-2</v>
      </c>
      <c r="E201" s="8">
        <f t="shared" si="13"/>
        <v>-2.5505290408361775E-2</v>
      </c>
      <c r="F201" s="8"/>
      <c r="G201" s="3">
        <v>45222</v>
      </c>
      <c r="H201" s="4">
        <v>19281.75</v>
      </c>
      <c r="I201" s="4">
        <v>2484.6</v>
      </c>
      <c r="J201">
        <f t="shared" si="14"/>
        <v>-1.3440203963636189E-2</v>
      </c>
      <c r="K201">
        <f t="shared" si="15"/>
        <v>-4.1770484060424818E-3</v>
      </c>
    </row>
    <row r="202" spans="1:11">
      <c r="A202" s="3">
        <v>45224</v>
      </c>
      <c r="B202" s="4">
        <v>19122.150000000001</v>
      </c>
      <c r="C202" s="4">
        <v>121.35</v>
      </c>
      <c r="D202" s="8">
        <f t="shared" si="12"/>
        <v>-8.3117036978903082E-3</v>
      </c>
      <c r="E202" s="8">
        <f t="shared" si="13"/>
        <v>1.1187189390564376E-2</v>
      </c>
      <c r="F202" s="8"/>
      <c r="G202" s="3">
        <v>45224</v>
      </c>
      <c r="H202" s="4">
        <v>19122.150000000001</v>
      </c>
      <c r="I202" s="4">
        <v>2478.5500000000002</v>
      </c>
      <c r="J202">
        <f t="shared" si="14"/>
        <v>-8.3117036978903082E-3</v>
      </c>
      <c r="K202">
        <f t="shared" si="15"/>
        <v>-2.4379690303985269E-3</v>
      </c>
    </row>
    <row r="203" spans="1:11">
      <c r="A203" s="3">
        <v>45225</v>
      </c>
      <c r="B203" s="4">
        <v>18857.25</v>
      </c>
      <c r="C203" s="4">
        <v>119.9</v>
      </c>
      <c r="D203" s="8">
        <f t="shared" si="12"/>
        <v>-1.3949893667133624E-2</v>
      </c>
      <c r="E203" s="8">
        <f t="shared" si="13"/>
        <v>-1.2020870139141698E-2</v>
      </c>
      <c r="F203" s="8"/>
      <c r="G203" s="3">
        <v>45225</v>
      </c>
      <c r="H203" s="4">
        <v>18857.25</v>
      </c>
      <c r="I203" s="4">
        <v>2476.15</v>
      </c>
      <c r="J203">
        <f t="shared" si="14"/>
        <v>-1.3949893667133624E-2</v>
      </c>
      <c r="K203">
        <f t="shared" si="15"/>
        <v>-9.6877719648252349E-4</v>
      </c>
    </row>
    <row r="204" spans="1:11">
      <c r="A204" s="3">
        <v>45226</v>
      </c>
      <c r="B204" s="4">
        <v>19047.25</v>
      </c>
      <c r="C204" s="4">
        <v>119.9</v>
      </c>
      <c r="D204" s="8">
        <f t="shared" si="12"/>
        <v>1.0025278863763394E-2</v>
      </c>
      <c r="E204" s="8">
        <f t="shared" si="13"/>
        <v>0</v>
      </c>
      <c r="F204" s="8"/>
      <c r="G204" s="3">
        <v>45226</v>
      </c>
      <c r="H204" s="4">
        <v>19047.25</v>
      </c>
      <c r="I204" s="4">
        <v>2481.6999999999998</v>
      </c>
      <c r="J204">
        <f t="shared" si="14"/>
        <v>1.0025278863763394E-2</v>
      </c>
      <c r="K204">
        <f t="shared" si="15"/>
        <v>2.2388746405430874E-3</v>
      </c>
    </row>
    <row r="205" spans="1:11">
      <c r="A205" s="3">
        <v>45229</v>
      </c>
      <c r="B205" s="4">
        <v>19140.900000000001</v>
      </c>
      <c r="C205" s="4">
        <v>119.15</v>
      </c>
      <c r="D205" s="8">
        <f t="shared" si="12"/>
        <v>4.9046726660236838E-3</v>
      </c>
      <c r="E205" s="8">
        <f t="shared" si="13"/>
        <v>-6.2748584887174644E-3</v>
      </c>
      <c r="F205" s="8"/>
      <c r="G205" s="3">
        <v>45229</v>
      </c>
      <c r="H205" s="4">
        <v>19140.900000000001</v>
      </c>
      <c r="I205" s="4">
        <v>2478.5</v>
      </c>
      <c r="J205">
        <f t="shared" si="14"/>
        <v>4.9046726660236838E-3</v>
      </c>
      <c r="K205">
        <f t="shared" si="15"/>
        <v>-1.290270732610025E-3</v>
      </c>
    </row>
    <row r="206" spans="1:11">
      <c r="A206" s="3">
        <v>45230</v>
      </c>
      <c r="B206" s="4">
        <v>19079.599999999999</v>
      </c>
      <c r="C206" s="4">
        <v>118.75</v>
      </c>
      <c r="D206" s="8">
        <f t="shared" si="12"/>
        <v>-3.207705423086861E-3</v>
      </c>
      <c r="E206" s="8">
        <f t="shared" si="13"/>
        <v>-3.3627606300005827E-3</v>
      </c>
      <c r="F206" s="8"/>
      <c r="G206" s="3">
        <v>45230</v>
      </c>
      <c r="H206" s="4">
        <v>19079.599999999999</v>
      </c>
      <c r="I206" s="4">
        <v>2484</v>
      </c>
      <c r="J206">
        <f t="shared" si="14"/>
        <v>-3.207705423086861E-3</v>
      </c>
      <c r="K206">
        <f t="shared" si="15"/>
        <v>2.2166255927407543E-3</v>
      </c>
    </row>
    <row r="207" spans="1:11">
      <c r="A207" s="3">
        <v>45231</v>
      </c>
      <c r="B207" s="4">
        <v>18989.150000000001</v>
      </c>
      <c r="C207" s="4">
        <v>116.6</v>
      </c>
      <c r="D207" s="8">
        <f t="shared" si="12"/>
        <v>-4.7519380175908114E-3</v>
      </c>
      <c r="E207" s="8">
        <f t="shared" si="13"/>
        <v>-1.8271168998358584E-2</v>
      </c>
      <c r="F207" s="8"/>
      <c r="G207" s="3">
        <v>45231</v>
      </c>
      <c r="H207" s="4">
        <v>18989.150000000001</v>
      </c>
      <c r="I207" s="4">
        <v>2472.9</v>
      </c>
      <c r="J207">
        <f t="shared" si="14"/>
        <v>-4.7519380175908114E-3</v>
      </c>
      <c r="K207">
        <f t="shared" si="15"/>
        <v>-4.4786130660777893E-3</v>
      </c>
    </row>
    <row r="208" spans="1:11">
      <c r="A208" s="3">
        <v>45232</v>
      </c>
      <c r="B208" s="4">
        <v>19133.25</v>
      </c>
      <c r="C208" s="4">
        <v>118.1</v>
      </c>
      <c r="D208" s="8">
        <f t="shared" si="12"/>
        <v>7.5598958250219696E-3</v>
      </c>
      <c r="E208" s="8">
        <f t="shared" si="13"/>
        <v>1.2782449286924565E-2</v>
      </c>
      <c r="F208" s="8"/>
      <c r="G208" s="3">
        <v>45232</v>
      </c>
      <c r="H208" s="4">
        <v>19133.25</v>
      </c>
      <c r="I208" s="4">
        <v>2489.25</v>
      </c>
      <c r="J208">
        <f t="shared" si="14"/>
        <v>7.5598958250219696E-3</v>
      </c>
      <c r="K208">
        <f t="shared" si="15"/>
        <v>6.5899092809022074E-3</v>
      </c>
    </row>
    <row r="209" spans="1:11">
      <c r="A209" s="3">
        <v>45233</v>
      </c>
      <c r="B209" s="4">
        <v>19230.599999999999</v>
      </c>
      <c r="C209" s="4">
        <v>117.3</v>
      </c>
      <c r="D209" s="8">
        <f t="shared" si="12"/>
        <v>5.0751011147600316E-3</v>
      </c>
      <c r="E209" s="8">
        <f t="shared" si="13"/>
        <v>-6.7969675438868254E-3</v>
      </c>
      <c r="F209" s="8"/>
      <c r="G209" s="3">
        <v>45233</v>
      </c>
      <c r="H209" s="4">
        <v>19230.599999999999</v>
      </c>
      <c r="I209" s="4">
        <v>2508.6</v>
      </c>
      <c r="J209">
        <f t="shared" si="14"/>
        <v>5.0751011147600316E-3</v>
      </c>
      <c r="K209">
        <f t="shared" si="15"/>
        <v>7.7433683223805455E-3</v>
      </c>
    </row>
    <row r="210" spans="1:11">
      <c r="A210" s="3">
        <v>45236</v>
      </c>
      <c r="B210" s="4">
        <v>19411.75</v>
      </c>
      <c r="C210" s="4">
        <v>119.4</v>
      </c>
      <c r="D210" s="8">
        <f t="shared" si="12"/>
        <v>9.3757924662759996E-3</v>
      </c>
      <c r="E210" s="8">
        <f t="shared" si="13"/>
        <v>1.7744445299071911E-2</v>
      </c>
      <c r="F210" s="8"/>
      <c r="G210" s="3">
        <v>45236</v>
      </c>
      <c r="H210" s="4">
        <v>19411.75</v>
      </c>
      <c r="I210" s="4">
        <v>2501.1999999999998</v>
      </c>
      <c r="J210">
        <f t="shared" si="14"/>
        <v>9.3757924662759996E-3</v>
      </c>
      <c r="K210">
        <f t="shared" si="15"/>
        <v>-2.9542118974315201E-3</v>
      </c>
    </row>
    <row r="211" spans="1:11">
      <c r="A211" s="3">
        <v>45237</v>
      </c>
      <c r="B211" s="4">
        <v>19406.7</v>
      </c>
      <c r="C211" s="4">
        <v>119.65</v>
      </c>
      <c r="D211" s="8">
        <f t="shared" si="12"/>
        <v>-2.6018555756290862E-4</v>
      </c>
      <c r="E211" s="8">
        <f t="shared" si="13"/>
        <v>2.0916133958807279E-3</v>
      </c>
      <c r="F211" s="8"/>
      <c r="G211" s="3">
        <v>45237</v>
      </c>
      <c r="H211" s="4">
        <v>19406.7</v>
      </c>
      <c r="I211" s="4">
        <v>2500.25</v>
      </c>
      <c r="J211">
        <f t="shared" si="14"/>
        <v>-2.6018555756290862E-4</v>
      </c>
      <c r="K211">
        <f t="shared" si="15"/>
        <v>-3.798898365173729E-4</v>
      </c>
    </row>
    <row r="212" spans="1:11">
      <c r="A212" s="3">
        <v>45238</v>
      </c>
      <c r="B212" s="4">
        <v>19443.5</v>
      </c>
      <c r="C212" s="4">
        <v>119.05</v>
      </c>
      <c r="D212" s="8">
        <f t="shared" si="12"/>
        <v>1.8944567083908723E-3</v>
      </c>
      <c r="E212" s="8">
        <f t="shared" si="13"/>
        <v>-5.027241421510632E-3</v>
      </c>
      <c r="F212" s="8"/>
      <c r="G212" s="3">
        <v>45238</v>
      </c>
      <c r="H212" s="4">
        <v>19443.5</v>
      </c>
      <c r="I212" s="4">
        <v>2517.35</v>
      </c>
      <c r="J212">
        <f t="shared" si="14"/>
        <v>1.8944567083908723E-3</v>
      </c>
      <c r="K212">
        <f t="shared" si="15"/>
        <v>6.8160340413961048E-3</v>
      </c>
    </row>
    <row r="213" spans="1:11">
      <c r="A213" s="3">
        <v>45239</v>
      </c>
      <c r="B213" s="4">
        <v>19395.3</v>
      </c>
      <c r="C213" s="4">
        <v>119.65</v>
      </c>
      <c r="D213" s="8">
        <f t="shared" si="12"/>
        <v>-2.4820553026905696E-3</v>
      </c>
      <c r="E213" s="8">
        <f t="shared" si="13"/>
        <v>5.0272414215105565E-3</v>
      </c>
      <c r="F213" s="8"/>
      <c r="G213" s="3">
        <v>45239</v>
      </c>
      <c r="H213" s="4">
        <v>19395.3</v>
      </c>
      <c r="I213" s="4">
        <v>2477.5500000000002</v>
      </c>
      <c r="J213">
        <f t="shared" si="14"/>
        <v>-2.4820553026905696E-3</v>
      </c>
      <c r="K213">
        <f t="shared" si="15"/>
        <v>-1.5936592262812528E-2</v>
      </c>
    </row>
    <row r="214" spans="1:11">
      <c r="A214" s="3">
        <v>45240</v>
      </c>
      <c r="B214" s="4">
        <v>19425.349999999999</v>
      </c>
      <c r="C214" s="4">
        <v>120.05</v>
      </c>
      <c r="D214" s="8">
        <f t="shared" si="12"/>
        <v>1.548145433003843E-3</v>
      </c>
      <c r="E214" s="8">
        <f t="shared" si="13"/>
        <v>3.3375083128798087E-3</v>
      </c>
      <c r="F214" s="8"/>
      <c r="G214" s="3">
        <v>45240</v>
      </c>
      <c r="H214" s="4">
        <v>19425.349999999999</v>
      </c>
      <c r="I214" s="4">
        <v>2486.75</v>
      </c>
      <c r="J214">
        <f t="shared" si="14"/>
        <v>1.548145433003843E-3</v>
      </c>
      <c r="K214">
        <f t="shared" si="15"/>
        <v>3.7064683973141326E-3</v>
      </c>
    </row>
    <row r="215" spans="1:11">
      <c r="A215" s="3">
        <v>45242</v>
      </c>
      <c r="B215" s="4">
        <v>19525.55</v>
      </c>
      <c r="C215" s="4">
        <v>120.85</v>
      </c>
      <c r="D215" s="8">
        <f t="shared" si="12"/>
        <v>5.1449502336882525E-3</v>
      </c>
      <c r="E215" s="8">
        <f t="shared" si="13"/>
        <v>6.6417844822297938E-3</v>
      </c>
      <c r="F215" s="8"/>
      <c r="G215" s="3">
        <v>45242</v>
      </c>
      <c r="H215" s="4">
        <v>19525.55</v>
      </c>
      <c r="I215" s="4">
        <v>2491.3000000000002</v>
      </c>
      <c r="J215">
        <f t="shared" si="14"/>
        <v>5.1449502336882525E-3</v>
      </c>
      <c r="K215">
        <f t="shared" si="15"/>
        <v>1.8280255389370942E-3</v>
      </c>
    </row>
    <row r="216" spans="1:11">
      <c r="A216" s="3">
        <v>45243</v>
      </c>
      <c r="B216" s="4">
        <v>19443.55</v>
      </c>
      <c r="C216" s="4">
        <v>121</v>
      </c>
      <c r="D216" s="8">
        <f t="shared" si="12"/>
        <v>-4.2084688138326878E-3</v>
      </c>
      <c r="E216" s="8">
        <f t="shared" si="13"/>
        <v>1.2404384472491001E-3</v>
      </c>
      <c r="F216" s="8"/>
      <c r="G216" s="3">
        <v>45243</v>
      </c>
      <c r="H216" s="4">
        <v>19443.55</v>
      </c>
      <c r="I216" s="4">
        <v>2482.9</v>
      </c>
      <c r="J216">
        <f t="shared" si="14"/>
        <v>-4.2084688138326878E-3</v>
      </c>
      <c r="K216">
        <f t="shared" si="15"/>
        <v>-3.3774307365708502E-3</v>
      </c>
    </row>
    <row r="217" spans="1:11">
      <c r="A217" s="3">
        <v>45245</v>
      </c>
      <c r="B217" s="4">
        <v>19675.45</v>
      </c>
      <c r="C217" s="4">
        <v>124.05</v>
      </c>
      <c r="D217" s="8">
        <f t="shared" si="12"/>
        <v>1.185627017720115E-2</v>
      </c>
      <c r="E217" s="8">
        <f t="shared" si="13"/>
        <v>2.4894164541068832E-2</v>
      </c>
      <c r="F217" s="8"/>
      <c r="G217" s="3">
        <v>45245</v>
      </c>
      <c r="H217" s="4">
        <v>19675.45</v>
      </c>
      <c r="I217" s="4">
        <v>2488.25</v>
      </c>
      <c r="J217">
        <f t="shared" si="14"/>
        <v>1.185627017720115E-2</v>
      </c>
      <c r="K217">
        <f t="shared" si="15"/>
        <v>2.1524202912835307E-3</v>
      </c>
    </row>
    <row r="218" spans="1:11">
      <c r="A218" s="3">
        <v>45246</v>
      </c>
      <c r="B218" s="4">
        <v>19765.2</v>
      </c>
      <c r="C218" s="4">
        <v>124.7</v>
      </c>
      <c r="D218" s="8">
        <f t="shared" si="12"/>
        <v>4.5511498880301303E-3</v>
      </c>
      <c r="E218" s="8">
        <f t="shared" si="13"/>
        <v>5.2261425481807556E-3</v>
      </c>
      <c r="F218" s="8"/>
      <c r="G218" s="3">
        <v>45246</v>
      </c>
      <c r="H218" s="4">
        <v>19765.2</v>
      </c>
      <c r="I218" s="4">
        <v>2489.1999999999998</v>
      </c>
      <c r="J218">
        <f t="shared" si="14"/>
        <v>4.5511498880301303E-3</v>
      </c>
      <c r="K218">
        <f t="shared" si="15"/>
        <v>3.81721568889743E-4</v>
      </c>
    </row>
    <row r="219" spans="1:11">
      <c r="A219" s="3">
        <v>45247</v>
      </c>
      <c r="B219" s="4">
        <v>19731.8</v>
      </c>
      <c r="C219" s="4">
        <v>125.2</v>
      </c>
      <c r="D219" s="8">
        <f t="shared" si="12"/>
        <v>-1.6912680943572324E-3</v>
      </c>
      <c r="E219" s="8">
        <f t="shared" si="13"/>
        <v>4.0016059800073158E-3</v>
      </c>
      <c r="F219" s="8"/>
      <c r="G219" s="3">
        <v>45247</v>
      </c>
      <c r="H219" s="4">
        <v>19731.8</v>
      </c>
      <c r="I219" s="4">
        <v>2529.4499999999998</v>
      </c>
      <c r="J219">
        <f t="shared" si="14"/>
        <v>-1.6912680943572324E-3</v>
      </c>
      <c r="K219">
        <f t="shared" si="15"/>
        <v>1.6040514089240645E-2</v>
      </c>
    </row>
    <row r="220" spans="1:11">
      <c r="A220" s="3">
        <v>45250</v>
      </c>
      <c r="B220" s="4">
        <v>19694</v>
      </c>
      <c r="C220" s="4">
        <v>124.35</v>
      </c>
      <c r="D220" s="8">
        <f t="shared" si="12"/>
        <v>-1.9175266745258626E-3</v>
      </c>
      <c r="E220" s="8">
        <f t="shared" si="13"/>
        <v>-6.8122884165844975E-3</v>
      </c>
      <c r="F220" s="8"/>
      <c r="G220" s="3">
        <v>45250</v>
      </c>
      <c r="H220" s="4">
        <v>19694</v>
      </c>
      <c r="I220" s="4">
        <v>2505.75</v>
      </c>
      <c r="J220">
        <f t="shared" si="14"/>
        <v>-1.9175266745258626E-3</v>
      </c>
      <c r="K220">
        <f t="shared" si="15"/>
        <v>-9.4137968793277394E-3</v>
      </c>
    </row>
    <row r="221" spans="1:11">
      <c r="A221" s="3">
        <v>45251</v>
      </c>
      <c r="B221" s="4">
        <v>19783.400000000001</v>
      </c>
      <c r="C221" s="4">
        <v>126.25</v>
      </c>
      <c r="D221" s="8">
        <f t="shared" si="12"/>
        <v>4.5291813962118265E-3</v>
      </c>
      <c r="E221" s="8">
        <f t="shared" si="13"/>
        <v>1.5163897906055511E-2</v>
      </c>
      <c r="F221" s="8"/>
      <c r="G221" s="3">
        <v>45251</v>
      </c>
      <c r="H221" s="4">
        <v>19783.400000000001</v>
      </c>
      <c r="I221" s="4">
        <v>2505.1</v>
      </c>
      <c r="J221">
        <f t="shared" si="14"/>
        <v>4.5291813962118265E-3</v>
      </c>
      <c r="K221">
        <f t="shared" si="15"/>
        <v>-2.5943702311816331E-4</v>
      </c>
    </row>
    <row r="222" spans="1:11">
      <c r="A222" s="3">
        <v>45252</v>
      </c>
      <c r="B222" s="4">
        <v>19811.849999999999</v>
      </c>
      <c r="C222" s="4">
        <v>126.1</v>
      </c>
      <c r="D222" s="8">
        <f t="shared" si="12"/>
        <v>1.4370413065190699E-3</v>
      </c>
      <c r="E222" s="8">
        <f t="shared" si="13"/>
        <v>-1.1888251845953335E-3</v>
      </c>
      <c r="F222" s="8"/>
      <c r="G222" s="3">
        <v>45252</v>
      </c>
      <c r="H222" s="4">
        <v>19811.849999999999</v>
      </c>
      <c r="I222" s="4">
        <v>2521.6999999999998</v>
      </c>
      <c r="J222">
        <f t="shared" si="14"/>
        <v>1.4370413065190699E-3</v>
      </c>
      <c r="K222">
        <f t="shared" si="15"/>
        <v>6.6046233557763212E-3</v>
      </c>
    </row>
    <row r="223" spans="1:11">
      <c r="A223" s="3">
        <v>45253</v>
      </c>
      <c r="B223" s="4">
        <v>19802</v>
      </c>
      <c r="C223" s="4">
        <v>126.7</v>
      </c>
      <c r="D223" s="8">
        <f t="shared" si="12"/>
        <v>-4.9730082801831082E-4</v>
      </c>
      <c r="E223" s="8">
        <f t="shared" si="13"/>
        <v>4.7468443562194767E-3</v>
      </c>
      <c r="F223" s="8"/>
      <c r="G223" s="3">
        <v>45253</v>
      </c>
      <c r="H223" s="4">
        <v>19802</v>
      </c>
      <c r="I223" s="4">
        <v>2520.4499999999998</v>
      </c>
      <c r="J223">
        <f t="shared" si="14"/>
        <v>-4.9730082801831082E-4</v>
      </c>
      <c r="K223">
        <f t="shared" si="15"/>
        <v>-4.9582024557307111E-4</v>
      </c>
    </row>
    <row r="224" spans="1:11">
      <c r="A224" s="3">
        <v>45254</v>
      </c>
      <c r="B224" s="4">
        <v>19794.7</v>
      </c>
      <c r="C224" s="4">
        <v>125.95</v>
      </c>
      <c r="D224" s="8">
        <f t="shared" si="12"/>
        <v>-3.6871759933041186E-4</v>
      </c>
      <c r="E224" s="8">
        <f t="shared" si="13"/>
        <v>-5.9370845284741139E-3</v>
      </c>
      <c r="F224" s="8"/>
      <c r="G224" s="3">
        <v>45254</v>
      </c>
      <c r="H224" s="4">
        <v>19794.7</v>
      </c>
      <c r="I224" s="4">
        <v>2514.9499999999998</v>
      </c>
      <c r="J224">
        <f t="shared" si="14"/>
        <v>-3.6871759933041186E-4</v>
      </c>
      <c r="K224">
        <f t="shared" si="15"/>
        <v>-2.1845343715509724E-3</v>
      </c>
    </row>
    <row r="225" spans="1:11">
      <c r="A225" s="3">
        <v>45258</v>
      </c>
      <c r="B225" s="4">
        <v>19889.7</v>
      </c>
      <c r="C225" s="4">
        <v>126.85</v>
      </c>
      <c r="D225" s="8">
        <f t="shared" si="12"/>
        <v>4.7877846948800578E-3</v>
      </c>
      <c r="E225" s="8">
        <f t="shared" si="13"/>
        <v>7.120283246671558E-3</v>
      </c>
      <c r="F225" s="8"/>
      <c r="G225" s="3">
        <v>45258</v>
      </c>
      <c r="H225" s="4">
        <v>19889.7</v>
      </c>
      <c r="I225" s="4">
        <v>2511.25</v>
      </c>
      <c r="J225">
        <f t="shared" si="14"/>
        <v>4.7877846948800578E-3</v>
      </c>
      <c r="K225">
        <f t="shared" si="15"/>
        <v>-1.4722854913655139E-3</v>
      </c>
    </row>
    <row r="226" spans="1:11">
      <c r="A226" s="3">
        <v>45259</v>
      </c>
      <c r="B226" s="4">
        <v>20096.599999999999</v>
      </c>
      <c r="C226" s="4">
        <v>127.75</v>
      </c>
      <c r="D226" s="8">
        <f t="shared" si="12"/>
        <v>1.0348636732111694E-2</v>
      </c>
      <c r="E226" s="8">
        <f t="shared" si="13"/>
        <v>7.0699430385229214E-3</v>
      </c>
      <c r="F226" s="8"/>
      <c r="G226" s="3">
        <v>45259</v>
      </c>
      <c r="H226" s="4">
        <v>20096.599999999999</v>
      </c>
      <c r="I226" s="4">
        <v>2524.0500000000002</v>
      </c>
      <c r="J226">
        <f t="shared" si="14"/>
        <v>1.0348636732111694E-2</v>
      </c>
      <c r="K226">
        <f t="shared" si="15"/>
        <v>5.084117161421293E-3</v>
      </c>
    </row>
    <row r="227" spans="1:11">
      <c r="A227" s="3">
        <v>45260</v>
      </c>
      <c r="B227" s="4">
        <v>20133.150000000001</v>
      </c>
      <c r="C227" s="4">
        <v>127.9</v>
      </c>
      <c r="D227" s="8">
        <f t="shared" si="12"/>
        <v>1.8170637429511605E-3</v>
      </c>
      <c r="E227" s="8">
        <f t="shared" si="13"/>
        <v>1.1734795009832016E-3</v>
      </c>
      <c r="F227" s="8"/>
      <c r="G227" s="3">
        <v>45260</v>
      </c>
      <c r="H227" s="4">
        <v>20133.150000000001</v>
      </c>
      <c r="I227" s="4">
        <v>2546.6999999999998</v>
      </c>
      <c r="J227">
        <f t="shared" si="14"/>
        <v>1.8170637429511605E-3</v>
      </c>
      <c r="K227">
        <f t="shared" si="15"/>
        <v>8.9336491214663111E-3</v>
      </c>
    </row>
    <row r="228" spans="1:11">
      <c r="A228" s="3">
        <v>45261</v>
      </c>
      <c r="B228" s="4">
        <v>20267.900000000001</v>
      </c>
      <c r="C228" s="4">
        <v>130</v>
      </c>
      <c r="D228" s="8">
        <f t="shared" si="12"/>
        <v>6.6706434446280362E-3</v>
      </c>
      <c r="E228" s="8">
        <f t="shared" si="13"/>
        <v>1.6285741870785467E-2</v>
      </c>
      <c r="F228" s="8"/>
      <c r="G228" s="3">
        <v>45261</v>
      </c>
      <c r="H228" s="4">
        <v>20267.900000000001</v>
      </c>
      <c r="I228" s="4">
        <v>2563.25</v>
      </c>
      <c r="J228">
        <f t="shared" si="14"/>
        <v>6.6706434446280362E-3</v>
      </c>
      <c r="K228">
        <f t="shared" si="15"/>
        <v>6.4775811381689039E-3</v>
      </c>
    </row>
    <row r="229" spans="1:11">
      <c r="A229" s="3">
        <v>45264</v>
      </c>
      <c r="B229" s="4">
        <v>20686.8</v>
      </c>
      <c r="C229" s="4">
        <v>131</v>
      </c>
      <c r="D229" s="8">
        <f t="shared" si="12"/>
        <v>2.0457461991232925E-2</v>
      </c>
      <c r="E229" s="8">
        <f t="shared" si="13"/>
        <v>7.6628727455690972E-3</v>
      </c>
      <c r="F229" s="8"/>
      <c r="G229" s="3">
        <v>45264</v>
      </c>
      <c r="H229" s="4">
        <v>20686.8</v>
      </c>
      <c r="I229" s="4">
        <v>2601.9</v>
      </c>
      <c r="J229">
        <f t="shared" si="14"/>
        <v>2.0457461991232925E-2</v>
      </c>
      <c r="K229">
        <f t="shared" si="15"/>
        <v>1.4965962808319277E-2</v>
      </c>
    </row>
    <row r="230" spans="1:11">
      <c r="A230" s="3">
        <v>45265</v>
      </c>
      <c r="B230" s="4">
        <v>20855.099999999999</v>
      </c>
      <c r="C230" s="4">
        <v>131.6</v>
      </c>
      <c r="D230" s="8">
        <f t="shared" si="12"/>
        <v>8.1027069438026102E-3</v>
      </c>
      <c r="E230" s="8">
        <f t="shared" si="13"/>
        <v>4.5696956900652683E-3</v>
      </c>
      <c r="F230" s="8"/>
      <c r="G230" s="3">
        <v>45265</v>
      </c>
      <c r="H230" s="4">
        <v>20855.099999999999</v>
      </c>
      <c r="I230" s="4">
        <v>2563.1999999999998</v>
      </c>
      <c r="J230">
        <f t="shared" si="14"/>
        <v>8.1027069438026102E-3</v>
      </c>
      <c r="K230">
        <f t="shared" si="15"/>
        <v>-1.4985469484479768E-2</v>
      </c>
    </row>
    <row r="231" spans="1:11">
      <c r="A231" s="3">
        <v>45266</v>
      </c>
      <c r="B231" s="4">
        <v>20937.7</v>
      </c>
      <c r="C231" s="4">
        <v>131.85</v>
      </c>
      <c r="D231" s="8">
        <f t="shared" si="12"/>
        <v>3.9528391278700111E-3</v>
      </c>
      <c r="E231" s="8">
        <f t="shared" si="13"/>
        <v>1.89789390807881E-3</v>
      </c>
      <c r="F231" s="8"/>
      <c r="G231" s="3">
        <v>45266</v>
      </c>
      <c r="H231" s="4">
        <v>20937.7</v>
      </c>
      <c r="I231" s="4">
        <v>2566.1</v>
      </c>
      <c r="J231">
        <f t="shared" si="14"/>
        <v>3.9528391278700111E-3</v>
      </c>
      <c r="K231">
        <f t="shared" si="15"/>
        <v>1.1307587035262912E-3</v>
      </c>
    </row>
    <row r="232" spans="1:11">
      <c r="A232" s="3">
        <v>45267</v>
      </c>
      <c r="B232" s="4">
        <v>20901.150000000001</v>
      </c>
      <c r="C232" s="4">
        <v>130</v>
      </c>
      <c r="D232" s="8">
        <f t="shared" si="12"/>
        <v>-1.7471803980189876E-3</v>
      </c>
      <c r="E232" s="8">
        <f t="shared" si="13"/>
        <v>-1.4130462343713275E-2</v>
      </c>
      <c r="F232" s="8"/>
      <c r="G232" s="3">
        <v>45267</v>
      </c>
      <c r="H232" s="4">
        <v>20901.150000000001</v>
      </c>
      <c r="I232" s="4">
        <v>2520</v>
      </c>
      <c r="J232">
        <f t="shared" si="14"/>
        <v>-1.7471803980189876E-3</v>
      </c>
      <c r="K232">
        <f t="shared" si="15"/>
        <v>-1.8128335072097341E-2</v>
      </c>
    </row>
    <row r="233" spans="1:11">
      <c r="A233" s="3">
        <v>45268</v>
      </c>
      <c r="B233" s="4">
        <v>20969.400000000001</v>
      </c>
      <c r="C233" s="4">
        <v>129.19999999999999</v>
      </c>
      <c r="D233" s="8">
        <f t="shared" si="12"/>
        <v>3.2600508207486305E-3</v>
      </c>
      <c r="E233" s="8">
        <f t="shared" si="13"/>
        <v>-6.1728591070810794E-3</v>
      </c>
      <c r="F233" s="8"/>
      <c r="G233" s="3">
        <v>45268</v>
      </c>
      <c r="H233" s="4">
        <v>20969.400000000001</v>
      </c>
      <c r="I233" s="4">
        <v>2521.35</v>
      </c>
      <c r="J233">
        <f t="shared" si="14"/>
        <v>3.2600508207486305E-3</v>
      </c>
      <c r="K233">
        <f t="shared" si="15"/>
        <v>5.3557084204394268E-4</v>
      </c>
    </row>
    <row r="234" spans="1:11">
      <c r="A234" s="3">
        <v>45271</v>
      </c>
      <c r="B234" s="4">
        <v>20997.1</v>
      </c>
      <c r="C234" s="4">
        <v>130.05000000000001</v>
      </c>
      <c r="D234" s="8">
        <f t="shared" si="12"/>
        <v>1.3201007481038823E-3</v>
      </c>
      <c r="E234" s="8">
        <f t="shared" si="13"/>
        <v>6.5574005461592607E-3</v>
      </c>
      <c r="F234" s="8"/>
      <c r="G234" s="3">
        <v>45271</v>
      </c>
      <c r="H234" s="4">
        <v>20997.1</v>
      </c>
      <c r="I234" s="4">
        <v>2504.4499999999998</v>
      </c>
      <c r="J234">
        <f t="shared" si="14"/>
        <v>1.3201007481038823E-3</v>
      </c>
      <c r="K234">
        <f t="shared" si="15"/>
        <v>-6.7253228138096236E-3</v>
      </c>
    </row>
    <row r="235" spans="1:11">
      <c r="A235" s="3">
        <v>45272</v>
      </c>
      <c r="B235" s="4">
        <v>20906.400000000001</v>
      </c>
      <c r="C235" s="4">
        <v>130.1</v>
      </c>
      <c r="D235" s="8">
        <f t="shared" si="12"/>
        <v>-4.3290007586474161E-3</v>
      </c>
      <c r="E235" s="8">
        <f t="shared" si="13"/>
        <v>3.8439362379894811E-4</v>
      </c>
      <c r="F235" s="8"/>
      <c r="G235" s="3">
        <v>45272</v>
      </c>
      <c r="H235" s="4">
        <v>20906.400000000001</v>
      </c>
      <c r="I235" s="4">
        <v>2502.25</v>
      </c>
      <c r="J235">
        <f t="shared" si="14"/>
        <v>-4.3290007586474161E-3</v>
      </c>
      <c r="K235">
        <f t="shared" si="15"/>
        <v>-8.7882243457509533E-4</v>
      </c>
    </row>
    <row r="236" spans="1:11">
      <c r="A236" s="3">
        <v>45273</v>
      </c>
      <c r="B236" s="4">
        <v>20926.349999999999</v>
      </c>
      <c r="C236" s="4">
        <v>131.4</v>
      </c>
      <c r="D236" s="8">
        <f t="shared" si="12"/>
        <v>9.5379823284038147E-4</v>
      </c>
      <c r="E236" s="8">
        <f t="shared" si="13"/>
        <v>9.942720532050621E-3</v>
      </c>
      <c r="F236" s="8"/>
      <c r="G236" s="3">
        <v>45273</v>
      </c>
      <c r="H236" s="4">
        <v>20926.349999999999</v>
      </c>
      <c r="I236" s="4">
        <v>2511.85</v>
      </c>
      <c r="J236">
        <f t="shared" si="14"/>
        <v>9.5379823284038147E-4</v>
      </c>
      <c r="K236">
        <f t="shared" si="15"/>
        <v>3.8292063302503205E-3</v>
      </c>
    </row>
    <row r="237" spans="1:11">
      <c r="A237" s="3">
        <v>45274</v>
      </c>
      <c r="B237" s="4">
        <v>21182.7</v>
      </c>
      <c r="C237" s="4">
        <v>132</v>
      </c>
      <c r="D237" s="8">
        <f t="shared" si="12"/>
        <v>1.2175680378580502E-2</v>
      </c>
      <c r="E237" s="8">
        <f t="shared" si="13"/>
        <v>4.5558165358606613E-3</v>
      </c>
      <c r="F237" s="8"/>
      <c r="G237" s="3">
        <v>45274</v>
      </c>
      <c r="H237" s="4">
        <v>21182.7</v>
      </c>
      <c r="I237" s="4">
        <v>2518.5</v>
      </c>
      <c r="J237">
        <f t="shared" si="14"/>
        <v>1.2175680378580502E-2</v>
      </c>
      <c r="K237">
        <f t="shared" si="15"/>
        <v>2.6439527563266799E-3</v>
      </c>
    </row>
    <row r="238" spans="1:11">
      <c r="A238" s="3">
        <v>45275</v>
      </c>
      <c r="B238" s="4">
        <v>21456.65</v>
      </c>
      <c r="C238" s="4">
        <v>136.44999999999999</v>
      </c>
      <c r="D238" s="8">
        <f t="shared" si="12"/>
        <v>1.2849809834677589E-2</v>
      </c>
      <c r="E238" s="8">
        <f t="shared" si="13"/>
        <v>3.3156324567976604E-2</v>
      </c>
      <c r="F238" s="8"/>
      <c r="G238" s="3">
        <v>45275</v>
      </c>
      <c r="H238" s="4">
        <v>21456.65</v>
      </c>
      <c r="I238" s="4">
        <v>2523</v>
      </c>
      <c r="J238">
        <f t="shared" si="14"/>
        <v>1.2849809834677589E-2</v>
      </c>
      <c r="K238">
        <f t="shared" si="15"/>
        <v>1.7851834553524546E-3</v>
      </c>
    </row>
    <row r="239" spans="1:11">
      <c r="A239" s="3">
        <v>45278</v>
      </c>
      <c r="B239" s="4">
        <v>21418.65</v>
      </c>
      <c r="C239" s="4">
        <v>136.6</v>
      </c>
      <c r="D239" s="8">
        <f t="shared" si="12"/>
        <v>-1.7725828134065394E-3</v>
      </c>
      <c r="E239" s="8">
        <f t="shared" si="13"/>
        <v>1.0986999823422803E-3</v>
      </c>
      <c r="F239" s="8"/>
      <c r="G239" s="3">
        <v>45278</v>
      </c>
      <c r="H239" s="4">
        <v>21418.65</v>
      </c>
      <c r="I239" s="4">
        <v>2535.4499999999998</v>
      </c>
      <c r="J239">
        <f t="shared" si="14"/>
        <v>-1.7725828134065394E-3</v>
      </c>
      <c r="K239">
        <f t="shared" si="15"/>
        <v>4.9224664232385262E-3</v>
      </c>
    </row>
    <row r="240" spans="1:11">
      <c r="A240" s="3">
        <v>45279</v>
      </c>
      <c r="B240" s="4">
        <v>21453.1</v>
      </c>
      <c r="C240" s="4">
        <v>135.4</v>
      </c>
      <c r="D240" s="8">
        <f t="shared" si="12"/>
        <v>1.6071192528823127E-3</v>
      </c>
      <c r="E240" s="8">
        <f t="shared" si="13"/>
        <v>-8.8235866585150147E-3</v>
      </c>
      <c r="F240" s="8"/>
      <c r="G240" s="3">
        <v>45279</v>
      </c>
      <c r="H240" s="4">
        <v>21453.1</v>
      </c>
      <c r="I240" s="4">
        <v>2561.5</v>
      </c>
      <c r="J240">
        <f t="shared" si="14"/>
        <v>1.6071192528823127E-3</v>
      </c>
      <c r="K240">
        <f t="shared" si="15"/>
        <v>1.0221888314960669E-2</v>
      </c>
    </row>
    <row r="241" spans="1:11">
      <c r="A241" s="3">
        <v>45280</v>
      </c>
      <c r="B241" s="4">
        <v>21150.15</v>
      </c>
      <c r="C241" s="4">
        <v>129.75</v>
      </c>
      <c r="D241" s="8">
        <f t="shared" si="12"/>
        <v>-1.4222159410509942E-2</v>
      </c>
      <c r="E241" s="8">
        <f t="shared" si="13"/>
        <v>-4.2623838432176687E-2</v>
      </c>
      <c r="F241" s="8"/>
      <c r="G241" s="3">
        <v>45280</v>
      </c>
      <c r="H241" s="4">
        <v>21150.15</v>
      </c>
      <c r="I241" s="4">
        <v>2556.8000000000002</v>
      </c>
      <c r="J241">
        <f t="shared" si="14"/>
        <v>-1.4222159410509942E-2</v>
      </c>
      <c r="K241">
        <f t="shared" si="15"/>
        <v>-1.8365478073013922E-3</v>
      </c>
    </row>
    <row r="242" spans="1:11">
      <c r="A242" s="3">
        <v>45281</v>
      </c>
      <c r="B242" s="4">
        <v>21255.05</v>
      </c>
      <c r="C242" s="4">
        <v>131</v>
      </c>
      <c r="D242" s="8">
        <f t="shared" si="12"/>
        <v>4.9475165299410597E-3</v>
      </c>
      <c r="E242" s="8">
        <f t="shared" si="13"/>
        <v>9.5878011551536121E-3</v>
      </c>
      <c r="F242" s="8"/>
      <c r="G242" s="3">
        <v>45281</v>
      </c>
      <c r="H242" s="4">
        <v>21255.05</v>
      </c>
      <c r="I242" s="4">
        <v>2553.4</v>
      </c>
      <c r="J242">
        <f t="shared" si="14"/>
        <v>4.9475165299410597E-3</v>
      </c>
      <c r="K242">
        <f t="shared" si="15"/>
        <v>-1.3306721857050613E-3</v>
      </c>
    </row>
    <row r="243" spans="1:11">
      <c r="A243" s="3">
        <v>45282</v>
      </c>
      <c r="B243" s="4">
        <v>21349.4</v>
      </c>
      <c r="C243" s="4">
        <v>133.55000000000001</v>
      </c>
      <c r="D243" s="8">
        <f t="shared" si="12"/>
        <v>4.4291220395791331E-3</v>
      </c>
      <c r="E243" s="8">
        <f t="shared" si="13"/>
        <v>1.9278616354818326E-2</v>
      </c>
      <c r="F243" s="8"/>
      <c r="G243" s="3">
        <v>45282</v>
      </c>
      <c r="H243" s="4">
        <v>21349.4</v>
      </c>
      <c r="I243" s="4">
        <v>2575.1</v>
      </c>
      <c r="J243">
        <f t="shared" si="14"/>
        <v>4.4291220395791331E-3</v>
      </c>
      <c r="K243">
        <f t="shared" si="15"/>
        <v>8.462563908984996E-3</v>
      </c>
    </row>
    <row r="244" spans="1:11">
      <c r="A244" s="3">
        <v>45286</v>
      </c>
      <c r="B244" s="4">
        <v>21441.35</v>
      </c>
      <c r="C244" s="4">
        <v>135.19999999999999</v>
      </c>
      <c r="D244" s="8">
        <f t="shared" si="12"/>
        <v>4.2976644029708395E-3</v>
      </c>
      <c r="E244" s="8">
        <f t="shared" si="13"/>
        <v>1.2279224052893733E-2</v>
      </c>
      <c r="F244" s="8"/>
      <c r="G244" s="3">
        <v>45286</v>
      </c>
      <c r="H244" s="4">
        <v>21441.35</v>
      </c>
      <c r="I244" s="4">
        <v>2585.75</v>
      </c>
      <c r="J244">
        <f t="shared" si="14"/>
        <v>4.2976644029708395E-3</v>
      </c>
      <c r="K244">
        <f t="shared" si="15"/>
        <v>4.1272329626774228E-3</v>
      </c>
    </row>
    <row r="245" spans="1:11">
      <c r="A245" s="3">
        <v>45287</v>
      </c>
      <c r="B245" s="4">
        <v>21654.75</v>
      </c>
      <c r="C245" s="4">
        <v>137.19999999999999</v>
      </c>
      <c r="D245" s="8">
        <f t="shared" si="12"/>
        <v>9.903529283836263E-3</v>
      </c>
      <c r="E245" s="8">
        <f t="shared" si="13"/>
        <v>1.4684551682921099E-2</v>
      </c>
      <c r="F245" s="8"/>
      <c r="G245" s="3">
        <v>45287</v>
      </c>
      <c r="H245" s="4">
        <v>21654.75</v>
      </c>
      <c r="I245" s="4">
        <v>2609.25</v>
      </c>
      <c r="J245">
        <f t="shared" si="14"/>
        <v>9.903529283836263E-3</v>
      </c>
      <c r="K245">
        <f t="shared" si="15"/>
        <v>9.0472224422481779E-3</v>
      </c>
    </row>
    <row r="246" spans="1:11">
      <c r="A246" s="3">
        <v>45288</v>
      </c>
      <c r="B246" s="4">
        <v>21778.7</v>
      </c>
      <c r="C246" s="4">
        <v>138.15</v>
      </c>
      <c r="D246" s="8">
        <f t="shared" si="12"/>
        <v>5.7075980144208728E-3</v>
      </c>
      <c r="E246" s="8">
        <f t="shared" si="13"/>
        <v>6.9003360776409249E-3</v>
      </c>
      <c r="F246" s="8"/>
      <c r="G246" s="3">
        <v>45288</v>
      </c>
      <c r="H246" s="4">
        <v>21778.7</v>
      </c>
      <c r="I246" s="4">
        <v>2633.85</v>
      </c>
      <c r="J246">
        <f t="shared" si="14"/>
        <v>5.7075980144208728E-3</v>
      </c>
      <c r="K246">
        <f t="shared" si="15"/>
        <v>9.3838303732881167E-3</v>
      </c>
    </row>
    <row r="247" spans="1:11">
      <c r="A247" s="3">
        <v>45289</v>
      </c>
      <c r="B247" s="4">
        <v>21731.4</v>
      </c>
      <c r="C247" s="4">
        <v>139.6</v>
      </c>
      <c r="D247" s="8">
        <f t="shared" si="12"/>
        <v>-2.1742086840976452E-3</v>
      </c>
      <c r="E247" s="8">
        <f t="shared" si="13"/>
        <v>1.044113895884656E-2</v>
      </c>
      <c r="F247" s="8"/>
      <c r="G247" s="3">
        <v>45289</v>
      </c>
      <c r="H247" s="4">
        <v>21731.4</v>
      </c>
      <c r="I247" s="4">
        <v>2663.35</v>
      </c>
      <c r="J247">
        <f t="shared" si="14"/>
        <v>-2.1742086840976452E-3</v>
      </c>
      <c r="K247">
        <f t="shared" si="15"/>
        <v>1.1138074821459039E-2</v>
      </c>
    </row>
    <row r="248" spans="1:11">
      <c r="A248" s="3">
        <v>45292</v>
      </c>
      <c r="B248" s="4">
        <v>21741.9</v>
      </c>
      <c r="C248" s="4">
        <v>139.85</v>
      </c>
      <c r="D248" s="8">
        <f t="shared" si="12"/>
        <v>4.8305512598190972E-4</v>
      </c>
      <c r="E248" s="8">
        <f t="shared" si="13"/>
        <v>1.7892293196966585E-3</v>
      </c>
      <c r="F248" s="8"/>
      <c r="G248" s="3">
        <v>45292</v>
      </c>
      <c r="H248" s="4">
        <v>21741.9</v>
      </c>
      <c r="I248" s="4">
        <v>2655.7</v>
      </c>
      <c r="J248">
        <f t="shared" si="14"/>
        <v>4.8305512598190972E-4</v>
      </c>
      <c r="K248">
        <f t="shared" si="15"/>
        <v>-2.8764554853486566E-3</v>
      </c>
    </row>
    <row r="249" spans="1:11">
      <c r="B249" t="s">
        <v>6</v>
      </c>
      <c r="D249" s="8">
        <f>AVERAGE(D3:D248)</f>
        <v>7.2341382114642257E-4</v>
      </c>
      <c r="E249" s="8">
        <f>AVERAGE(E3:E248)</f>
        <v>6.4775727593300453E-4</v>
      </c>
      <c r="H249" s="8"/>
      <c r="J249" s="8">
        <f>AVERAGE(J3:J248)</f>
        <v>7.2341382114642257E-4</v>
      </c>
      <c r="K249" s="8">
        <f>AVERAGE(K3:K248)</f>
        <v>1.5157367546509562E-4</v>
      </c>
    </row>
    <row r="250" spans="1:11">
      <c r="B250" t="s">
        <v>7</v>
      </c>
      <c r="D250" s="10">
        <f>(1+D249)^246-1</f>
        <v>0.19470042280254729</v>
      </c>
      <c r="E250" s="10">
        <f>(1+E249)^246-1</f>
        <v>0.17268583406148719</v>
      </c>
      <c r="H250" s="10"/>
      <c r="J250" s="10">
        <f>(1+J249)^246-1</f>
        <v>0.19470042280254729</v>
      </c>
      <c r="K250" s="10">
        <f>(1+K249)^246-1</f>
        <v>3.7988077427151712E-2</v>
      </c>
    </row>
    <row r="251" spans="1:11">
      <c r="B251" t="s">
        <v>8</v>
      </c>
      <c r="D251" s="9">
        <f>STDEV(D3:D248)</f>
        <v>6.1765958954516859E-3</v>
      </c>
      <c r="E251" s="9">
        <f>STDEV(E3:E248)</f>
        <v>1.3318190134379675E-2</v>
      </c>
      <c r="H251" s="9"/>
      <c r="J251" s="9">
        <f>STDEV(J3:J248)</f>
        <v>6.1765958954516859E-3</v>
      </c>
      <c r="K251" s="9">
        <f>STDEV(K3:K248)</f>
        <v>9.4907058656724282E-3</v>
      </c>
    </row>
    <row r="252" spans="1:11">
      <c r="B252" t="s">
        <v>7</v>
      </c>
      <c r="D252" s="9">
        <f>D251*SQRT(246)</f>
        <v>9.6876121239987775E-2</v>
      </c>
      <c r="E252" s="9">
        <f>E251*SQRT(246)</f>
        <v>0.20888765008982718</v>
      </c>
      <c r="H252" s="9"/>
      <c r="J252" s="9">
        <f>J251*SQRT(246)</f>
        <v>9.6876121239987775E-2</v>
      </c>
      <c r="K252" s="9">
        <f>K251*SQRT(246)</f>
        <v>0.14885590504196475</v>
      </c>
    </row>
    <row r="253" spans="1:11">
      <c r="A253" s="1"/>
      <c r="B253" s="1"/>
      <c r="C253" s="1"/>
      <c r="D253" s="1"/>
      <c r="E253" s="1"/>
      <c r="F253" s="1"/>
    </row>
    <row r="254" spans="1:11">
      <c r="A254" s="2"/>
      <c r="B254" s="2"/>
    </row>
    <row r="255" spans="1:11">
      <c r="A255" s="2"/>
      <c r="B255" s="2"/>
    </row>
    <row r="256" spans="1:11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Rajan</dc:creator>
  <cp:lastModifiedBy>OMKAR KATHI</cp:lastModifiedBy>
  <dcterms:created xsi:type="dcterms:W3CDTF">2025-01-29T00:23:42Z</dcterms:created>
  <dcterms:modified xsi:type="dcterms:W3CDTF">2025-02-01T07:58:59Z</dcterms:modified>
</cp:coreProperties>
</file>