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wanage.omkar.BSELTD\Desktop\"/>
    </mc:Choice>
  </mc:AlternateContent>
  <xr:revisionPtr revIDLastSave="0" documentId="13_ncr:1_{E18D9538-1495-4CFB-89E7-CA0E37FB29EF}" xr6:coauthVersionLast="47" xr6:coauthVersionMax="47" xr10:uidLastSave="{00000000-0000-0000-0000-000000000000}"/>
  <bookViews>
    <workbookView xWindow="-120" yWindow="-120" windowWidth="20730" windowHeight="11160" xr2:uid="{00000000-000D-0000-FFFF-FFFF00000000}"/>
  </bookViews>
  <sheets>
    <sheet name="BhavCopy Format" sheetId="3" r:id="rId1"/>
    <sheet name="Nomenclature" sheetId="8" r:id="rId2"/>
    <sheet name="Standard Value List" sheetId="9" r:id="rId3"/>
  </sheets>
  <definedNames>
    <definedName name="_xlnm._FilterDatabase" localSheetId="0" hidden="1">'BhavCopy Format'!$A$1:$J$1</definedName>
    <definedName name="_xlnm._FilterDatabase" localSheetId="2" hidden="1">'Standard Value List'!$A$92:$D$93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3" i="9" l="1"/>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D21" i="9"/>
  <c r="A21" i="9"/>
  <c r="D20" i="9"/>
  <c r="A20" i="9"/>
  <c r="D19" i="9"/>
  <c r="A19" i="9"/>
  <c r="D18" i="9"/>
  <c r="A18" i="9"/>
  <c r="D17" i="9"/>
  <c r="A17" i="9"/>
  <c r="D16" i="9"/>
  <c r="A16" i="9"/>
  <c r="A15" i="9"/>
  <c r="A14" i="9"/>
  <c r="D13" i="9"/>
  <c r="A13" i="9"/>
  <c r="A12" i="9"/>
  <c r="A11" i="9"/>
  <c r="D10" i="9"/>
  <c r="A10" i="9"/>
  <c r="A9" i="9"/>
  <c r="D8" i="9"/>
  <c r="A8" i="9"/>
  <c r="D7" i="9"/>
  <c r="A7" i="9"/>
  <c r="D6" i="9"/>
  <c r="A6" i="9"/>
  <c r="A5" i="9"/>
  <c r="A4" i="9"/>
  <c r="A3" i="9"/>
  <c r="A2" i="9"/>
</calcChain>
</file>

<file path=xl/sharedStrings.xml><?xml version="1.0" encoding="utf-8"?>
<sst xmlns="http://schemas.openxmlformats.org/spreadsheetml/2006/main" count="633" uniqueCount="343">
  <si>
    <t>BSE</t>
  </si>
  <si>
    <t>Market Type</t>
  </si>
  <si>
    <t>Trade Date</t>
  </si>
  <si>
    <t>Field Name</t>
  </si>
  <si>
    <t>Data Type</t>
  </si>
  <si>
    <t>TradDt</t>
  </si>
  <si>
    <t>Business Date</t>
  </si>
  <si>
    <t>BizDt</t>
  </si>
  <si>
    <t>Segment Indicator</t>
  </si>
  <si>
    <t>CM</t>
  </si>
  <si>
    <t>Varchar (5)</t>
  </si>
  <si>
    <t>Sgmt</t>
  </si>
  <si>
    <t>Source</t>
  </si>
  <si>
    <t>Varchar (10)</t>
  </si>
  <si>
    <t>Src</t>
  </si>
  <si>
    <t>Instrument Type</t>
  </si>
  <si>
    <t>STK</t>
  </si>
  <si>
    <t>FinInstrmTp</t>
  </si>
  <si>
    <t>Unique Instrument Identifier Of Trading Exchange</t>
  </si>
  <si>
    <t>NUMERIC(10)</t>
  </si>
  <si>
    <t>FinInstrmId</t>
  </si>
  <si>
    <t>Instrument ISIN</t>
  </si>
  <si>
    <t>ISIN</t>
  </si>
  <si>
    <t xml:space="preserve">VarChar (12) </t>
  </si>
  <si>
    <t>Instrument Symbol or Scrip Code</t>
  </si>
  <si>
    <t>Varchar(12)</t>
  </si>
  <si>
    <t>TckrSymb</t>
  </si>
  <si>
    <t>Instrument Series</t>
  </si>
  <si>
    <t>Varchar(4)</t>
  </si>
  <si>
    <t>SctySrs</t>
  </si>
  <si>
    <t>Instrument Original Expiry Date</t>
  </si>
  <si>
    <t>Value in this field will be Blank</t>
  </si>
  <si>
    <t>XpryDt</t>
  </si>
  <si>
    <t>Instrument Actual Expiry Date</t>
  </si>
  <si>
    <t>FininstrmActlXpryDt</t>
  </si>
  <si>
    <t>Instrument Strike Price</t>
  </si>
  <si>
    <t>StrkPric</t>
  </si>
  <si>
    <t>Instrument Option Type</t>
  </si>
  <si>
    <t>varchar(2)</t>
  </si>
  <si>
    <t>OptnTp</t>
  </si>
  <si>
    <t>Instrument Name</t>
  </si>
  <si>
    <t>VarChar(50)</t>
  </si>
  <si>
    <t>FinInstrmNm</t>
  </si>
  <si>
    <t>Open</t>
  </si>
  <si>
    <t>OpnPric</t>
  </si>
  <si>
    <t>High</t>
  </si>
  <si>
    <t>HghPric</t>
  </si>
  <si>
    <t>Low</t>
  </si>
  <si>
    <t>LwPric</t>
  </si>
  <si>
    <t>Close</t>
  </si>
  <si>
    <t>ClsPric</t>
  </si>
  <si>
    <t>LTP</t>
  </si>
  <si>
    <t>LastPric</t>
  </si>
  <si>
    <t>Previous Close</t>
  </si>
  <si>
    <t>PrvsClsgPric</t>
  </si>
  <si>
    <t xml:space="preserve">Underlying Asset price </t>
  </si>
  <si>
    <t>UndrlygPric</t>
  </si>
  <si>
    <t>Settlement Price</t>
  </si>
  <si>
    <t>SttlmPric</t>
  </si>
  <si>
    <t>Open Interest</t>
  </si>
  <si>
    <t xml:space="preserve">Numeric(25)
Max Value can be (9999999999999999999999999)
Sample values
20000 /25167
</t>
  </si>
  <si>
    <t>OpnIntrst</t>
  </si>
  <si>
    <t>Change in Open Interest</t>
  </si>
  <si>
    <t xml:space="preserve">Numeric(25)
Max Value can be (9999999999999999999999999)
Sample values
20000 /25167
-10000
</t>
  </si>
  <si>
    <t>ChngInOpnIntrst</t>
  </si>
  <si>
    <t>Total Traded Qty</t>
  </si>
  <si>
    <t>Numeric(25)</t>
  </si>
  <si>
    <t>TtlTradgVol</t>
  </si>
  <si>
    <t>Total Traded Value</t>
  </si>
  <si>
    <t>NUMERIC(25,6)
Max Value can be (9999999999999999999.999999)
Sample values :
For CM/SLB = 19500.00/1500.25
For FO = 19500.25/20000.00
For COM = 19500.25
For CD = 25000.80</t>
  </si>
  <si>
    <t>TtlTrfVal</t>
  </si>
  <si>
    <t>Total Number of Trades</t>
  </si>
  <si>
    <t>TtlNbOfTxsExctd</t>
  </si>
  <si>
    <t>Session Id</t>
  </si>
  <si>
    <t>varchar (2)</t>
  </si>
  <si>
    <t>SsnId</t>
  </si>
  <si>
    <t>Market Lot Size</t>
  </si>
  <si>
    <t>Numeric(12)</t>
  </si>
  <si>
    <t>NewBrdLotQty</t>
  </si>
  <si>
    <t>Remarks</t>
  </si>
  <si>
    <t>VARCHAR (150)</t>
  </si>
  <si>
    <t>Rmks</t>
  </si>
  <si>
    <t>Dummy field 1</t>
  </si>
  <si>
    <t>Varchar(50)</t>
  </si>
  <si>
    <t>Dummy field 2</t>
  </si>
  <si>
    <t>Dummy field 3</t>
  </si>
  <si>
    <t>Dummy field 4</t>
  </si>
  <si>
    <t>Field Description</t>
  </si>
  <si>
    <t>ISO Tags</t>
  </si>
  <si>
    <t>Traded Exchange</t>
  </si>
  <si>
    <t>Client Type</t>
  </si>
  <si>
    <t>Settlement Type</t>
  </si>
  <si>
    <t>Buy Sell Flag</t>
  </si>
  <si>
    <t>Trade Status</t>
  </si>
  <si>
    <t>Active / Passive Order Flag</t>
  </si>
  <si>
    <t>Block Deal Indictor</t>
  </si>
  <si>
    <t>Sr. No.</t>
  </si>
  <si>
    <t>FO</t>
  </si>
  <si>
    <t>CD</t>
  </si>
  <si>
    <t>COM</t>
  </si>
  <si>
    <t>Data Format ( if any)</t>
  </si>
  <si>
    <t>Yes</t>
  </si>
  <si>
    <t>Format (YYYY-MM-DD)</t>
  </si>
  <si>
    <t>-</t>
  </si>
  <si>
    <t>Blank</t>
  </si>
  <si>
    <t>NUMERIC(25,6)
Max Value can be (9999999999999999999.999999)
Sample values :
For FO = 19500.25/20000.00
For COM = 19500.25
For CD = 25.8050</t>
  </si>
  <si>
    <t>NUMERIC(25,6)
Max Value can be (9999999999999999999.999999)
Sample values :
For CM/SLB = 19500.00/1500.25
For FO = 19500.25/20000.00
For COM = 19500.25
For CD = 25.8025</t>
  </si>
  <si>
    <t>Scrip Group under which the scrip is traded</t>
  </si>
  <si>
    <t>SR</t>
  </si>
  <si>
    <t>Standard Value</t>
  </si>
  <si>
    <t>Meaning</t>
  </si>
  <si>
    <t>Notes / Comments</t>
  </si>
  <si>
    <t>Future and Options</t>
  </si>
  <si>
    <t>Cash Market (CD/ED Earlier)</t>
  </si>
  <si>
    <t>Currency</t>
  </si>
  <si>
    <t>CO</t>
  </si>
  <si>
    <t>Commodity</t>
  </si>
  <si>
    <t>NSE</t>
  </si>
  <si>
    <t>MSE</t>
  </si>
  <si>
    <t>NCD</t>
  </si>
  <si>
    <t>NCDEX genrated the trade file</t>
  </si>
  <si>
    <t>MCX</t>
  </si>
  <si>
    <t>NCL</t>
  </si>
  <si>
    <t>NSE Clearing genrated the trade file</t>
  </si>
  <si>
    <t>NCCL</t>
  </si>
  <si>
    <t>NCDEX CCL genrated the trade file</t>
  </si>
  <si>
    <t>BCC</t>
  </si>
  <si>
    <t>ICCL</t>
  </si>
  <si>
    <t>ICCL genrated the trade file</t>
  </si>
  <si>
    <t>CTC</t>
  </si>
  <si>
    <t>The trade file was generated through the Computer to Computer Link facility</t>
  </si>
  <si>
    <t>MCXCCL</t>
  </si>
  <si>
    <t>B</t>
  </si>
  <si>
    <t>Buy</t>
  </si>
  <si>
    <t>CM, FO, CD, COM, SLB</t>
  </si>
  <si>
    <t>S</t>
  </si>
  <si>
    <t>Sell</t>
  </si>
  <si>
    <t>OR</t>
  </si>
  <si>
    <t>Original Trade</t>
  </si>
  <si>
    <t>MD</t>
  </si>
  <si>
    <t>Modified Trade</t>
  </si>
  <si>
    <t>CN</t>
  </si>
  <si>
    <t>Cancelled Trade</t>
  </si>
  <si>
    <t>RJ</t>
  </si>
  <si>
    <t>CF</t>
  </si>
  <si>
    <t>C</t>
  </si>
  <si>
    <t>Client</t>
  </si>
  <si>
    <t>P</t>
  </si>
  <si>
    <t>Pro</t>
  </si>
  <si>
    <t>NR</t>
  </si>
  <si>
    <t>Normal</t>
  </si>
  <si>
    <t>OL</t>
  </si>
  <si>
    <t>Odd Lot</t>
  </si>
  <si>
    <t>RD</t>
  </si>
  <si>
    <t>RETDBT</t>
  </si>
  <si>
    <t>AU</t>
  </si>
  <si>
    <t>Auction</t>
  </si>
  <si>
    <t>For Commodity</t>
  </si>
  <si>
    <t>Stock</t>
  </si>
  <si>
    <t>this will be for CM segment</t>
  </si>
  <si>
    <t>CUR</t>
  </si>
  <si>
    <t>COF</t>
  </si>
  <si>
    <t>Futures Commodity</t>
  </si>
  <si>
    <t>COO</t>
  </si>
  <si>
    <t>Options Commodity</t>
  </si>
  <si>
    <t xml:space="preserve">this is options on goods for commodity segment </t>
  </si>
  <si>
    <t>STF</t>
  </si>
  <si>
    <t>Futures Stock</t>
  </si>
  <si>
    <t>STO</t>
  </si>
  <si>
    <t>Options Stock</t>
  </si>
  <si>
    <t>FUO</t>
  </si>
  <si>
    <t>Options on Futures</t>
  </si>
  <si>
    <t>IDF</t>
  </si>
  <si>
    <t>Index Futures</t>
  </si>
  <si>
    <t>IDO</t>
  </si>
  <si>
    <t xml:space="preserve">Index Options </t>
  </si>
  <si>
    <t>CDF</t>
  </si>
  <si>
    <t>Futures Currency</t>
  </si>
  <si>
    <t>CDO</t>
  </si>
  <si>
    <t>Options Currency</t>
  </si>
  <si>
    <t>IRF</t>
  </si>
  <si>
    <t>Interest Rate Futures</t>
  </si>
  <si>
    <t>IRO</t>
  </si>
  <si>
    <t>Interest Rate Options</t>
  </si>
  <si>
    <t>IRT</t>
  </si>
  <si>
    <t>NORMAL1</t>
  </si>
  <si>
    <t>Normal T+1</t>
  </si>
  <si>
    <t>values applicable for spot/underlying (equity) market not for derivatives (equity/currency/commodity) market</t>
  </si>
  <si>
    <t>TFT1</t>
  </si>
  <si>
    <t>Trade for trade T+1</t>
  </si>
  <si>
    <t>ITP1</t>
  </si>
  <si>
    <t>ITP for SME T+1</t>
  </si>
  <si>
    <t>AUCTION1</t>
  </si>
  <si>
    <t>NORMAL0</t>
  </si>
  <si>
    <t>T+0</t>
  </si>
  <si>
    <t>Instantaneous (Atomic)</t>
  </si>
  <si>
    <t>FOPHY</t>
  </si>
  <si>
    <t>F&amp;O Physical</t>
  </si>
  <si>
    <t>CE</t>
  </si>
  <si>
    <t>Call European</t>
  </si>
  <si>
    <t>PE</t>
  </si>
  <si>
    <t>Put European</t>
  </si>
  <si>
    <t>CA</t>
  </si>
  <si>
    <t>PA</t>
  </si>
  <si>
    <t>Put American</t>
  </si>
  <si>
    <t>A</t>
  </si>
  <si>
    <t>Active- A</t>
  </si>
  <si>
    <t xml:space="preserve">Passive - P </t>
  </si>
  <si>
    <t>I</t>
  </si>
  <si>
    <t>For Single session value will be "1". Multiple session values can be "1", "2"…..."n"</t>
  </si>
  <si>
    <t>Y</t>
  </si>
  <si>
    <t>For Block deal</t>
  </si>
  <si>
    <t>N</t>
  </si>
  <si>
    <t>Other than Block deal</t>
  </si>
  <si>
    <t>This will be date when the session has started</t>
  </si>
  <si>
    <t xml:space="preserve">
Max Value can be (9999999999999999999.999999)
Sample values :
For FO = 19500.25/20000.00
For COM = 19500.25
For CD = 25.8050</t>
  </si>
  <si>
    <t xml:space="preserve">
Max Value can be (9999999999999999999.999999)
Sample values :
For CM/SLB = 19500.00/1500.25
For FO = 19500.25/20000.00
For COM = 19500.25
For CD = 25.8025</t>
  </si>
  <si>
    <t xml:space="preserve">
Max Value can be (9999999999999999999.999999)
Sample values :
For CM/SLB = 19500.00/1500.25
For FO = 19500.25/20000.00
For COM = 19500.25
For CD = 25000.80</t>
  </si>
  <si>
    <t>Refer sheet "Standard Value List"</t>
  </si>
  <si>
    <t>Instrument Original Expiry Date is the expiry date of the contract when it was started.</t>
  </si>
  <si>
    <t>Max values populated as 19 numeric digits before decimal and 6 numeric digits after decimal.
Values to be populated as per sample values provided
For CM/SLB, FO &amp; COM precision will be 2 decimal
For CD precision will be 4 decimal</t>
  </si>
  <si>
    <t>not applicable for CM trade files for Exchanges</t>
  </si>
  <si>
    <t>Interest Rate T-bill</t>
  </si>
  <si>
    <t>Varchar (10)
Format (YYYY-MM-DD)</t>
  </si>
  <si>
    <t>Scrip Code/Contract Token Number</t>
  </si>
  <si>
    <t>Values shall be same as field Original Expiry Date . Only when there is a change in expiry date , the revised expiry date shall be populated.
Instrument Actual Expiry Date is the modified date, if changed during the life of the contract, else the original expiry date.
In CM segment blank</t>
  </si>
  <si>
    <t>In CM segment it will reflect scrip name provided in scrip master and FO,CD &amp; COM it will reflect instrument name as provided in contract master</t>
  </si>
  <si>
    <t>Opening Price
Max values populated as 19 numeric digits before decimal and 6 numeric digits after decimal.
Values to be populated as per sample values provided
For CM, FO &amp; COM precision will be 2 decimal
For CD precision will be 4 decimal</t>
  </si>
  <si>
    <t>High Price for the Day
Max values populated as 19 numeric digits before decimal and 6 numeric digits after decimal.
Values to be populated as per sample values provided
For CM, FO &amp; COM precision will be 2 decimal
For CD precision will be 4 decimal</t>
  </si>
  <si>
    <t>Low Price for the Day
Max values populated as 19 numeric digits before decimal and 6 numeric digits after decimal.
Values to be populated as per sample values provided
For CM, FO &amp; COM precision will be 2 decimal
For CD precision will be 4 decimal</t>
  </si>
  <si>
    <t>Max values populated as 19 numeric digits before decimal and 6 numeric digits after decimal.
Values to be populated as per sample values provided
For CM, FO, CD &amp; COM precision will be 2 decimal</t>
  </si>
  <si>
    <t>Max values populated as 19 numeric digits before decimal and 6 numeric digits after decimal.
Values to be populated as per sample values provided.
For CM, FO &amp; COM precision will be 2 decimal
For CD precision will be 4 decimal</t>
  </si>
  <si>
    <t>Previous Day's Closing Price
Max values populated as 19 numeric digits before decimal and 6 numeric digits after decimal.
Values to be populated as per sample values provided
For CM, FO &amp; COM precision will be 2 decimal
For CD precision will be 4 decimal</t>
  </si>
  <si>
    <t>Last Traded Price
Max values populated as 19 numeric digits before decimal and 6 numeric digits after decimal.
Values to be populated as per sample values provided
For CM, FO &amp; COM precision will be 2 decimal
For CD precision will be 4 decimal</t>
  </si>
  <si>
    <t>Closing Price for the Day
Max values populated as 19 numeric digits before decimal and 6 numeric digits after decimal.
Values to be populated as per sample values provided
For CM, FO &amp; COM precision will be 2 decimal
For CD precision will be 4 decimal</t>
  </si>
  <si>
    <t>Symbol</t>
  </si>
  <si>
    <t>Max values populated as 19 numeric digits before decimal and 6 numeric digits after decimal.
Values to be populated as per sample values provided
For CM, FO &amp; COM precision will be 2 decimal
For CD precision will be 4 decimal</t>
  </si>
  <si>
    <t xml:space="preserve">CM </t>
  </si>
  <si>
    <t>This value shall not be applicable for exchange</t>
  </si>
  <si>
    <t xml:space="preserve">Values shall be populated as per below understanding :
Interim Bhavcopy of Session 1 - I1, F1 - File Nomenclature - Interim (I1)
Interim Bhavcopy of Session 2 - I2, F2 - File Nomenclature - Interim (I2)
Final Bhavcopy of Session 1 - F1 - File Nomenclature - Final (F1)
Final Bhavcopy of Session 2 - F2 - File Nomenclature - Final (F2)
</t>
  </si>
  <si>
    <t>Max Value can be (9999999999999999999999999)
Sample values
20000 /25167
-10000</t>
  </si>
  <si>
    <t>Market Lot</t>
  </si>
  <si>
    <t xml:space="preserve">Max Value can be (9999999999999999999999999)
Sample values
20000 /25167
</t>
  </si>
  <si>
    <t>ATOMIC</t>
  </si>
  <si>
    <t>Refer sheet "Standard Value List"
CM=Cash Market
FO= Future and Options
CD= Currency
IR= Interest Rate Derivatives
CO=Commodity</t>
  </si>
  <si>
    <t>Rsvd1</t>
  </si>
  <si>
    <t>Rsvd2</t>
  </si>
  <si>
    <t>Rsvd3</t>
  </si>
  <si>
    <t>Rsvd4</t>
  </si>
  <si>
    <t>Details</t>
  </si>
  <si>
    <t>File Name</t>
  </si>
  <si>
    <t>BhavCopy</t>
  </si>
  <si>
    <t>Code of the entity</t>
  </si>
  <si>
    <t>Segment</t>
  </si>
  <si>
    <t>Type of member</t>
  </si>
  <si>
    <t>Member code</t>
  </si>
  <si>
    <t>Date</t>
  </si>
  <si>
    <t>YYYYMMDD</t>
  </si>
  <si>
    <t>Variable CMr eg.Provisional / Final Flag</t>
  </si>
  <si>
    <t>P/F</t>
  </si>
  <si>
    <t>File generation Time</t>
  </si>
  <si>
    <t>In case of Final File indicator :0000
In case of provisional file : hhmm ( currently not applicable)</t>
  </si>
  <si>
    <t>File Nomenclature</t>
  </si>
  <si>
    <t>BhavCopy_&lt;code of the entity&gt;_&lt;segment code&gt;_0_0_0_YYYYMMDD_&lt;Flag&gt;_&lt;hhmm&gt;.csv</t>
  </si>
  <si>
    <t>Sample File Name (CM)</t>
  </si>
  <si>
    <t xml:space="preserve">
BhavCopy_BSE_CM_0_0_0_YYYYMMDD_F_0000.csv</t>
  </si>
  <si>
    <t>Sample File Name (CO)</t>
  </si>
  <si>
    <t>BhavCopy_BSE_CO_0_0_0_YYYYMMDD_F_0000.csv</t>
  </si>
  <si>
    <t>Path where the file will be downloaded</t>
  </si>
  <si>
    <t>Website: www.bseindia.com -&gt; Markets-&gt;Equity -&gt; End of Day Reports-&gt;Bhav Copy
Extranet : Home-&gt;EQ-&gt;Common-&gt;Month-&gt;Date</t>
  </si>
  <si>
    <t>Website: www.bseindia.com -&gt; Markets-&gt;Derivatives -&gt; Downloads-&gt;Bhav Copy
Extranet : Home-&gt;FNO-&gt;Common-&gt;Month-&gt;Date</t>
  </si>
  <si>
    <t>Website: www.bseindia.com -&gt; Markets-&gt;Currency Derivatives -&gt; Downloads-&gt;Bhav Copy
Extranet : Home-&gt;Currency -&gt;Common-&gt;Month-&gt;Date</t>
  </si>
  <si>
    <t>Website: www.bseindia.com -&gt; Markets-&gt;Commodity Derivatives -&gt; Downloads-&gt;BhavCopy
Extranet : Home-&gt;Commodity-&gt;Common-&gt;Month-&gt;Date</t>
  </si>
  <si>
    <t xml:space="preserve">
CM= STK
FO = STF (Futures Stock),STO (Options Stock),IDF(Index Futures) &amp; IDO (Index Options)
CD = CDF (Futures Currency - FUTCUR),CDO (Options Currency-OPTCUR),  IRF (Interest Rate Futures-FUTIRD), IRT (Interest Rate T-bill Futures-FUTIRT), IRO (Interest Rate Options-OPTIRD) 
CO= COF (Futures Commodity), FUO (Options on Futures),COO (Options  Commodity - this is options on goods for commodity segment )</t>
  </si>
  <si>
    <t>Rejected Trade</t>
  </si>
  <si>
    <t>Confirm by custodian</t>
  </si>
  <si>
    <t>SLB</t>
  </si>
  <si>
    <t>Securities Lending/SLB Segment</t>
  </si>
  <si>
    <t>Trading Session ID</t>
  </si>
  <si>
    <t>0, 1, 2 etc</t>
  </si>
  <si>
    <t>1 for single session and so on</t>
  </si>
  <si>
    <t>Obligation Status</t>
  </si>
  <si>
    <t>CP trade or INST obligations allocated to CP and Confirmed by Custodian</t>
  </si>
  <si>
    <t>CP trade or INST obligations allocated to CP and not Confirmed by Custodian</t>
  </si>
  <si>
    <t>Settlement Cycle</t>
  </si>
  <si>
    <t>0 or 1 or 2 or I and so on</t>
  </si>
  <si>
    <t>0 for T+0 settlement, 1 for T+1 settlement and so on</t>
  </si>
  <si>
    <t>Level</t>
  </si>
  <si>
    <t>Portfolio</t>
  </si>
  <si>
    <t>U</t>
  </si>
  <si>
    <t>Underlying</t>
  </si>
  <si>
    <t>Contract</t>
  </si>
  <si>
    <t>M</t>
  </si>
  <si>
    <t>Clearing member</t>
  </si>
  <si>
    <t>Penalty Type</t>
  </si>
  <si>
    <t>CMRPEAK</t>
  </si>
  <si>
    <t xml:space="preserve">Peak Reporting Shortfall </t>
  </si>
  <si>
    <t>CMREOD</t>
  </si>
  <si>
    <t>EOD reporting shortfall</t>
  </si>
  <si>
    <t>SHRTALLOC</t>
  </si>
  <si>
    <t xml:space="preserve">Short Allocation </t>
  </si>
  <si>
    <t>SLBRLAUC</t>
  </si>
  <si>
    <t>SLB Reverse leg Auction</t>
  </si>
  <si>
    <t>Record type</t>
  </si>
  <si>
    <t>10, 20, 30, 40, 50 and so on</t>
  </si>
  <si>
    <t>for STT, SD reports</t>
  </si>
  <si>
    <t>Transaction Indicator</t>
  </si>
  <si>
    <t>DEL</t>
  </si>
  <si>
    <t xml:space="preserve"> Net Delivery obligation of clearing member</t>
  </si>
  <si>
    <t>REC</t>
  </si>
  <si>
    <t xml:space="preserve"> Net Receipt Obligation of clearing member</t>
  </si>
  <si>
    <t>PIN</t>
  </si>
  <si>
    <t xml:space="preserve">  Regular pay-in transaction from clearing member</t>
  </si>
  <si>
    <t>POT</t>
  </si>
  <si>
    <t xml:space="preserve"> Regular pay-out transaction to clearing member</t>
  </si>
  <si>
    <t>DPC</t>
  </si>
  <si>
    <t xml:space="preserve"> Direct pay-out to clients with UCC</t>
  </si>
  <si>
    <t>CPD</t>
  </si>
  <si>
    <t xml:space="preserve"> Direct pay out to clients without UCC</t>
  </si>
  <si>
    <t>EXC</t>
  </si>
  <si>
    <t xml:space="preserve"> excess/reverse transaction to clearing member</t>
  </si>
  <si>
    <t>AUC</t>
  </si>
  <si>
    <t xml:space="preserve"> Shortages sent to Auction</t>
  </si>
  <si>
    <t>CLO</t>
  </si>
  <si>
    <t xml:space="preserve"> Shortages directly Closed -out</t>
  </si>
  <si>
    <t>EPI</t>
  </si>
  <si>
    <t xml:space="preserve"> Early pay in by client or member</t>
  </si>
  <si>
    <t>EPR</t>
  </si>
  <si>
    <t xml:space="preserve"> EPI reversal to client or member</t>
  </si>
  <si>
    <t>Transaction Type</t>
  </si>
  <si>
    <t xml:space="preserve"> Delivery/payment from member/ client to CC</t>
  </si>
  <si>
    <t>O</t>
  </si>
  <si>
    <t xml:space="preserve"> Delivery/payment Paid from CC to to member/ client</t>
  </si>
  <si>
    <t>Call American</t>
  </si>
  <si>
    <t>Custodial Settlement Flag/ Clearing member Confirmation status</t>
  </si>
  <si>
    <t>For confirmed CP trades</t>
  </si>
  <si>
    <t>For CP trades pending for confirmation / Non-CP trades</t>
  </si>
  <si>
    <t>Sample File Name (FO)</t>
  </si>
  <si>
    <t>Sample File Name (CD)</t>
  </si>
  <si>
    <t>BhavCopy_BSE_FO_0_0_0_YYYYMMDD_F_0000.csv</t>
  </si>
  <si>
    <t>BhavCopy_BSE_CD_0_0_0_YYYYMMDD_F_0000.csv</t>
  </si>
  <si>
    <t>CM = Cash Market/ FO = Future and Options/CD =Currency
CO = Commodity</t>
  </si>
  <si>
    <t>UDIFF BhavCopy File Nomenclature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</si>
</sst>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b/>
      <sz val="11"/>
      <name val="Calibri"/>
      <family val="2"/>
      <scheme val="minor"/>
    </font>
    <font>
      <sz val="14"/>
      <name val="Times New Roman"/>
      <family val="1"/>
    </font>
    <font>
      <sz val="11"/>
      <name val="Calibri"/>
      <family val="2"/>
    </font>
    <font>
      <sz val="12"/>
      <name val="Calibri"/>
      <family val="2"/>
      <scheme val="minor"/>
    </font>
    <font>
      <b/>
      <sz val="11"/>
      <color theme="1"/>
      <name val="Calibri"/>
      <family val="2"/>
    </font>
    <font>
      <sz val="11"/>
      <color theme="1"/>
      <name val="Calibri"/>
      <family val="2"/>
    </font>
    <font>
      <sz val="12"/>
      <color rgb="FF000000"/>
      <name val="Times New Roman"/>
      <family val="1"/>
    </font>
    <font>
      <sz val="11"/>
      <color rgb="FF000000"/>
      <name val="Calibri"/>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49">
    <xf numFmtId="0" fontId="0" fillId="0" borderId="0" xfId="0"/>
    <xf numFmtId="0" fontId="0" fillId="0" borderId="1" xfId="0" applyBorder="1"/>
    <xf numFmtId="0" fontId="2" fillId="0" borderId="1" xfId="0" applyFont="1" applyBorder="1" applyAlignment="1">
      <alignment horizontal="left" vertical="top" wrapText="1"/>
    </xf>
    <xf numFmtId="0" fontId="2" fillId="0" borderId="1" xfId="0" applyFont="1" applyBorder="1" applyAlignment="1">
      <alignment vertical="top" wrapText="1"/>
    </xf>
    <xf numFmtId="0" fontId="0" fillId="0" borderId="1" xfId="0" applyBorder="1" applyAlignment="1">
      <alignment vertical="center" wrapText="1"/>
    </xf>
    <xf numFmtId="0" fontId="2" fillId="0" borderId="1" xfId="0" applyFont="1" applyBorder="1" applyAlignment="1">
      <alignment vertical="top"/>
    </xf>
    <xf numFmtId="0" fontId="1" fillId="2" borderId="1" xfId="0" applyFont="1" applyFill="1" applyBorder="1" applyAlignment="1">
      <alignment vertical="center"/>
    </xf>
    <xf numFmtId="0" fontId="1" fillId="2" borderId="1" xfId="0" applyFont="1" applyFill="1" applyBorder="1" applyAlignment="1">
      <alignment vertical="top" wrapText="1"/>
    </xf>
    <xf numFmtId="0" fontId="2" fillId="0" borderId="1" xfId="0" applyFont="1" applyBorder="1"/>
    <xf numFmtId="0" fontId="0" fillId="0" borderId="1" xfId="0" applyBorder="1" applyAlignment="1">
      <alignment vertical="top" wrapText="1"/>
    </xf>
    <xf numFmtId="0" fontId="5" fillId="0" borderId="0" xfId="0" applyFont="1"/>
    <xf numFmtId="0" fontId="4" fillId="2" borderId="1" xfId="0" applyFont="1" applyFill="1" applyBorder="1" applyAlignment="1">
      <alignment vertical="top"/>
    </xf>
    <xf numFmtId="0" fontId="2" fillId="0" borderId="1" xfId="0" applyFont="1" applyBorder="1" applyAlignment="1">
      <alignment vertical="center" wrapText="1"/>
    </xf>
    <xf numFmtId="0" fontId="8" fillId="0" borderId="6" xfId="0" applyFont="1" applyBorder="1" applyAlignment="1">
      <alignment horizontal="center" vertical="center" wrapText="1"/>
    </xf>
    <xf numFmtId="0" fontId="8" fillId="0" borderId="1" xfId="0" applyFont="1" applyBorder="1" applyAlignment="1">
      <alignment horizontal="center" vertical="center" wrapText="1"/>
    </xf>
    <xf numFmtId="0" fontId="1" fillId="0" borderId="4" xfId="0" applyFont="1" applyBorder="1" applyAlignment="1">
      <alignment horizontal="center" vertical="center" wrapText="1"/>
    </xf>
    <xf numFmtId="0" fontId="0" fillId="0" borderId="6" xfId="0" applyBorder="1" applyAlignment="1">
      <alignment vertical="top"/>
    </xf>
    <xf numFmtId="0" fontId="9" fillId="0" borderId="1" xfId="0" applyFont="1" applyBorder="1" applyAlignment="1">
      <alignment vertical="top" wrapText="1"/>
    </xf>
    <xf numFmtId="0" fontId="0" fillId="0" borderId="1" xfId="0" applyBorder="1" applyAlignment="1">
      <alignment vertical="top"/>
    </xf>
    <xf numFmtId="0" fontId="0" fillId="0" borderId="1" xfId="0" applyBorder="1" applyAlignment="1">
      <alignment horizontal="left" vertical="top" wrapText="1"/>
    </xf>
    <xf numFmtId="0" fontId="0" fillId="0" borderId="5" xfId="0" applyBorder="1" applyAlignment="1">
      <alignment vertical="top" wrapText="1"/>
    </xf>
    <xf numFmtId="0" fontId="2" fillId="0" borderId="6" xfId="0" applyFont="1" applyBorder="1" applyAlignment="1">
      <alignment vertical="top"/>
    </xf>
    <xf numFmtId="0" fontId="6" fillId="0" borderId="1" xfId="0" applyFont="1" applyBorder="1" applyAlignment="1">
      <alignment vertical="top" wrapText="1"/>
    </xf>
    <xf numFmtId="0" fontId="2" fillId="0" borderId="5" xfId="0" applyFont="1" applyBorder="1" applyAlignment="1">
      <alignment vertical="top" wrapText="1"/>
    </xf>
    <xf numFmtId="0" fontId="0" fillId="0" borderId="3" xfId="0" applyBorder="1" applyAlignment="1">
      <alignment vertical="top"/>
    </xf>
    <xf numFmtId="0" fontId="0" fillId="0" borderId="3" xfId="0" applyBorder="1" applyAlignment="1">
      <alignment horizontal="left" vertical="top" wrapText="1"/>
    </xf>
    <xf numFmtId="0" fontId="0" fillId="0" borderId="7" xfId="0" applyBorder="1" applyAlignment="1">
      <alignment vertical="top" wrapText="1"/>
    </xf>
    <xf numFmtId="0" fontId="3" fillId="0" borderId="0" xfId="0" applyFont="1" applyAlignment="1">
      <alignment horizontal="left"/>
    </xf>
    <xf numFmtId="0" fontId="3" fillId="0" borderId="1" xfId="0" applyFont="1" applyBorder="1" applyAlignment="1">
      <alignment horizontal="left" vertical="top" wrapText="1"/>
    </xf>
    <xf numFmtId="0" fontId="2" fillId="0" borderId="3" xfId="0" applyFont="1" applyBorder="1" applyAlignment="1">
      <alignment vertical="top"/>
    </xf>
    <xf numFmtId="0" fontId="2" fillId="0" borderId="3" xfId="0" applyFon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wrapText="1"/>
    </xf>
    <xf numFmtId="0" fontId="0" fillId="0" borderId="1" xfId="0" applyBorder="1" applyAlignment="1">
      <alignment horizontal="left"/>
    </xf>
    <xf numFmtId="0" fontId="10" fillId="0" borderId="3" xfId="0" applyFont="1" applyBorder="1" applyAlignment="1">
      <alignment vertical="top" wrapText="1"/>
    </xf>
    <xf numFmtId="0" fontId="11" fillId="0" borderId="1" xfId="0" applyFont="1" applyBorder="1" applyAlignment="1">
      <alignment horizontal="left" vertical="top" wrapText="1"/>
    </xf>
    <xf numFmtId="0" fontId="11" fillId="0" borderId="1" xfId="0" applyFont="1" applyBorder="1" applyAlignment="1">
      <alignment vertical="top"/>
    </xf>
    <xf numFmtId="0" fontId="11" fillId="0" borderId="1" xfId="0" applyFont="1" applyBorder="1" applyAlignment="1">
      <alignment horizontal="left" vertical="top"/>
    </xf>
    <xf numFmtId="0" fontId="7" fillId="0" borderId="1" xfId="0" applyFont="1" applyBorder="1" applyAlignment="1">
      <alignment wrapText="1"/>
    </xf>
    <xf numFmtId="0" fontId="0" fillId="0" borderId="2" xfId="0" applyBorder="1" applyAlignment="1">
      <alignment vertical="top"/>
    </xf>
    <xf numFmtId="0" fontId="2" fillId="0" borderId="6" xfId="0" applyFont="1" applyBorder="1" applyAlignment="1">
      <alignment horizontal="right" vertical="center" wrapText="1"/>
    </xf>
    <xf numFmtId="0" fontId="1" fillId="0" borderId="0" xfId="0" applyFont="1"/>
    <xf numFmtId="0" fontId="0" fillId="0" borderId="5" xfId="0" applyBorder="1" applyAlignment="1">
      <alignment horizontal="left"/>
    </xf>
    <xf numFmtId="0" fontId="2" fillId="0" borderId="1" xfId="0" applyFont="1" applyBorder="1" applyAlignment="1">
      <alignment horizontal="left"/>
    </xf>
    <xf numFmtId="0" fontId="3" fillId="0" borderId="5" xfId="0" applyFont="1" applyBorder="1" applyAlignment="1">
      <alignment horizontal="left" vertical="center"/>
    </xf>
    <xf numFmtId="0" fontId="0" fillId="3" borderId="5" xfId="0" applyFill="1" applyBorder="1" applyAlignment="1">
      <alignment horizontal="left"/>
    </xf>
    <xf numFmtId="0" fontId="0" fillId="0" borderId="5" xfId="0" applyBorder="1" applyAlignment="1">
      <alignment horizontal="left" vertical="center"/>
    </xf>
    <xf numFmtId="0" fontId="0" fillId="0" borderId="1" xfId="0" applyBorder="1" applyAlignment="1">
      <alignment horizontal="left" wrapText="1"/>
    </xf>
    <xf numFmtId="0" fontId="0" fillId="0" borderId="0" xfId="0" applyAlignment="1">
      <alignment horizontal="center"/>
    </xf>
  </cellXfs>
  <cellStyles count="1">
    <cellStyle name="Normal" xfId="0" builtinId="0"/>
  </cellStyles>
  <dxfs count="8">
    <dxf>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bottom style="thin">
          <color indexed="64"/>
        </bottom>
      </border>
    </dxf>
    <dxf>
      <fill>
        <patternFill patternType="none">
          <fgColor indexed="64"/>
          <bgColor auto="1"/>
        </patternFill>
      </fill>
      <alignment horizontal="general" vertical="top" textRotation="0" indent="0" justifyLastLine="0" shrinkToFit="0" readingOrder="0"/>
    </dxf>
    <dxf>
      <font>
        <b/>
        <i val="0"/>
        <strike val="0"/>
        <condense val="0"/>
        <extend val="0"/>
        <outline val="0"/>
        <shadow val="0"/>
        <u val="none"/>
        <vertAlign val="baseline"/>
        <sz val="11"/>
        <color theme="1"/>
        <name val="Calibri"/>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td_val_list" displayName="std_val_list" ref="A1:E91" totalsRowShown="0" headerRowDxfId="7" dataDxfId="6" tableBorderDxfId="5">
  <tableColumns count="5">
    <tableColumn id="1" xr3:uid="{00000000-0010-0000-0000-000001000000}" name="SR" dataDxfId="4">
      <calculatedColumnFormula>ROW()-1</calculatedColumnFormula>
    </tableColumn>
    <tableColumn id="2" xr3:uid="{00000000-0010-0000-0000-000002000000}" name="Field Description" dataDxfId="3"/>
    <tableColumn id="3" xr3:uid="{00000000-0010-0000-0000-000003000000}" name="Standard Value" dataDxfId="2"/>
    <tableColumn id="4" xr3:uid="{00000000-0010-0000-0000-000004000000}" name="Meaning" dataDxfId="1"/>
    <tableColumn id="5" xr3:uid="{00000000-0010-0000-0000-000005000000}" name="Notes / 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5"/>
  <sheetViews>
    <sheetView tabSelected="1" zoomScaleNormal="100" workbookViewId="0"/>
  </sheetViews>
  <sheetFormatPr defaultColWidth="35.28515625" defaultRowHeight="18.75" x14ac:dyDescent="0.3"/>
  <cols>
    <col min="1" max="1" width="6.85546875" bestFit="1" customWidth="1"/>
    <col min="2" max="2" width="31.42578125" bestFit="1" customWidth="1"/>
    <col min="3" max="3" width="28.85546875" bestFit="1" customWidth="1"/>
    <col min="4" max="4" width="15.7109375" bestFit="1" customWidth="1"/>
    <col min="5" max="5" width="6.42578125" bestFit="1" customWidth="1"/>
    <col min="6" max="8" width="6.42578125" style="10" bestFit="1" customWidth="1"/>
    <col min="9" max="9" width="28.85546875" bestFit="1" customWidth="1"/>
    <col min="10" max="10" width="41.42578125" customWidth="1"/>
  </cols>
  <sheetData>
    <row r="1" spans="1:10" ht="15" x14ac:dyDescent="0.25">
      <c r="A1" s="6" t="s">
        <v>96</v>
      </c>
      <c r="B1" s="6" t="s">
        <v>3</v>
      </c>
      <c r="C1" s="7" t="s">
        <v>4</v>
      </c>
      <c r="D1" s="6" t="s">
        <v>88</v>
      </c>
      <c r="E1" s="6" t="s">
        <v>237</v>
      </c>
      <c r="F1" s="11" t="s">
        <v>97</v>
      </c>
      <c r="G1" s="11" t="s">
        <v>98</v>
      </c>
      <c r="H1" s="11" t="s">
        <v>99</v>
      </c>
      <c r="I1" s="6" t="s">
        <v>100</v>
      </c>
      <c r="J1" s="6" t="s">
        <v>87</v>
      </c>
    </row>
    <row r="2" spans="1:10" ht="30" x14ac:dyDescent="0.25">
      <c r="A2" s="3">
        <v>1</v>
      </c>
      <c r="B2" s="3" t="s">
        <v>2</v>
      </c>
      <c r="C2" s="3" t="s">
        <v>223</v>
      </c>
      <c r="D2" s="3" t="s">
        <v>5</v>
      </c>
      <c r="E2" s="3" t="s">
        <v>101</v>
      </c>
      <c r="F2" s="3" t="s">
        <v>101</v>
      </c>
      <c r="G2" s="3" t="s">
        <v>101</v>
      </c>
      <c r="H2" s="3" t="s">
        <v>101</v>
      </c>
      <c r="I2" s="3" t="s">
        <v>102</v>
      </c>
      <c r="J2" s="4" t="s">
        <v>2</v>
      </c>
    </row>
    <row r="3" spans="1:10" ht="30" x14ac:dyDescent="0.25">
      <c r="A3" s="3">
        <v>2</v>
      </c>
      <c r="B3" s="3" t="s">
        <v>6</v>
      </c>
      <c r="C3" s="3" t="s">
        <v>223</v>
      </c>
      <c r="D3" s="3" t="s">
        <v>7</v>
      </c>
      <c r="E3" s="3" t="s">
        <v>101</v>
      </c>
      <c r="F3" s="3" t="s">
        <v>101</v>
      </c>
      <c r="G3" s="3" t="s">
        <v>101</v>
      </c>
      <c r="H3" s="3" t="s">
        <v>101</v>
      </c>
      <c r="I3" s="3" t="s">
        <v>102</v>
      </c>
      <c r="J3" s="4" t="s">
        <v>214</v>
      </c>
    </row>
    <row r="4" spans="1:10" ht="105" x14ac:dyDescent="0.25">
      <c r="A4" s="3">
        <v>3</v>
      </c>
      <c r="B4" s="3" t="s">
        <v>8</v>
      </c>
      <c r="C4" s="3" t="s">
        <v>10</v>
      </c>
      <c r="D4" s="3" t="s">
        <v>11</v>
      </c>
      <c r="E4" s="3" t="s">
        <v>101</v>
      </c>
      <c r="F4" s="3" t="s">
        <v>101</v>
      </c>
      <c r="G4" s="3" t="s">
        <v>101</v>
      </c>
      <c r="H4" s="3" t="s">
        <v>101</v>
      </c>
      <c r="I4" s="3" t="s">
        <v>103</v>
      </c>
      <c r="J4" s="4" t="s">
        <v>244</v>
      </c>
    </row>
    <row r="5" spans="1:10" ht="15" x14ac:dyDescent="0.25">
      <c r="A5" s="3">
        <v>4</v>
      </c>
      <c r="B5" s="3" t="s">
        <v>12</v>
      </c>
      <c r="C5" s="3" t="s">
        <v>13</v>
      </c>
      <c r="D5" s="3" t="s">
        <v>14</v>
      </c>
      <c r="E5" s="3" t="s">
        <v>101</v>
      </c>
      <c r="F5" s="3" t="s">
        <v>101</v>
      </c>
      <c r="G5" s="3" t="s">
        <v>101</v>
      </c>
      <c r="H5" s="3" t="s">
        <v>101</v>
      </c>
      <c r="I5" s="3" t="s">
        <v>103</v>
      </c>
      <c r="J5" s="4" t="s">
        <v>218</v>
      </c>
    </row>
    <row r="6" spans="1:10" ht="270" x14ac:dyDescent="0.25">
      <c r="A6" s="3">
        <v>5</v>
      </c>
      <c r="B6" s="3" t="s">
        <v>15</v>
      </c>
      <c r="C6" s="3" t="s">
        <v>10</v>
      </c>
      <c r="D6" s="3" t="s">
        <v>17</v>
      </c>
      <c r="E6" s="3" t="s">
        <v>101</v>
      </c>
      <c r="F6" s="3" t="s">
        <v>101</v>
      </c>
      <c r="G6" s="3" t="s">
        <v>101</v>
      </c>
      <c r="H6" s="3" t="s">
        <v>101</v>
      </c>
      <c r="I6" s="3" t="s">
        <v>103</v>
      </c>
      <c r="J6" s="12" t="s">
        <v>273</v>
      </c>
    </row>
    <row r="7" spans="1:10" ht="30" x14ac:dyDescent="0.25">
      <c r="A7" s="3">
        <v>6</v>
      </c>
      <c r="B7" s="3" t="s">
        <v>18</v>
      </c>
      <c r="C7" s="3" t="s">
        <v>19</v>
      </c>
      <c r="D7" s="3" t="s">
        <v>20</v>
      </c>
      <c r="E7" s="3" t="s">
        <v>101</v>
      </c>
      <c r="F7" s="3" t="s">
        <v>101</v>
      </c>
      <c r="G7" s="3" t="s">
        <v>101</v>
      </c>
      <c r="H7" s="3" t="s">
        <v>101</v>
      </c>
      <c r="I7" s="3" t="s">
        <v>103</v>
      </c>
      <c r="J7" s="4" t="s">
        <v>224</v>
      </c>
    </row>
    <row r="8" spans="1:10" ht="15" x14ac:dyDescent="0.25">
      <c r="A8" s="3">
        <v>7</v>
      </c>
      <c r="B8" s="3" t="s">
        <v>21</v>
      </c>
      <c r="C8" s="3" t="s">
        <v>23</v>
      </c>
      <c r="D8" s="3" t="s">
        <v>22</v>
      </c>
      <c r="E8" s="3" t="s">
        <v>101</v>
      </c>
      <c r="F8" s="3" t="s">
        <v>104</v>
      </c>
      <c r="G8" s="3" t="s">
        <v>104</v>
      </c>
      <c r="H8" s="3" t="s">
        <v>104</v>
      </c>
      <c r="I8" s="3" t="s">
        <v>103</v>
      </c>
      <c r="J8" s="1" t="s">
        <v>22</v>
      </c>
    </row>
    <row r="9" spans="1:10" ht="15" x14ac:dyDescent="0.25">
      <c r="A9" s="3">
        <v>8</v>
      </c>
      <c r="B9" s="3" t="s">
        <v>24</v>
      </c>
      <c r="C9" s="3" t="s">
        <v>25</v>
      </c>
      <c r="D9" s="3" t="s">
        <v>26</v>
      </c>
      <c r="E9" s="3" t="s">
        <v>101</v>
      </c>
      <c r="F9" s="3" t="s">
        <v>101</v>
      </c>
      <c r="G9" s="3" t="s">
        <v>101</v>
      </c>
      <c r="H9" s="3" t="s">
        <v>101</v>
      </c>
      <c r="I9" s="3" t="s">
        <v>103</v>
      </c>
      <c r="J9" s="4" t="s">
        <v>235</v>
      </c>
    </row>
    <row r="10" spans="1:10" ht="15" x14ac:dyDescent="0.25">
      <c r="A10" s="3">
        <v>9</v>
      </c>
      <c r="B10" s="3" t="s">
        <v>27</v>
      </c>
      <c r="C10" s="3" t="s">
        <v>28</v>
      </c>
      <c r="D10" s="3" t="s">
        <v>29</v>
      </c>
      <c r="E10" s="3" t="s">
        <v>101</v>
      </c>
      <c r="F10" s="3" t="s">
        <v>104</v>
      </c>
      <c r="G10" s="3" t="s">
        <v>104</v>
      </c>
      <c r="H10" s="3" t="s">
        <v>104</v>
      </c>
      <c r="I10" s="3" t="s">
        <v>103</v>
      </c>
      <c r="J10" s="4" t="s">
        <v>107</v>
      </c>
    </row>
    <row r="11" spans="1:10" ht="30" x14ac:dyDescent="0.25">
      <c r="A11" s="3">
        <v>10</v>
      </c>
      <c r="B11" s="3" t="s">
        <v>30</v>
      </c>
      <c r="C11" s="3" t="s">
        <v>223</v>
      </c>
      <c r="D11" s="3" t="s">
        <v>32</v>
      </c>
      <c r="E11" s="3" t="s">
        <v>104</v>
      </c>
      <c r="F11" s="3" t="s">
        <v>101</v>
      </c>
      <c r="G11" s="3" t="s">
        <v>101</v>
      </c>
      <c r="H11" s="3" t="s">
        <v>101</v>
      </c>
      <c r="I11" s="3" t="s">
        <v>102</v>
      </c>
      <c r="J11" s="3" t="s">
        <v>219</v>
      </c>
    </row>
    <row r="12" spans="1:10" ht="150" x14ac:dyDescent="0.25">
      <c r="A12" s="3">
        <v>11</v>
      </c>
      <c r="B12" s="3" t="s">
        <v>33</v>
      </c>
      <c r="C12" s="3" t="s">
        <v>223</v>
      </c>
      <c r="D12" s="3" t="s">
        <v>34</v>
      </c>
      <c r="E12" s="3" t="s">
        <v>104</v>
      </c>
      <c r="F12" s="3" t="s">
        <v>101</v>
      </c>
      <c r="G12" s="3" t="s">
        <v>101</v>
      </c>
      <c r="H12" s="3" t="s">
        <v>101</v>
      </c>
      <c r="I12" s="3" t="s">
        <v>102</v>
      </c>
      <c r="J12" s="4" t="s">
        <v>225</v>
      </c>
    </row>
    <row r="13" spans="1:10" ht="135" x14ac:dyDescent="0.25">
      <c r="A13" s="3">
        <v>12</v>
      </c>
      <c r="B13" s="3" t="s">
        <v>35</v>
      </c>
      <c r="C13" s="3" t="s">
        <v>105</v>
      </c>
      <c r="D13" s="3" t="s">
        <v>36</v>
      </c>
      <c r="E13" s="3" t="s">
        <v>104</v>
      </c>
      <c r="F13" s="3" t="s">
        <v>101</v>
      </c>
      <c r="G13" s="3" t="s">
        <v>101</v>
      </c>
      <c r="H13" s="3" t="s">
        <v>101</v>
      </c>
      <c r="I13" s="3" t="s">
        <v>215</v>
      </c>
      <c r="J13" s="3" t="s">
        <v>236</v>
      </c>
    </row>
    <row r="14" spans="1:10" ht="15" x14ac:dyDescent="0.25">
      <c r="A14" s="3">
        <v>13</v>
      </c>
      <c r="B14" s="3" t="s">
        <v>37</v>
      </c>
      <c r="C14" s="3" t="s">
        <v>38</v>
      </c>
      <c r="D14" s="3" t="s">
        <v>39</v>
      </c>
      <c r="E14" s="3" t="s">
        <v>104</v>
      </c>
      <c r="F14" s="3" t="s">
        <v>101</v>
      </c>
      <c r="G14" s="3" t="s">
        <v>101</v>
      </c>
      <c r="H14" s="3" t="s">
        <v>101</v>
      </c>
      <c r="I14" s="3" t="s">
        <v>103</v>
      </c>
      <c r="J14" s="4" t="s">
        <v>218</v>
      </c>
    </row>
    <row r="15" spans="1:10" ht="60" x14ac:dyDescent="0.25">
      <c r="A15" s="3">
        <v>14</v>
      </c>
      <c r="B15" s="3" t="s">
        <v>40</v>
      </c>
      <c r="C15" s="3" t="s">
        <v>41</v>
      </c>
      <c r="D15" s="3" t="s">
        <v>42</v>
      </c>
      <c r="E15" s="3" t="s">
        <v>101</v>
      </c>
      <c r="F15" s="3" t="s">
        <v>101</v>
      </c>
      <c r="G15" s="3" t="s">
        <v>101</v>
      </c>
      <c r="H15" s="3" t="s">
        <v>101</v>
      </c>
      <c r="I15" s="8" t="s">
        <v>103</v>
      </c>
      <c r="J15" s="4" t="s">
        <v>226</v>
      </c>
    </row>
    <row r="16" spans="1:10" ht="165" x14ac:dyDescent="0.25">
      <c r="A16" s="3">
        <v>15</v>
      </c>
      <c r="B16" s="3" t="s">
        <v>43</v>
      </c>
      <c r="C16" s="3" t="s">
        <v>106</v>
      </c>
      <c r="D16" s="5" t="s">
        <v>44</v>
      </c>
      <c r="E16" s="3" t="s">
        <v>101</v>
      </c>
      <c r="F16" s="3" t="s">
        <v>101</v>
      </c>
      <c r="G16" s="3" t="s">
        <v>101</v>
      </c>
      <c r="H16" s="3" t="s">
        <v>101</v>
      </c>
      <c r="I16" s="3" t="s">
        <v>216</v>
      </c>
      <c r="J16" s="3" t="s">
        <v>227</v>
      </c>
    </row>
    <row r="17" spans="1:10" ht="150" x14ac:dyDescent="0.25">
      <c r="A17" s="3">
        <v>16</v>
      </c>
      <c r="B17" s="3" t="s">
        <v>45</v>
      </c>
      <c r="C17" s="3" t="s">
        <v>106</v>
      </c>
      <c r="D17" s="5" t="s">
        <v>46</v>
      </c>
      <c r="E17" s="3" t="s">
        <v>101</v>
      </c>
      <c r="F17" s="3" t="s">
        <v>101</v>
      </c>
      <c r="G17" s="3" t="s">
        <v>101</v>
      </c>
      <c r="H17" s="3" t="s">
        <v>101</v>
      </c>
      <c r="I17" s="3" t="s">
        <v>216</v>
      </c>
      <c r="J17" s="3" t="s">
        <v>228</v>
      </c>
    </row>
    <row r="18" spans="1:10" ht="150" x14ac:dyDescent="0.25">
      <c r="A18" s="3">
        <v>17</v>
      </c>
      <c r="B18" s="3" t="s">
        <v>47</v>
      </c>
      <c r="C18" s="3" t="s">
        <v>106</v>
      </c>
      <c r="D18" s="5" t="s">
        <v>48</v>
      </c>
      <c r="E18" s="3" t="s">
        <v>101</v>
      </c>
      <c r="F18" s="3" t="s">
        <v>101</v>
      </c>
      <c r="G18" s="3" t="s">
        <v>101</v>
      </c>
      <c r="H18" s="3" t="s">
        <v>101</v>
      </c>
      <c r="I18" s="3" t="s">
        <v>216</v>
      </c>
      <c r="J18" s="3" t="s">
        <v>229</v>
      </c>
    </row>
    <row r="19" spans="1:10" ht="150" x14ac:dyDescent="0.25">
      <c r="A19" s="3">
        <v>18</v>
      </c>
      <c r="B19" s="3" t="s">
        <v>49</v>
      </c>
      <c r="C19" s="3" t="s">
        <v>106</v>
      </c>
      <c r="D19" s="5" t="s">
        <v>50</v>
      </c>
      <c r="E19" s="3" t="s">
        <v>101</v>
      </c>
      <c r="F19" s="3" t="s">
        <v>101</v>
      </c>
      <c r="G19" s="3" t="s">
        <v>101</v>
      </c>
      <c r="H19" s="3" t="s">
        <v>101</v>
      </c>
      <c r="I19" s="3" t="s">
        <v>216</v>
      </c>
      <c r="J19" s="3" t="s">
        <v>234</v>
      </c>
    </row>
    <row r="20" spans="1:10" ht="150" x14ac:dyDescent="0.25">
      <c r="A20" s="3">
        <v>19</v>
      </c>
      <c r="B20" s="3" t="s">
        <v>51</v>
      </c>
      <c r="C20" s="3" t="s">
        <v>106</v>
      </c>
      <c r="D20" s="5" t="s">
        <v>52</v>
      </c>
      <c r="E20" s="3" t="s">
        <v>101</v>
      </c>
      <c r="F20" s="3" t="s">
        <v>101</v>
      </c>
      <c r="G20" s="3" t="s">
        <v>101</v>
      </c>
      <c r="H20" s="3" t="s">
        <v>101</v>
      </c>
      <c r="I20" s="3" t="s">
        <v>216</v>
      </c>
      <c r="J20" s="3" t="s">
        <v>233</v>
      </c>
    </row>
    <row r="21" spans="1:10" ht="150" x14ac:dyDescent="0.25">
      <c r="A21" s="3">
        <v>20</v>
      </c>
      <c r="B21" s="3" t="s">
        <v>53</v>
      </c>
      <c r="C21" s="3" t="s">
        <v>106</v>
      </c>
      <c r="D21" s="5" t="s">
        <v>54</v>
      </c>
      <c r="E21" s="3" t="s">
        <v>101</v>
      </c>
      <c r="F21" s="3" t="s">
        <v>101</v>
      </c>
      <c r="G21" s="3" t="s">
        <v>101</v>
      </c>
      <c r="H21" s="3" t="s">
        <v>101</v>
      </c>
      <c r="I21" s="3" t="s">
        <v>216</v>
      </c>
      <c r="J21" s="3" t="s">
        <v>232</v>
      </c>
    </row>
    <row r="22" spans="1:10" ht="135" x14ac:dyDescent="0.25">
      <c r="A22" s="3">
        <v>21</v>
      </c>
      <c r="B22" s="3" t="s">
        <v>55</v>
      </c>
      <c r="C22" s="3" t="s">
        <v>106</v>
      </c>
      <c r="D22" s="3" t="s">
        <v>56</v>
      </c>
      <c r="E22" s="3" t="s">
        <v>104</v>
      </c>
      <c r="F22" s="3" t="s">
        <v>101</v>
      </c>
      <c r="G22" s="3" t="s">
        <v>101</v>
      </c>
      <c r="H22" s="3" t="s">
        <v>101</v>
      </c>
      <c r="I22" s="3" t="s">
        <v>216</v>
      </c>
      <c r="J22" s="3" t="s">
        <v>220</v>
      </c>
    </row>
    <row r="23" spans="1:10" ht="135" x14ac:dyDescent="0.25">
      <c r="A23" s="3">
        <v>22</v>
      </c>
      <c r="B23" s="3" t="s">
        <v>57</v>
      </c>
      <c r="C23" s="3" t="s">
        <v>106</v>
      </c>
      <c r="D23" s="3" t="s">
        <v>58</v>
      </c>
      <c r="E23" s="3" t="s">
        <v>101</v>
      </c>
      <c r="F23" s="3" t="s">
        <v>101</v>
      </c>
      <c r="G23" s="3" t="s">
        <v>101</v>
      </c>
      <c r="H23" s="3" t="s">
        <v>101</v>
      </c>
      <c r="I23" s="3" t="s">
        <v>216</v>
      </c>
      <c r="J23" s="3" t="s">
        <v>231</v>
      </c>
    </row>
    <row r="24" spans="1:10" ht="105" x14ac:dyDescent="0.25">
      <c r="A24" s="3">
        <v>23</v>
      </c>
      <c r="B24" s="3" t="s">
        <v>59</v>
      </c>
      <c r="C24" s="3" t="s">
        <v>60</v>
      </c>
      <c r="D24" s="3" t="s">
        <v>61</v>
      </c>
      <c r="E24" s="3" t="s">
        <v>104</v>
      </c>
      <c r="F24" s="3" t="s">
        <v>101</v>
      </c>
      <c r="G24" s="3" t="s">
        <v>101</v>
      </c>
      <c r="H24" s="3" t="s">
        <v>101</v>
      </c>
      <c r="I24" s="3" t="s">
        <v>242</v>
      </c>
      <c r="J24" s="3" t="s">
        <v>59</v>
      </c>
    </row>
    <row r="25" spans="1:10" ht="120" x14ac:dyDescent="0.25">
      <c r="A25" s="3">
        <v>24</v>
      </c>
      <c r="B25" s="3" t="s">
        <v>62</v>
      </c>
      <c r="C25" s="3" t="s">
        <v>63</v>
      </c>
      <c r="D25" s="3" t="s">
        <v>64</v>
      </c>
      <c r="E25" s="3" t="s">
        <v>104</v>
      </c>
      <c r="F25" s="3" t="s">
        <v>101</v>
      </c>
      <c r="G25" s="3" t="s">
        <v>101</v>
      </c>
      <c r="H25" s="3" t="s">
        <v>101</v>
      </c>
      <c r="I25" s="3" t="s">
        <v>240</v>
      </c>
      <c r="J25" s="3" t="s">
        <v>62</v>
      </c>
    </row>
    <row r="26" spans="1:10" ht="15" x14ac:dyDescent="0.25">
      <c r="A26" s="3">
        <v>25</v>
      </c>
      <c r="B26" s="3" t="s">
        <v>65</v>
      </c>
      <c r="C26" s="3" t="s">
        <v>66</v>
      </c>
      <c r="D26" s="5" t="s">
        <v>67</v>
      </c>
      <c r="E26" s="3" t="s">
        <v>101</v>
      </c>
      <c r="F26" s="3" t="s">
        <v>101</v>
      </c>
      <c r="G26" s="3" t="s">
        <v>101</v>
      </c>
      <c r="H26" s="3" t="s">
        <v>101</v>
      </c>
      <c r="I26" s="3"/>
      <c r="J26" s="9" t="s">
        <v>65</v>
      </c>
    </row>
    <row r="27" spans="1:10" ht="135" x14ac:dyDescent="0.25">
      <c r="A27" s="3">
        <v>26</v>
      </c>
      <c r="B27" s="3" t="s">
        <v>68</v>
      </c>
      <c r="C27" s="3" t="s">
        <v>69</v>
      </c>
      <c r="D27" s="5" t="s">
        <v>70</v>
      </c>
      <c r="E27" s="3" t="s">
        <v>101</v>
      </c>
      <c r="F27" s="3" t="s">
        <v>101</v>
      </c>
      <c r="G27" s="3" t="s">
        <v>101</v>
      </c>
      <c r="H27" s="3" t="s">
        <v>101</v>
      </c>
      <c r="I27" s="3" t="s">
        <v>217</v>
      </c>
      <c r="J27" s="3" t="s">
        <v>230</v>
      </c>
    </row>
    <row r="28" spans="1:10" ht="15" x14ac:dyDescent="0.25">
      <c r="A28" s="3">
        <v>27</v>
      </c>
      <c r="B28" s="3" t="s">
        <v>71</v>
      </c>
      <c r="C28" s="3" t="s">
        <v>66</v>
      </c>
      <c r="D28" s="5" t="s">
        <v>72</v>
      </c>
      <c r="E28" s="3" t="s">
        <v>101</v>
      </c>
      <c r="F28" s="3" t="s">
        <v>101</v>
      </c>
      <c r="G28" s="3" t="s">
        <v>101</v>
      </c>
      <c r="H28" s="3" t="s">
        <v>101</v>
      </c>
      <c r="I28" s="3"/>
      <c r="J28" s="9" t="s">
        <v>71</v>
      </c>
    </row>
    <row r="29" spans="1:10" ht="210" x14ac:dyDescent="0.25">
      <c r="A29" s="3">
        <v>28</v>
      </c>
      <c r="B29" s="3" t="s">
        <v>73</v>
      </c>
      <c r="C29" s="3" t="s">
        <v>74</v>
      </c>
      <c r="D29" s="3" t="s">
        <v>75</v>
      </c>
      <c r="E29" s="3" t="s">
        <v>101</v>
      </c>
      <c r="F29" s="3" t="s">
        <v>101</v>
      </c>
      <c r="G29" s="3" t="s">
        <v>101</v>
      </c>
      <c r="H29" s="3" t="s">
        <v>101</v>
      </c>
      <c r="I29" s="3" t="s">
        <v>103</v>
      </c>
      <c r="J29" s="3" t="s">
        <v>239</v>
      </c>
    </row>
    <row r="30" spans="1:10" ht="15" x14ac:dyDescent="0.25">
      <c r="A30" s="3">
        <v>29</v>
      </c>
      <c r="B30" s="3" t="s">
        <v>76</v>
      </c>
      <c r="C30" s="3" t="s">
        <v>77</v>
      </c>
      <c r="D30" s="3" t="s">
        <v>78</v>
      </c>
      <c r="E30" s="3" t="s">
        <v>101</v>
      </c>
      <c r="F30" s="3" t="s">
        <v>101</v>
      </c>
      <c r="G30" s="3" t="s">
        <v>101</v>
      </c>
      <c r="H30" s="3" t="s">
        <v>101</v>
      </c>
      <c r="I30" s="3" t="s">
        <v>103</v>
      </c>
      <c r="J30" s="3" t="s">
        <v>241</v>
      </c>
    </row>
    <row r="31" spans="1:10" ht="15" x14ac:dyDescent="0.25">
      <c r="A31" s="3">
        <v>30</v>
      </c>
      <c r="B31" s="3" t="s">
        <v>79</v>
      </c>
      <c r="C31" s="3" t="s">
        <v>80</v>
      </c>
      <c r="D31" s="3" t="s">
        <v>81</v>
      </c>
      <c r="E31" s="3" t="s">
        <v>104</v>
      </c>
      <c r="F31" s="3" t="s">
        <v>104</v>
      </c>
      <c r="G31" s="3" t="s">
        <v>104</v>
      </c>
      <c r="H31" s="3" t="s">
        <v>104</v>
      </c>
      <c r="I31" s="3" t="s">
        <v>103</v>
      </c>
      <c r="J31" s="4" t="s">
        <v>31</v>
      </c>
    </row>
    <row r="32" spans="1:10" ht="15" x14ac:dyDescent="0.25">
      <c r="A32" s="3">
        <v>31</v>
      </c>
      <c r="B32" s="3" t="s">
        <v>82</v>
      </c>
      <c r="C32" s="3" t="s">
        <v>83</v>
      </c>
      <c r="D32" s="3" t="s">
        <v>245</v>
      </c>
      <c r="E32" s="3" t="s">
        <v>104</v>
      </c>
      <c r="F32" s="3" t="s">
        <v>104</v>
      </c>
      <c r="G32" s="3" t="s">
        <v>104</v>
      </c>
      <c r="H32" s="3" t="s">
        <v>104</v>
      </c>
      <c r="I32" s="3" t="s">
        <v>103</v>
      </c>
      <c r="J32" s="4" t="s">
        <v>31</v>
      </c>
    </row>
    <row r="33" spans="1:10" ht="15" x14ac:dyDescent="0.25">
      <c r="A33" s="3">
        <v>32</v>
      </c>
      <c r="B33" s="3" t="s">
        <v>84</v>
      </c>
      <c r="C33" s="3" t="s">
        <v>83</v>
      </c>
      <c r="D33" s="3" t="s">
        <v>246</v>
      </c>
      <c r="E33" s="3" t="s">
        <v>104</v>
      </c>
      <c r="F33" s="3" t="s">
        <v>104</v>
      </c>
      <c r="G33" s="3" t="s">
        <v>104</v>
      </c>
      <c r="H33" s="3" t="s">
        <v>104</v>
      </c>
      <c r="I33" s="3" t="s">
        <v>103</v>
      </c>
      <c r="J33" s="4" t="s">
        <v>31</v>
      </c>
    </row>
    <row r="34" spans="1:10" ht="15" x14ac:dyDescent="0.25">
      <c r="A34" s="3">
        <v>33</v>
      </c>
      <c r="B34" s="3" t="s">
        <v>85</v>
      </c>
      <c r="C34" s="3" t="s">
        <v>83</v>
      </c>
      <c r="D34" s="3" t="s">
        <v>247</v>
      </c>
      <c r="E34" s="3" t="s">
        <v>104</v>
      </c>
      <c r="F34" s="3" t="s">
        <v>104</v>
      </c>
      <c r="G34" s="3" t="s">
        <v>104</v>
      </c>
      <c r="H34" s="3" t="s">
        <v>104</v>
      </c>
      <c r="I34" s="3" t="s">
        <v>103</v>
      </c>
      <c r="J34" s="4" t="s">
        <v>31</v>
      </c>
    </row>
    <row r="35" spans="1:10" ht="15" x14ac:dyDescent="0.25">
      <c r="A35" s="3">
        <v>34</v>
      </c>
      <c r="B35" s="3" t="s">
        <v>86</v>
      </c>
      <c r="C35" s="3" t="s">
        <v>83</v>
      </c>
      <c r="D35" s="3" t="s">
        <v>248</v>
      </c>
      <c r="E35" s="3" t="s">
        <v>104</v>
      </c>
      <c r="F35" s="3" t="s">
        <v>104</v>
      </c>
      <c r="G35" s="3" t="s">
        <v>104</v>
      </c>
      <c r="H35" s="3" t="s">
        <v>104</v>
      </c>
      <c r="I35" s="3" t="s">
        <v>103</v>
      </c>
      <c r="J35" s="4" t="s">
        <v>31</v>
      </c>
    </row>
  </sheetData>
  <printOptions horizontalCentered="1"/>
  <pageMargins left="0.7" right="0.7" top="0.75" bottom="0.75" header="0.3" footer="0.3"/>
  <pageSetup paperSize="9" orientation="portrait" r:id="rId1"/>
  <headerFooter>
    <oddFooter>&amp;L&amp;"Arial"&amp;8&amp;K8585FF BSE - 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0"/>
  <sheetViews>
    <sheetView workbookViewId="0"/>
  </sheetViews>
  <sheetFormatPr defaultRowHeight="15" x14ac:dyDescent="0.25"/>
  <cols>
    <col min="1" max="1" width="39.85546875" customWidth="1"/>
    <col min="2" max="2" width="89.7109375" style="48" customWidth="1"/>
  </cols>
  <sheetData>
    <row r="1" spans="1:2" s="41" customFormat="1" x14ac:dyDescent="0.25">
      <c r="A1" s="6" t="s">
        <v>249</v>
      </c>
      <c r="B1" s="6" t="s">
        <v>342</v>
      </c>
    </row>
    <row r="2" spans="1:2" x14ac:dyDescent="0.25">
      <c r="A2" s="42" t="s">
        <v>250</v>
      </c>
      <c r="B2" s="43" t="s">
        <v>251</v>
      </c>
    </row>
    <row r="3" spans="1:2" x14ac:dyDescent="0.25">
      <c r="A3" s="44" t="s">
        <v>252</v>
      </c>
      <c r="B3" s="43" t="s">
        <v>0</v>
      </c>
    </row>
    <row r="4" spans="1:2" x14ac:dyDescent="0.25">
      <c r="A4" s="42" t="s">
        <v>253</v>
      </c>
      <c r="B4" s="43" t="s">
        <v>341</v>
      </c>
    </row>
    <row r="5" spans="1:2" x14ac:dyDescent="0.25">
      <c r="A5" s="42" t="s">
        <v>1</v>
      </c>
      <c r="B5" s="43">
        <v>0</v>
      </c>
    </row>
    <row r="6" spans="1:2" x14ac:dyDescent="0.25">
      <c r="A6" s="42" t="s">
        <v>254</v>
      </c>
      <c r="B6" s="43">
        <v>0</v>
      </c>
    </row>
    <row r="7" spans="1:2" x14ac:dyDescent="0.25">
      <c r="A7" s="42" t="s">
        <v>255</v>
      </c>
      <c r="B7" s="43">
        <v>0</v>
      </c>
    </row>
    <row r="8" spans="1:2" x14ac:dyDescent="0.25">
      <c r="A8" s="42" t="s">
        <v>256</v>
      </c>
      <c r="B8" s="43" t="s">
        <v>257</v>
      </c>
    </row>
    <row r="9" spans="1:2" x14ac:dyDescent="0.25">
      <c r="A9" s="45" t="s">
        <v>258</v>
      </c>
      <c r="B9" s="43" t="s">
        <v>259</v>
      </c>
    </row>
    <row r="10" spans="1:2" x14ac:dyDescent="0.25">
      <c r="A10" s="42" t="s">
        <v>260</v>
      </c>
      <c r="B10" s="43" t="s">
        <v>261</v>
      </c>
    </row>
    <row r="11" spans="1:2" x14ac:dyDescent="0.25">
      <c r="A11" s="42" t="s">
        <v>262</v>
      </c>
      <c r="B11" s="33" t="s">
        <v>263</v>
      </c>
    </row>
    <row r="12" spans="1:2" x14ac:dyDescent="0.25">
      <c r="A12" s="42" t="s">
        <v>264</v>
      </c>
      <c r="B12" s="33" t="s">
        <v>265</v>
      </c>
    </row>
    <row r="13" spans="1:2" x14ac:dyDescent="0.25">
      <c r="A13" s="42" t="s">
        <v>337</v>
      </c>
      <c r="B13" s="33" t="s">
        <v>339</v>
      </c>
    </row>
    <row r="14" spans="1:2" x14ac:dyDescent="0.25">
      <c r="A14" s="42" t="s">
        <v>338</v>
      </c>
      <c r="B14" s="33" t="s">
        <v>340</v>
      </c>
    </row>
    <row r="15" spans="1:2" x14ac:dyDescent="0.25">
      <c r="A15" s="42" t="s">
        <v>266</v>
      </c>
      <c r="B15" s="33" t="s">
        <v>267</v>
      </c>
    </row>
    <row r="16" spans="1:2" x14ac:dyDescent="0.25">
      <c r="A16" s="46"/>
      <c r="B16" s="33"/>
    </row>
    <row r="17" spans="1:2" ht="30" x14ac:dyDescent="0.25">
      <c r="A17" s="33" t="s">
        <v>268</v>
      </c>
      <c r="B17" s="47" t="s">
        <v>269</v>
      </c>
    </row>
    <row r="18" spans="1:2" ht="30" x14ac:dyDescent="0.25">
      <c r="A18" s="33" t="s">
        <v>268</v>
      </c>
      <c r="B18" s="47" t="s">
        <v>270</v>
      </c>
    </row>
    <row r="19" spans="1:2" ht="30" x14ac:dyDescent="0.25">
      <c r="A19" s="33" t="s">
        <v>268</v>
      </c>
      <c r="B19" s="47" t="s">
        <v>271</v>
      </c>
    </row>
    <row r="20" spans="1:2" ht="30" x14ac:dyDescent="0.25">
      <c r="A20" s="33" t="s">
        <v>268</v>
      </c>
      <c r="B20" s="47" t="s">
        <v>272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93"/>
  <sheetViews>
    <sheetView workbookViewId="0">
      <selection activeCell="B21" sqref="B21"/>
    </sheetView>
  </sheetViews>
  <sheetFormatPr defaultRowHeight="15" x14ac:dyDescent="0.25"/>
  <cols>
    <col min="1" max="1" width="3.140625" bestFit="1" customWidth="1"/>
    <col min="2" max="2" width="39" customWidth="1"/>
    <col min="3" max="3" width="29.140625" customWidth="1"/>
    <col min="4" max="4" width="49.42578125" bestFit="1" customWidth="1"/>
    <col min="5" max="5" width="20.42578125" customWidth="1"/>
  </cols>
  <sheetData>
    <row r="1" spans="1:5" x14ac:dyDescent="0.25">
      <c r="A1" s="13" t="s">
        <v>108</v>
      </c>
      <c r="B1" s="14" t="s">
        <v>87</v>
      </c>
      <c r="C1" s="14" t="s">
        <v>109</v>
      </c>
      <c r="D1" s="14" t="s">
        <v>110</v>
      </c>
      <c r="E1" s="15" t="s">
        <v>111</v>
      </c>
    </row>
    <row r="2" spans="1:5" x14ac:dyDescent="0.25">
      <c r="A2" s="16">
        <f t="shared" ref="A2:A65" si="0">ROW()-1</f>
        <v>1</v>
      </c>
      <c r="B2" s="17" t="s">
        <v>8</v>
      </c>
      <c r="C2" s="18" t="s">
        <v>97</v>
      </c>
      <c r="D2" s="19" t="s">
        <v>112</v>
      </c>
      <c r="E2" s="20"/>
    </row>
    <row r="3" spans="1:5" x14ac:dyDescent="0.25">
      <c r="A3" s="16">
        <f t="shared" si="0"/>
        <v>2</v>
      </c>
      <c r="B3" s="17" t="s">
        <v>8</v>
      </c>
      <c r="C3" s="18" t="s">
        <v>9</v>
      </c>
      <c r="D3" s="19" t="s">
        <v>113</v>
      </c>
      <c r="E3" s="20"/>
    </row>
    <row r="4" spans="1:5" x14ac:dyDescent="0.25">
      <c r="A4" s="16">
        <f t="shared" si="0"/>
        <v>3</v>
      </c>
      <c r="B4" s="17" t="s">
        <v>8</v>
      </c>
      <c r="C4" s="18" t="s">
        <v>98</v>
      </c>
      <c r="D4" s="19" t="s">
        <v>114</v>
      </c>
      <c r="E4" s="20"/>
    </row>
    <row r="5" spans="1:5" x14ac:dyDescent="0.25">
      <c r="A5" s="16">
        <f t="shared" si="0"/>
        <v>4</v>
      </c>
      <c r="B5" s="17" t="s">
        <v>8</v>
      </c>
      <c r="C5" s="18" t="s">
        <v>115</v>
      </c>
      <c r="D5" s="19" t="s">
        <v>116</v>
      </c>
      <c r="E5" s="20"/>
    </row>
    <row r="6" spans="1:5" x14ac:dyDescent="0.25">
      <c r="A6" s="16">
        <f t="shared" si="0"/>
        <v>5</v>
      </c>
      <c r="B6" s="18" t="s">
        <v>118</v>
      </c>
      <c r="C6" s="18" t="s">
        <v>0</v>
      </c>
      <c r="D6" s="19" t="str">
        <f>C6&amp;" genrated the trade file"</f>
        <v>BSE genrated the trade file</v>
      </c>
      <c r="E6" s="20"/>
    </row>
    <row r="7" spans="1:5" x14ac:dyDescent="0.25">
      <c r="A7" s="16">
        <f t="shared" si="0"/>
        <v>6</v>
      </c>
      <c r="B7" s="17" t="s">
        <v>12</v>
      </c>
      <c r="C7" s="18" t="s">
        <v>117</v>
      </c>
      <c r="D7" s="19" t="str">
        <f>C7&amp;" genrated the trade file"</f>
        <v>NSE genrated the trade file</v>
      </c>
      <c r="E7" s="20"/>
    </row>
    <row r="8" spans="1:5" x14ac:dyDescent="0.25">
      <c r="A8" s="16">
        <f t="shared" si="0"/>
        <v>7</v>
      </c>
      <c r="B8" s="17" t="s">
        <v>12</v>
      </c>
      <c r="C8" s="18"/>
      <c r="D8" s="19" t="str">
        <f>B6&amp;" genrated the trade file"</f>
        <v>MSE genrated the trade file</v>
      </c>
      <c r="E8" s="20"/>
    </row>
    <row r="9" spans="1:5" x14ac:dyDescent="0.25">
      <c r="A9" s="16">
        <f t="shared" si="0"/>
        <v>8</v>
      </c>
      <c r="B9" s="17" t="s">
        <v>12</v>
      </c>
      <c r="C9" s="18" t="s">
        <v>119</v>
      </c>
      <c r="D9" s="19" t="s">
        <v>120</v>
      </c>
      <c r="E9" s="20"/>
    </row>
    <row r="10" spans="1:5" x14ac:dyDescent="0.25">
      <c r="A10" s="16">
        <f t="shared" si="0"/>
        <v>9</v>
      </c>
      <c r="B10" s="17" t="s">
        <v>12</v>
      </c>
      <c r="C10" s="18" t="s">
        <v>121</v>
      </c>
      <c r="D10" s="19" t="str">
        <f>C10&amp;" genrated the trade file"</f>
        <v>MCX genrated the trade file</v>
      </c>
      <c r="E10" s="20"/>
    </row>
    <row r="11" spans="1:5" x14ac:dyDescent="0.25">
      <c r="A11" s="16">
        <f t="shared" si="0"/>
        <v>10</v>
      </c>
      <c r="B11" s="17" t="s">
        <v>12</v>
      </c>
      <c r="C11" s="18" t="s">
        <v>122</v>
      </c>
      <c r="D11" s="19" t="s">
        <v>123</v>
      </c>
      <c r="E11" s="20"/>
    </row>
    <row r="12" spans="1:5" x14ac:dyDescent="0.25">
      <c r="A12" s="16">
        <f t="shared" si="0"/>
        <v>11</v>
      </c>
      <c r="B12" s="17" t="s">
        <v>12</v>
      </c>
      <c r="C12" s="18" t="s">
        <v>124</v>
      </c>
      <c r="D12" s="19" t="s">
        <v>125</v>
      </c>
      <c r="E12" s="20"/>
    </row>
    <row r="13" spans="1:5" x14ac:dyDescent="0.25">
      <c r="A13" s="16">
        <f t="shared" si="0"/>
        <v>12</v>
      </c>
      <c r="B13" s="17" t="s">
        <v>12</v>
      </c>
      <c r="C13" s="18" t="s">
        <v>126</v>
      </c>
      <c r="D13" s="19" t="str">
        <f>C13&amp;" genrated the trade file"</f>
        <v>BCC genrated the trade file</v>
      </c>
      <c r="E13" s="20"/>
    </row>
    <row r="14" spans="1:5" x14ac:dyDescent="0.25">
      <c r="A14" s="16">
        <f t="shared" si="0"/>
        <v>13</v>
      </c>
      <c r="B14" s="17" t="s">
        <v>12</v>
      </c>
      <c r="C14" s="18" t="s">
        <v>127</v>
      </c>
      <c r="D14" s="19" t="s">
        <v>128</v>
      </c>
      <c r="E14" s="20"/>
    </row>
    <row r="15" spans="1:5" ht="45" x14ac:dyDescent="0.25">
      <c r="A15" s="16">
        <f t="shared" si="0"/>
        <v>14</v>
      </c>
      <c r="B15" s="17" t="s">
        <v>12</v>
      </c>
      <c r="C15" s="18" t="s">
        <v>129</v>
      </c>
      <c r="D15" s="19" t="s">
        <v>130</v>
      </c>
      <c r="E15" s="2" t="s">
        <v>238</v>
      </c>
    </row>
    <row r="16" spans="1:5" x14ac:dyDescent="0.25">
      <c r="A16" s="16">
        <f>ROW()-1</f>
        <v>15</v>
      </c>
      <c r="B16" s="17" t="s">
        <v>12</v>
      </c>
      <c r="C16" s="18" t="s">
        <v>131</v>
      </c>
      <c r="D16" s="19" t="str">
        <f>C16&amp;" genrated the trade file"</f>
        <v>MCXCCL genrated the trade file</v>
      </c>
      <c r="E16" s="20"/>
    </row>
    <row r="17" spans="1:5" x14ac:dyDescent="0.25">
      <c r="A17" s="16">
        <f t="shared" si="0"/>
        <v>16</v>
      </c>
      <c r="B17" s="9" t="s">
        <v>89</v>
      </c>
      <c r="C17" s="18" t="s">
        <v>0</v>
      </c>
      <c r="D17" s="19" t="str">
        <f>"Trading was done at "&amp;C17</f>
        <v>Trading was done at BSE</v>
      </c>
      <c r="E17" s="20"/>
    </row>
    <row r="18" spans="1:5" x14ac:dyDescent="0.25">
      <c r="A18" s="16">
        <f t="shared" si="0"/>
        <v>17</v>
      </c>
      <c r="B18" s="9" t="s">
        <v>89</v>
      </c>
      <c r="C18" s="18" t="s">
        <v>117</v>
      </c>
      <c r="D18" s="19" t="str">
        <f>"Trading was done at "&amp;C18</f>
        <v>Trading was done at NSE</v>
      </c>
      <c r="E18" s="20"/>
    </row>
    <row r="19" spans="1:5" x14ac:dyDescent="0.25">
      <c r="A19" s="16">
        <f t="shared" si="0"/>
        <v>18</v>
      </c>
      <c r="B19" s="9" t="s">
        <v>89</v>
      </c>
      <c r="C19" s="18" t="s">
        <v>118</v>
      </c>
      <c r="D19" s="19" t="str">
        <f>"Trading was done at "&amp;C19</f>
        <v>Trading was done at MSE</v>
      </c>
      <c r="E19" s="20"/>
    </row>
    <row r="20" spans="1:5" x14ac:dyDescent="0.25">
      <c r="A20" s="16">
        <f t="shared" si="0"/>
        <v>19</v>
      </c>
      <c r="B20" s="9" t="s">
        <v>89</v>
      </c>
      <c r="C20" s="18" t="s">
        <v>119</v>
      </c>
      <c r="D20" s="19" t="str">
        <f>"Trading was done at "&amp;C20</f>
        <v>Trading was done at NCD</v>
      </c>
      <c r="E20" s="20"/>
    </row>
    <row r="21" spans="1:5" x14ac:dyDescent="0.25">
      <c r="A21" s="16">
        <f t="shared" si="0"/>
        <v>20</v>
      </c>
      <c r="B21" s="9" t="s">
        <v>89</v>
      </c>
      <c r="C21" s="18" t="s">
        <v>121</v>
      </c>
      <c r="D21" s="19" t="str">
        <f>"Trading was done at "&amp;C21</f>
        <v>Trading was done at MCX</v>
      </c>
      <c r="E21" s="20"/>
    </row>
    <row r="22" spans="1:5" x14ac:dyDescent="0.25">
      <c r="A22" s="21">
        <f t="shared" si="0"/>
        <v>21</v>
      </c>
      <c r="B22" s="22" t="s">
        <v>92</v>
      </c>
      <c r="C22" s="5" t="s">
        <v>132</v>
      </c>
      <c r="D22" s="2" t="s">
        <v>133</v>
      </c>
      <c r="E22" s="2" t="s">
        <v>134</v>
      </c>
    </row>
    <row r="23" spans="1:5" x14ac:dyDescent="0.25">
      <c r="A23" s="21">
        <f t="shared" si="0"/>
        <v>22</v>
      </c>
      <c r="B23" s="22" t="s">
        <v>92</v>
      </c>
      <c r="C23" s="5" t="s">
        <v>135</v>
      </c>
      <c r="D23" s="2" t="s">
        <v>136</v>
      </c>
      <c r="E23" s="2" t="s">
        <v>134</v>
      </c>
    </row>
    <row r="24" spans="1:5" x14ac:dyDescent="0.25">
      <c r="A24" s="16">
        <f t="shared" si="0"/>
        <v>23</v>
      </c>
      <c r="B24" s="17" t="s">
        <v>93</v>
      </c>
      <c r="C24" s="18" t="s">
        <v>137</v>
      </c>
      <c r="D24" s="19" t="s">
        <v>138</v>
      </c>
      <c r="E24" s="20"/>
    </row>
    <row r="25" spans="1:5" x14ac:dyDescent="0.25">
      <c r="A25" s="16">
        <f t="shared" si="0"/>
        <v>24</v>
      </c>
      <c r="B25" s="17" t="s">
        <v>93</v>
      </c>
      <c r="C25" s="18" t="s">
        <v>139</v>
      </c>
      <c r="D25" s="19" t="s">
        <v>140</v>
      </c>
      <c r="E25" s="20"/>
    </row>
    <row r="26" spans="1:5" x14ac:dyDescent="0.25">
      <c r="A26" s="16">
        <f t="shared" si="0"/>
        <v>25</v>
      </c>
      <c r="B26" s="17" t="s">
        <v>93</v>
      </c>
      <c r="C26" s="18" t="s">
        <v>141</v>
      </c>
      <c r="D26" s="19" t="s">
        <v>142</v>
      </c>
      <c r="E26" s="20"/>
    </row>
    <row r="27" spans="1:5" ht="45" x14ac:dyDescent="0.25">
      <c r="A27" s="16">
        <f t="shared" si="0"/>
        <v>26</v>
      </c>
      <c r="B27" s="17" t="s">
        <v>93</v>
      </c>
      <c r="C27" s="18" t="s">
        <v>143</v>
      </c>
      <c r="D27" s="19" t="s">
        <v>274</v>
      </c>
      <c r="E27" s="2" t="s">
        <v>221</v>
      </c>
    </row>
    <row r="28" spans="1:5" ht="45" x14ac:dyDescent="0.25">
      <c r="A28" s="16">
        <f t="shared" si="0"/>
        <v>27</v>
      </c>
      <c r="B28" s="18" t="s">
        <v>93</v>
      </c>
      <c r="C28" s="18" t="s">
        <v>144</v>
      </c>
      <c r="D28" s="19" t="s">
        <v>275</v>
      </c>
      <c r="E28" s="2" t="s">
        <v>221</v>
      </c>
    </row>
    <row r="29" spans="1:5" x14ac:dyDescent="0.25">
      <c r="A29" s="16">
        <f t="shared" si="0"/>
        <v>28</v>
      </c>
      <c r="B29" s="18" t="s">
        <v>90</v>
      </c>
      <c r="C29" s="18" t="s">
        <v>145</v>
      </c>
      <c r="D29" s="19" t="s">
        <v>146</v>
      </c>
      <c r="E29" s="20"/>
    </row>
    <row r="30" spans="1:5" x14ac:dyDescent="0.25">
      <c r="A30" s="16">
        <f t="shared" si="0"/>
        <v>29</v>
      </c>
      <c r="B30" s="18" t="s">
        <v>90</v>
      </c>
      <c r="C30" s="18" t="s">
        <v>147</v>
      </c>
      <c r="D30" s="19" t="s">
        <v>148</v>
      </c>
      <c r="E30" s="20"/>
    </row>
    <row r="31" spans="1:5" x14ac:dyDescent="0.25">
      <c r="A31" s="16">
        <f t="shared" si="0"/>
        <v>30</v>
      </c>
      <c r="B31" s="18" t="s">
        <v>1</v>
      </c>
      <c r="C31" s="18" t="s">
        <v>149</v>
      </c>
      <c r="D31" s="19" t="s">
        <v>150</v>
      </c>
      <c r="E31" s="20"/>
    </row>
    <row r="32" spans="1:5" x14ac:dyDescent="0.25">
      <c r="A32" s="16">
        <f t="shared" si="0"/>
        <v>31</v>
      </c>
      <c r="B32" s="18" t="s">
        <v>1</v>
      </c>
      <c r="C32" s="18" t="s">
        <v>151</v>
      </c>
      <c r="D32" s="19" t="s">
        <v>152</v>
      </c>
      <c r="E32" s="20"/>
    </row>
    <row r="33" spans="1:5" x14ac:dyDescent="0.25">
      <c r="A33" s="16">
        <f t="shared" si="0"/>
        <v>32</v>
      </c>
      <c r="B33" s="18" t="s">
        <v>1</v>
      </c>
      <c r="C33" s="18" t="s">
        <v>153</v>
      </c>
      <c r="D33" s="19" t="s">
        <v>154</v>
      </c>
      <c r="E33" s="20"/>
    </row>
    <row r="34" spans="1:5" x14ac:dyDescent="0.25">
      <c r="A34" s="16">
        <f t="shared" si="0"/>
        <v>33</v>
      </c>
      <c r="B34" s="18" t="s">
        <v>1</v>
      </c>
      <c r="C34" s="18" t="s">
        <v>155</v>
      </c>
      <c r="D34" s="19" t="s">
        <v>156</v>
      </c>
      <c r="E34" s="20"/>
    </row>
    <row r="35" spans="1:5" x14ac:dyDescent="0.25">
      <c r="A35" s="16">
        <f t="shared" si="0"/>
        <v>34</v>
      </c>
      <c r="B35" s="18" t="s">
        <v>15</v>
      </c>
      <c r="C35" s="18" t="s">
        <v>99</v>
      </c>
      <c r="D35" s="19" t="s">
        <v>157</v>
      </c>
      <c r="E35" s="20"/>
    </row>
    <row r="36" spans="1:5" ht="30" x14ac:dyDescent="0.25">
      <c r="A36" s="16">
        <f t="shared" si="0"/>
        <v>35</v>
      </c>
      <c r="B36" s="18" t="s">
        <v>15</v>
      </c>
      <c r="C36" s="18" t="s">
        <v>16</v>
      </c>
      <c r="D36" s="19" t="s">
        <v>158</v>
      </c>
      <c r="E36" s="20" t="s">
        <v>159</v>
      </c>
    </row>
    <row r="37" spans="1:5" x14ac:dyDescent="0.25">
      <c r="A37" s="16">
        <f t="shared" si="0"/>
        <v>36</v>
      </c>
      <c r="B37" s="18" t="s">
        <v>15</v>
      </c>
      <c r="C37" s="18" t="s">
        <v>160</v>
      </c>
      <c r="D37" s="19" t="s">
        <v>114</v>
      </c>
      <c r="E37" s="20"/>
    </row>
    <row r="38" spans="1:5" x14ac:dyDescent="0.25">
      <c r="A38" s="16">
        <f t="shared" si="0"/>
        <v>37</v>
      </c>
      <c r="B38" s="18" t="s">
        <v>15</v>
      </c>
      <c r="C38" s="18" t="s">
        <v>161</v>
      </c>
      <c r="D38" s="19" t="s">
        <v>162</v>
      </c>
      <c r="E38" s="20"/>
    </row>
    <row r="39" spans="1:5" ht="45" x14ac:dyDescent="0.25">
      <c r="A39" s="16">
        <f t="shared" si="0"/>
        <v>38</v>
      </c>
      <c r="B39" s="18" t="s">
        <v>15</v>
      </c>
      <c r="C39" s="18" t="s">
        <v>163</v>
      </c>
      <c r="D39" s="19" t="s">
        <v>164</v>
      </c>
      <c r="E39" s="2" t="s">
        <v>165</v>
      </c>
    </row>
    <row r="40" spans="1:5" x14ac:dyDescent="0.25">
      <c r="A40" s="16">
        <f t="shared" si="0"/>
        <v>39</v>
      </c>
      <c r="B40" s="18" t="s">
        <v>15</v>
      </c>
      <c r="C40" s="18" t="s">
        <v>166</v>
      </c>
      <c r="D40" s="19" t="s">
        <v>167</v>
      </c>
      <c r="E40" s="20"/>
    </row>
    <row r="41" spans="1:5" x14ac:dyDescent="0.25">
      <c r="A41" s="16">
        <f t="shared" si="0"/>
        <v>40</v>
      </c>
      <c r="B41" s="18" t="s">
        <v>15</v>
      </c>
      <c r="C41" s="18" t="s">
        <v>168</v>
      </c>
      <c r="D41" s="19" t="s">
        <v>169</v>
      </c>
      <c r="E41" s="20"/>
    </row>
    <row r="42" spans="1:5" x14ac:dyDescent="0.25">
      <c r="A42" s="16">
        <f t="shared" si="0"/>
        <v>41</v>
      </c>
      <c r="B42" s="18" t="s">
        <v>15</v>
      </c>
      <c r="C42" s="18" t="s">
        <v>170</v>
      </c>
      <c r="D42" s="19" t="s">
        <v>171</v>
      </c>
      <c r="E42" s="20"/>
    </row>
    <row r="43" spans="1:5" x14ac:dyDescent="0.25">
      <c r="A43" s="16">
        <f t="shared" si="0"/>
        <v>42</v>
      </c>
      <c r="B43" s="18" t="s">
        <v>15</v>
      </c>
      <c r="C43" s="18" t="s">
        <v>172</v>
      </c>
      <c r="D43" s="19" t="s">
        <v>173</v>
      </c>
      <c r="E43" s="20"/>
    </row>
    <row r="44" spans="1:5" x14ac:dyDescent="0.25">
      <c r="A44" s="16">
        <f t="shared" si="0"/>
        <v>43</v>
      </c>
      <c r="B44" s="18" t="s">
        <v>15</v>
      </c>
      <c r="C44" s="18" t="s">
        <v>174</v>
      </c>
      <c r="D44" s="19" t="s">
        <v>175</v>
      </c>
      <c r="E44" s="20"/>
    </row>
    <row r="45" spans="1:5" x14ac:dyDescent="0.25">
      <c r="A45" s="16">
        <f t="shared" si="0"/>
        <v>44</v>
      </c>
      <c r="B45" s="18" t="s">
        <v>15</v>
      </c>
      <c r="C45" s="18" t="s">
        <v>176</v>
      </c>
      <c r="D45" s="19" t="s">
        <v>177</v>
      </c>
      <c r="E45" s="20"/>
    </row>
    <row r="46" spans="1:5" x14ac:dyDescent="0.25">
      <c r="A46" s="16">
        <f t="shared" si="0"/>
        <v>45</v>
      </c>
      <c r="B46" s="18" t="s">
        <v>15</v>
      </c>
      <c r="C46" s="18" t="s">
        <v>178</v>
      </c>
      <c r="D46" s="19" t="s">
        <v>179</v>
      </c>
      <c r="E46" s="20"/>
    </row>
    <row r="47" spans="1:5" x14ac:dyDescent="0.25">
      <c r="A47" s="16">
        <f t="shared" si="0"/>
        <v>46</v>
      </c>
      <c r="B47" s="18" t="s">
        <v>15</v>
      </c>
      <c r="C47" s="18" t="s">
        <v>180</v>
      </c>
      <c r="D47" s="19" t="s">
        <v>181</v>
      </c>
      <c r="E47" s="20"/>
    </row>
    <row r="48" spans="1:5" x14ac:dyDescent="0.25">
      <c r="A48" s="16">
        <f t="shared" si="0"/>
        <v>47</v>
      </c>
      <c r="B48" s="24" t="s">
        <v>15</v>
      </c>
      <c r="C48" s="24" t="s">
        <v>182</v>
      </c>
      <c r="D48" s="25" t="s">
        <v>183</v>
      </c>
      <c r="E48" s="26"/>
    </row>
    <row r="49" spans="1:5" x14ac:dyDescent="0.25">
      <c r="A49" s="16">
        <f t="shared" si="0"/>
        <v>48</v>
      </c>
      <c r="B49" s="24" t="s">
        <v>15</v>
      </c>
      <c r="C49" s="18" t="s">
        <v>184</v>
      </c>
      <c r="D49" s="27" t="s">
        <v>222</v>
      </c>
      <c r="E49" s="20"/>
    </row>
    <row r="50" spans="1:5" x14ac:dyDescent="0.25">
      <c r="A50" s="16">
        <f>ROW()-1</f>
        <v>49</v>
      </c>
      <c r="B50" s="24" t="s">
        <v>15</v>
      </c>
      <c r="C50" s="18" t="s">
        <v>276</v>
      </c>
      <c r="D50" s="28" t="s">
        <v>277</v>
      </c>
      <c r="E50" s="20"/>
    </row>
    <row r="51" spans="1:5" x14ac:dyDescent="0.25">
      <c r="A51" s="16">
        <f t="shared" si="0"/>
        <v>50</v>
      </c>
      <c r="B51" s="5" t="s">
        <v>95</v>
      </c>
      <c r="C51" s="5" t="s">
        <v>210</v>
      </c>
      <c r="D51" s="2" t="s">
        <v>211</v>
      </c>
      <c r="E51" s="23"/>
    </row>
    <row r="52" spans="1:5" x14ac:dyDescent="0.25">
      <c r="A52" s="16">
        <f t="shared" si="0"/>
        <v>51</v>
      </c>
      <c r="B52" s="5" t="s">
        <v>95</v>
      </c>
      <c r="C52" s="5" t="s">
        <v>212</v>
      </c>
      <c r="D52" s="2" t="s">
        <v>213</v>
      </c>
      <c r="E52" s="23"/>
    </row>
    <row r="53" spans="1:5" ht="75" x14ac:dyDescent="0.25">
      <c r="A53" s="16">
        <f t="shared" si="0"/>
        <v>52</v>
      </c>
      <c r="B53" s="29" t="s">
        <v>278</v>
      </c>
      <c r="C53" s="29" t="s">
        <v>279</v>
      </c>
      <c r="D53" s="30" t="s">
        <v>280</v>
      </c>
      <c r="E53" s="2" t="s">
        <v>209</v>
      </c>
    </row>
    <row r="54" spans="1:5" ht="30" x14ac:dyDescent="0.25">
      <c r="A54" s="16">
        <f t="shared" si="0"/>
        <v>53</v>
      </c>
      <c r="B54" s="24" t="s">
        <v>281</v>
      </c>
      <c r="C54" s="24" t="s">
        <v>210</v>
      </c>
      <c r="D54" s="25" t="s">
        <v>282</v>
      </c>
      <c r="E54" s="26"/>
    </row>
    <row r="55" spans="1:5" ht="30" x14ac:dyDescent="0.25">
      <c r="A55" s="16">
        <f t="shared" si="0"/>
        <v>54</v>
      </c>
      <c r="B55" s="24" t="s">
        <v>281</v>
      </c>
      <c r="C55" s="24" t="s">
        <v>212</v>
      </c>
      <c r="D55" s="25" t="s">
        <v>283</v>
      </c>
      <c r="E55" s="26"/>
    </row>
    <row r="56" spans="1:5" ht="90" x14ac:dyDescent="0.25">
      <c r="A56" s="16">
        <f t="shared" si="0"/>
        <v>55</v>
      </c>
      <c r="B56" s="18" t="s">
        <v>284</v>
      </c>
      <c r="C56" s="18" t="s">
        <v>285</v>
      </c>
      <c r="D56" s="31" t="s">
        <v>286</v>
      </c>
      <c r="E56" s="2" t="s">
        <v>187</v>
      </c>
    </row>
    <row r="57" spans="1:5" x14ac:dyDescent="0.25">
      <c r="A57" s="16">
        <f t="shared" si="0"/>
        <v>56</v>
      </c>
      <c r="B57" s="18" t="s">
        <v>287</v>
      </c>
      <c r="C57" s="18" t="s">
        <v>147</v>
      </c>
      <c r="D57" s="19" t="s">
        <v>288</v>
      </c>
      <c r="E57" s="32"/>
    </row>
    <row r="58" spans="1:5" x14ac:dyDescent="0.25">
      <c r="A58" s="16">
        <f t="shared" si="0"/>
        <v>57</v>
      </c>
      <c r="B58" s="18" t="s">
        <v>287</v>
      </c>
      <c r="C58" s="18" t="s">
        <v>289</v>
      </c>
      <c r="D58" s="19" t="s">
        <v>290</v>
      </c>
      <c r="E58" s="32"/>
    </row>
    <row r="59" spans="1:5" x14ac:dyDescent="0.25">
      <c r="A59" s="16">
        <f t="shared" si="0"/>
        <v>58</v>
      </c>
      <c r="B59" s="18" t="s">
        <v>287</v>
      </c>
      <c r="C59" s="18" t="s">
        <v>145</v>
      </c>
      <c r="D59" s="19" t="s">
        <v>291</v>
      </c>
      <c r="E59" s="32"/>
    </row>
    <row r="60" spans="1:5" x14ac:dyDescent="0.25">
      <c r="A60" s="16">
        <f t="shared" si="0"/>
        <v>59</v>
      </c>
      <c r="B60" s="18" t="s">
        <v>287</v>
      </c>
      <c r="C60" s="18" t="s">
        <v>292</v>
      </c>
      <c r="D60" s="19" t="s">
        <v>293</v>
      </c>
      <c r="E60" s="32"/>
    </row>
    <row r="61" spans="1:5" x14ac:dyDescent="0.25">
      <c r="A61" s="16">
        <f t="shared" si="0"/>
        <v>60</v>
      </c>
      <c r="B61" s="1" t="s">
        <v>294</v>
      </c>
      <c r="C61" s="1" t="s">
        <v>295</v>
      </c>
      <c r="D61" s="33" t="s">
        <v>296</v>
      </c>
      <c r="E61" s="32"/>
    </row>
    <row r="62" spans="1:5" x14ac:dyDescent="0.25">
      <c r="A62" s="16">
        <f t="shared" si="0"/>
        <v>61</v>
      </c>
      <c r="B62" s="1" t="s">
        <v>294</v>
      </c>
      <c r="C62" s="1" t="s">
        <v>297</v>
      </c>
      <c r="D62" s="33" t="s">
        <v>298</v>
      </c>
      <c r="E62" s="32"/>
    </row>
    <row r="63" spans="1:5" x14ac:dyDescent="0.25">
      <c r="A63" s="16">
        <f t="shared" si="0"/>
        <v>62</v>
      </c>
      <c r="B63" s="18" t="s">
        <v>294</v>
      </c>
      <c r="C63" s="24" t="s">
        <v>299</v>
      </c>
      <c r="D63" s="33" t="s">
        <v>300</v>
      </c>
      <c r="E63" s="26"/>
    </row>
    <row r="64" spans="1:5" ht="15.75" x14ac:dyDescent="0.25">
      <c r="A64" s="16">
        <f t="shared" si="0"/>
        <v>63</v>
      </c>
      <c r="B64" s="34" t="s">
        <v>91</v>
      </c>
      <c r="C64" s="20" t="s">
        <v>185</v>
      </c>
      <c r="D64" s="35" t="s">
        <v>186</v>
      </c>
      <c r="E64" s="2" t="s">
        <v>9</v>
      </c>
    </row>
    <row r="65" spans="1:5" ht="15.75" x14ac:dyDescent="0.25">
      <c r="A65" s="16">
        <f t="shared" si="0"/>
        <v>64</v>
      </c>
      <c r="B65" s="34" t="s">
        <v>91</v>
      </c>
      <c r="C65" s="20" t="s">
        <v>188</v>
      </c>
      <c r="D65" s="35" t="s">
        <v>189</v>
      </c>
      <c r="E65" s="2" t="s">
        <v>9</v>
      </c>
    </row>
    <row r="66" spans="1:5" ht="15.75" x14ac:dyDescent="0.25">
      <c r="A66" s="16">
        <f t="shared" ref="A66:A91" si="1">ROW()-1</f>
        <v>65</v>
      </c>
      <c r="B66" s="34" t="s">
        <v>91</v>
      </c>
      <c r="C66" s="20" t="s">
        <v>190</v>
      </c>
      <c r="D66" s="35" t="s">
        <v>191</v>
      </c>
      <c r="E66" s="2" t="s">
        <v>9</v>
      </c>
    </row>
    <row r="67" spans="1:5" ht="15.75" x14ac:dyDescent="0.25">
      <c r="A67" s="16">
        <f t="shared" si="1"/>
        <v>66</v>
      </c>
      <c r="B67" s="34" t="s">
        <v>91</v>
      </c>
      <c r="C67" s="20" t="s">
        <v>192</v>
      </c>
      <c r="D67" s="35" t="s">
        <v>156</v>
      </c>
      <c r="E67" s="2" t="s">
        <v>9</v>
      </c>
    </row>
    <row r="68" spans="1:5" ht="15.75" x14ac:dyDescent="0.25">
      <c r="A68" s="16">
        <f t="shared" si="1"/>
        <v>67</v>
      </c>
      <c r="B68" s="34" t="s">
        <v>91</v>
      </c>
      <c r="C68" s="20" t="s">
        <v>193</v>
      </c>
      <c r="D68" s="35" t="s">
        <v>194</v>
      </c>
      <c r="E68" s="2" t="s">
        <v>9</v>
      </c>
    </row>
    <row r="69" spans="1:5" ht="15.75" x14ac:dyDescent="0.25">
      <c r="A69" s="16">
        <f t="shared" si="1"/>
        <v>68</v>
      </c>
      <c r="B69" s="34" t="s">
        <v>91</v>
      </c>
      <c r="C69" s="20" t="s">
        <v>243</v>
      </c>
      <c r="D69" s="35" t="s">
        <v>195</v>
      </c>
      <c r="E69" s="2" t="s">
        <v>9</v>
      </c>
    </row>
    <row r="70" spans="1:5" ht="15.75" x14ac:dyDescent="0.25">
      <c r="A70" s="16">
        <f>ROW()-1</f>
        <v>69</v>
      </c>
      <c r="B70" s="34" t="s">
        <v>91</v>
      </c>
      <c r="C70" s="20" t="s">
        <v>301</v>
      </c>
      <c r="D70" s="35" t="s">
        <v>302</v>
      </c>
      <c r="E70" s="20"/>
    </row>
    <row r="71" spans="1:5" ht="15.75" x14ac:dyDescent="0.25">
      <c r="A71" s="16">
        <f t="shared" si="1"/>
        <v>70</v>
      </c>
      <c r="B71" s="34" t="s">
        <v>91</v>
      </c>
      <c r="C71" s="26" t="s">
        <v>196</v>
      </c>
      <c r="D71" s="25" t="s">
        <v>197</v>
      </c>
      <c r="E71" s="26"/>
    </row>
    <row r="72" spans="1:5" x14ac:dyDescent="0.25">
      <c r="A72" s="16">
        <f t="shared" si="1"/>
        <v>71</v>
      </c>
      <c r="B72" s="5" t="s">
        <v>94</v>
      </c>
      <c r="C72" s="36" t="s">
        <v>205</v>
      </c>
      <c r="D72" s="37" t="s">
        <v>206</v>
      </c>
      <c r="E72" s="20"/>
    </row>
    <row r="73" spans="1:5" x14ac:dyDescent="0.25">
      <c r="A73" s="16">
        <f t="shared" si="1"/>
        <v>72</v>
      </c>
      <c r="B73" s="5" t="s">
        <v>94</v>
      </c>
      <c r="C73" s="36" t="s">
        <v>147</v>
      </c>
      <c r="D73" s="37" t="s">
        <v>207</v>
      </c>
      <c r="E73" s="20"/>
    </row>
    <row r="74" spans="1:5" x14ac:dyDescent="0.25">
      <c r="A74" s="16">
        <f t="shared" si="1"/>
        <v>73</v>
      </c>
      <c r="B74" t="s">
        <v>303</v>
      </c>
      <c r="C74" s="36" t="s">
        <v>304</v>
      </c>
      <c r="D74" s="37" t="s">
        <v>305</v>
      </c>
      <c r="E74" s="20"/>
    </row>
    <row r="75" spans="1:5" ht="15.75" x14ac:dyDescent="0.25">
      <c r="A75" s="16">
        <f t="shared" si="1"/>
        <v>74</v>
      </c>
      <c r="B75" s="38" t="s">
        <v>306</v>
      </c>
      <c r="C75" s="9" t="s">
        <v>307</v>
      </c>
      <c r="D75" s="33" t="s">
        <v>308</v>
      </c>
      <c r="E75" s="20"/>
    </row>
    <row r="76" spans="1:5" ht="15.75" x14ac:dyDescent="0.25">
      <c r="A76" s="16">
        <f t="shared" si="1"/>
        <v>75</v>
      </c>
      <c r="B76" s="38" t="s">
        <v>306</v>
      </c>
      <c r="C76" s="9" t="s">
        <v>309</v>
      </c>
      <c r="D76" s="33" t="s">
        <v>310</v>
      </c>
      <c r="E76" s="20"/>
    </row>
    <row r="77" spans="1:5" ht="15.75" x14ac:dyDescent="0.25">
      <c r="A77" s="16">
        <f t="shared" si="1"/>
        <v>76</v>
      </c>
      <c r="B77" s="38" t="s">
        <v>306</v>
      </c>
      <c r="C77" s="9" t="s">
        <v>311</v>
      </c>
      <c r="D77" s="33" t="s">
        <v>312</v>
      </c>
      <c r="E77" s="20"/>
    </row>
    <row r="78" spans="1:5" ht="15.75" x14ac:dyDescent="0.25">
      <c r="A78" s="16">
        <f t="shared" si="1"/>
        <v>77</v>
      </c>
      <c r="B78" s="38" t="s">
        <v>306</v>
      </c>
      <c r="C78" s="9" t="s">
        <v>313</v>
      </c>
      <c r="D78" s="33" t="s">
        <v>314</v>
      </c>
      <c r="E78" s="20"/>
    </row>
    <row r="79" spans="1:5" ht="15.75" x14ac:dyDescent="0.25">
      <c r="A79" s="16">
        <f t="shared" si="1"/>
        <v>78</v>
      </c>
      <c r="B79" s="38" t="s">
        <v>306</v>
      </c>
      <c r="C79" s="9" t="s">
        <v>315</v>
      </c>
      <c r="D79" s="33" t="s">
        <v>316</v>
      </c>
      <c r="E79" s="20"/>
    </row>
    <row r="80" spans="1:5" ht="15.75" x14ac:dyDescent="0.25">
      <c r="A80" s="16">
        <f t="shared" si="1"/>
        <v>79</v>
      </c>
      <c r="B80" s="38" t="s">
        <v>306</v>
      </c>
      <c r="C80" s="9" t="s">
        <v>317</v>
      </c>
      <c r="D80" s="33" t="s">
        <v>318</v>
      </c>
      <c r="E80" s="20"/>
    </row>
    <row r="81" spans="1:5" ht="15.75" x14ac:dyDescent="0.25">
      <c r="A81" s="16">
        <f t="shared" si="1"/>
        <v>80</v>
      </c>
      <c r="B81" s="38" t="s">
        <v>306</v>
      </c>
      <c r="C81" s="9" t="s">
        <v>319</v>
      </c>
      <c r="D81" s="33" t="s">
        <v>320</v>
      </c>
      <c r="E81" s="20"/>
    </row>
    <row r="82" spans="1:5" ht="15.75" x14ac:dyDescent="0.25">
      <c r="A82" s="16">
        <f t="shared" si="1"/>
        <v>81</v>
      </c>
      <c r="B82" s="38" t="s">
        <v>306</v>
      </c>
      <c r="C82" s="9" t="s">
        <v>321</v>
      </c>
      <c r="D82" s="33" t="s">
        <v>322</v>
      </c>
      <c r="E82" s="20"/>
    </row>
    <row r="83" spans="1:5" ht="15.75" x14ac:dyDescent="0.25">
      <c r="A83" s="16">
        <f t="shared" si="1"/>
        <v>82</v>
      </c>
      <c r="B83" s="38" t="s">
        <v>306</v>
      </c>
      <c r="C83" s="9" t="s">
        <v>323</v>
      </c>
      <c r="D83" s="33" t="s">
        <v>324</v>
      </c>
      <c r="E83" s="20"/>
    </row>
    <row r="84" spans="1:5" ht="15.75" x14ac:dyDescent="0.25">
      <c r="A84" s="16">
        <f t="shared" si="1"/>
        <v>83</v>
      </c>
      <c r="B84" s="38" t="s">
        <v>306</v>
      </c>
      <c r="C84" s="9" t="s">
        <v>325</v>
      </c>
      <c r="D84" s="33" t="s">
        <v>326</v>
      </c>
      <c r="E84" s="20"/>
    </row>
    <row r="85" spans="1:5" ht="15.75" x14ac:dyDescent="0.25">
      <c r="A85" s="16">
        <f t="shared" si="1"/>
        <v>84</v>
      </c>
      <c r="B85" s="38" t="s">
        <v>306</v>
      </c>
      <c r="C85" s="9" t="s">
        <v>327</v>
      </c>
      <c r="D85" s="33" t="s">
        <v>328</v>
      </c>
      <c r="E85" s="20"/>
    </row>
    <row r="86" spans="1:5" ht="15.75" x14ac:dyDescent="0.25">
      <c r="A86" s="16">
        <f t="shared" si="1"/>
        <v>85</v>
      </c>
      <c r="B86" s="38" t="s">
        <v>329</v>
      </c>
      <c r="C86" s="9" t="s">
        <v>208</v>
      </c>
      <c r="D86" s="33" t="s">
        <v>330</v>
      </c>
      <c r="E86" s="20"/>
    </row>
    <row r="87" spans="1:5" ht="15.75" x14ac:dyDescent="0.25">
      <c r="A87" s="16">
        <f t="shared" si="1"/>
        <v>86</v>
      </c>
      <c r="B87" s="38" t="s">
        <v>329</v>
      </c>
      <c r="C87" s="1" t="s">
        <v>331</v>
      </c>
      <c r="D87" s="33" t="s">
        <v>332</v>
      </c>
      <c r="E87" s="20"/>
    </row>
    <row r="88" spans="1:5" x14ac:dyDescent="0.25">
      <c r="A88" s="39">
        <f t="shared" si="1"/>
        <v>87</v>
      </c>
      <c r="B88" s="24" t="s">
        <v>37</v>
      </c>
      <c r="C88" s="24" t="s">
        <v>198</v>
      </c>
      <c r="D88" s="25" t="s">
        <v>199</v>
      </c>
      <c r="E88" s="26"/>
    </row>
    <row r="89" spans="1:5" x14ac:dyDescent="0.25">
      <c r="A89" s="39">
        <f t="shared" si="1"/>
        <v>88</v>
      </c>
      <c r="B89" s="24" t="s">
        <v>37</v>
      </c>
      <c r="C89" s="24" t="s">
        <v>200</v>
      </c>
      <c r="D89" s="25" t="s">
        <v>201</v>
      </c>
      <c r="E89" s="26"/>
    </row>
    <row r="90" spans="1:5" x14ac:dyDescent="0.25">
      <c r="A90" s="39">
        <f t="shared" si="1"/>
        <v>89</v>
      </c>
      <c r="B90" s="24" t="s">
        <v>37</v>
      </c>
      <c r="C90" s="24" t="s">
        <v>202</v>
      </c>
      <c r="D90" s="25" t="s">
        <v>333</v>
      </c>
      <c r="E90" s="26"/>
    </row>
    <row r="91" spans="1:5" x14ac:dyDescent="0.25">
      <c r="A91" s="39">
        <f t="shared" si="1"/>
        <v>90</v>
      </c>
      <c r="B91" s="24" t="s">
        <v>37</v>
      </c>
      <c r="C91" s="24" t="s">
        <v>203</v>
      </c>
      <c r="D91" s="25" t="s">
        <v>204</v>
      </c>
      <c r="E91" s="9"/>
    </row>
    <row r="92" spans="1:5" ht="30" x14ac:dyDescent="0.25">
      <c r="A92" s="40">
        <f>ROW()-1</f>
        <v>91</v>
      </c>
      <c r="B92" s="3" t="s">
        <v>334</v>
      </c>
      <c r="C92" s="3" t="s">
        <v>210</v>
      </c>
      <c r="D92" s="3" t="s">
        <v>335</v>
      </c>
      <c r="E92" s="3"/>
    </row>
    <row r="93" spans="1:5" ht="30" x14ac:dyDescent="0.25">
      <c r="A93" s="40">
        <f>ROW()-1</f>
        <v>92</v>
      </c>
      <c r="B93" s="3" t="s">
        <v>334</v>
      </c>
      <c r="C93" s="3" t="s">
        <v>212</v>
      </c>
      <c r="D93" s="3" t="s">
        <v>336</v>
      </c>
      <c r="E93" s="3"/>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Klassify>
  <SNO>1</SNO>
  <KDate>2023-12-11 13:03:33</KDate>
  <Classification>BSE - INTERNAL</Classification>
  <Subclassification/>
  <HostName>BSEF23ED068</HostName>
  <Domain_User>BSELTD/wanage.omkar</Domain_User>
  <IPAdd>10.228.59.68</IPAdd>
  <FilePath>Book4</FilePath>
  <KID>F4939FEAA4BA638378966133461833</KID>
  <UniqueName/>
  <Suggested/>
  <Justification/>
</Klassify>
</file>

<file path=customXml/itemProps1.xml><?xml version="1.0" encoding="utf-8"?>
<ds:datastoreItem xmlns:ds="http://schemas.openxmlformats.org/officeDocument/2006/customXml" ds:itemID="{F5D3A2AE-551F-44E8-9AD5-EF257954C4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BhavCopy Format</vt:lpstr>
      <vt:lpstr>Nomenclature</vt:lpstr>
      <vt:lpstr>Standard Value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Omkar Wanage</dc:creator>
  <cp:lastModifiedBy>Omkar Wanage</cp:lastModifiedBy>
  <dcterms:created xsi:type="dcterms:W3CDTF">2023-12-11T07:33:09Z</dcterms:created>
  <dcterms:modified xsi:type="dcterms:W3CDTF">2024-08-29T06:16:15Z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tion">
    <vt:lpwstr>BSE - INTERNAL</vt:lpwstr>
  </property>
  <property fmtid="{D5CDD505-2E9C-101B-9397-08002B2CF9AE}" pid="3" name="Rules">
    <vt:lpwstr/>
  </property>
  <property fmtid="{D5CDD505-2E9C-101B-9397-08002B2CF9AE}" pid="4" name="KID">
    <vt:lpwstr>F4939FEAA4BA638378966133461833</vt:lpwstr>
  </property>
</Properties>
</file>