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<sst xmlns="http://schemas.openxmlformats.org/spreadsheetml/2006/main" uniqueCount="19">
  <si>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Sr No</t>
  </si>
  <si>
    <t>Name</t>
  </si>
  <si>
    <t>QTY</t>
  </si>
  <si>
    <t>DAHI</t>
  </si>
  <si>
    <t>GHEE</t>
  </si>
  <si>
    <t>MILK TYPE</t>
  </si>
  <si>
    <t>AMOUNT</t>
  </si>
  <si>
    <t>PREVIOUS BLNC</t>
  </si>
  <si>
    <t>TOTAL</t>
  </si>
  <si>
    <t>GAYECHE DUDH</t>
  </si>
  <si>
    <t>MHASHICHE DUDH</t>
  </si>
  <si>
    <t>Date For</t>
  </si>
  <si>
    <t>Date Gen</t>
  </si>
  <si>
    <t></t>
  </si>
  <si>
    <t>G</t>
  </si>
  <si>
    <t>M</t>
  </si>
  <si>
    <t>Omkar2</t>
  </si>
  <si>
    <t>Omkar3</t>
  </si>
  <si>
    <t>Jagdish1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</si>
</sst>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"/>
  </numFmts>
  <fonts count="6">
    <font>
      <sz val="10"/>
      <color indexed="8"/>
      <name val="Arial"/>
    </font>
    <font>
      <sz val="12"/>
      <color indexed="8"/>
      <name val="Times New Roman"/>
    </font>
    <font>
      <sz val="10"/>
      <color indexed="8"/>
      <name val="Calibri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MT Extr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6.5" style="1" customWidth="1"/>
    <col min="2" max="2" width="14.1719" style="1" customWidth="1"/>
    <col min="3" max="3" width="5.5" style="1" customWidth="1"/>
    <col min="4" max="4" width="5.85156" style="1" customWidth="1"/>
    <col min="5" max="5" width="6.67188" style="1" customWidth="1"/>
    <col min="6" max="7" width="11.5" style="1" customWidth="1"/>
    <col min="8" max="8" width="16.5" style="1" customWidth="1"/>
    <col min="9" max="10" width="11.5" style="1" customWidth="1"/>
    <col min="11" max="11" width="15.8516" style="1" customWidth="1"/>
    <col min="12" max="12" width="18" style="1" customWidth="1"/>
    <col min="13" max="16" width="11.5" style="1" customWidth="1"/>
    <col min="17" max="16384" width="8.8515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t="s" s="2">
        <v>9</v>
      </c>
      <c r="L1" t="s" s="2">
        <v>10</v>
      </c>
      <c r="M1" t="s" s="2">
        <v>3</v>
      </c>
      <c r="N1" t="s" s="2">
        <v>4</v>
      </c>
      <c r="O1" t="s" s="4">
        <v>11</v>
      </c>
      <c r="P1" t="s" s="4">
        <v>12</v>
      </c>
    </row>
    <row r="2" ht="14.25" customHeight="1">
      <c r="A2" s="5">
        <v>1</v>
      </c>
      <c r="B2" t="s" s="6">
        <v>13</v>
      </c>
      <c r="C2" s="5">
        <v>100</v>
      </c>
      <c r="D2" s="5">
        <v>0</v>
      </c>
      <c r="E2" s="5">
        <v>0</v>
      </c>
      <c r="F2" t="s" s="4">
        <v>14</v>
      </c>
      <c r="G2" s="5">
        <f>IF(F2="G",PRODUCT(C2,$K$2),PRODUCT(C2,$L$2))</f>
        <v>4400</v>
      </c>
      <c r="H2" s="5">
        <v>10</v>
      </c>
      <c r="I2" s="5">
        <f>SUM(G2,G3,D2,E2,H2)</f>
        <v>4410</v>
      </c>
      <c r="J2" s="3"/>
      <c r="K2" s="5">
        <v>44</v>
      </c>
      <c r="L2" s="5">
        <v>52</v>
      </c>
      <c r="M2" s="5">
        <v>40</v>
      </c>
      <c r="N2" s="5">
        <v>480</v>
      </c>
      <c r="O2" s="7">
        <v>43344</v>
      </c>
      <c r="P2" s="7">
        <v>43390</v>
      </c>
    </row>
    <row r="3" ht="13.65" customHeight="1">
      <c r="A3" s="3"/>
      <c r="B3" s="3"/>
      <c r="C3" s="5">
        <v>0</v>
      </c>
      <c r="D3" s="5">
        <v>0</v>
      </c>
      <c r="E3" s="5">
        <v>0</v>
      </c>
      <c r="F3" t="s" s="4">
        <v>15</v>
      </c>
      <c r="G3" s="5">
        <f>IF(F3="G",PRODUCT(C3,$K$2),PRODUCT(C3,$L$2))</f>
        <v>0</v>
      </c>
      <c r="H3" s="3"/>
      <c r="I3" s="3"/>
      <c r="J3" s="3"/>
      <c r="K3" s="3"/>
      <c r="L3" s="3"/>
      <c r="M3" s="3"/>
      <c r="N3" s="3"/>
      <c r="O3" s="3"/>
      <c r="P3" s="3"/>
    </row>
    <row r="4" ht="13.65" customHeight="1">
      <c r="A4" s="5">
        <v>2</v>
      </c>
      <c r="B4" t="s" s="4">
        <v>16</v>
      </c>
      <c r="C4" s="5">
        <v>37.5</v>
      </c>
      <c r="D4" s="5">
        <v>100</v>
      </c>
      <c r="E4" s="5">
        <v>200</v>
      </c>
      <c r="F4" t="s" s="4">
        <v>14</v>
      </c>
      <c r="G4" s="5">
        <f>IF(F4="G",PRODUCT(C4,$K$2),PRODUCT(C4,$L$2))</f>
        <v>1650</v>
      </c>
      <c r="H4" s="5">
        <v>100</v>
      </c>
      <c r="I4" s="5">
        <f>SUM(G4,G5,D4,E4,H4)</f>
        <v>2050</v>
      </c>
      <c r="J4" s="3"/>
      <c r="K4" s="3"/>
      <c r="L4" s="3"/>
      <c r="M4" s="3"/>
      <c r="N4" s="3"/>
      <c r="O4" s="3"/>
      <c r="P4" s="3"/>
    </row>
    <row r="5" ht="13.65" customHeight="1">
      <c r="A5" s="3"/>
      <c r="B5" s="3"/>
      <c r="C5" s="5">
        <v>0</v>
      </c>
      <c r="D5" s="5">
        <v>0</v>
      </c>
      <c r="E5" s="5">
        <v>0</v>
      </c>
      <c r="F5" t="s" s="4">
        <v>15</v>
      </c>
      <c r="G5" s="5">
        <f>IF(F5="G",PRODUCT(C5,$K$2),PRODUCT(C5,$L$2))</f>
        <v>0</v>
      </c>
      <c r="H5" s="3"/>
      <c r="I5" s="3"/>
      <c r="J5" s="3"/>
      <c r="K5" s="3"/>
      <c r="L5" s="3"/>
      <c r="M5" s="3"/>
      <c r="N5" s="3"/>
      <c r="O5" s="3"/>
      <c r="P5" s="3"/>
    </row>
    <row r="6" ht="13.65" customHeight="1">
      <c r="A6" s="5">
        <v>3</v>
      </c>
      <c r="B6" t="s" s="4">
        <v>17</v>
      </c>
      <c r="C6" s="5">
        <v>3</v>
      </c>
      <c r="D6" s="5">
        <v>50</v>
      </c>
      <c r="E6" s="5">
        <v>100</v>
      </c>
      <c r="F6" t="s" s="4">
        <v>15</v>
      </c>
      <c r="G6" s="5">
        <f>IF(F6="G",PRODUCT(C6,$K$2),PRODUCT(C6,$L$2))</f>
        <v>156</v>
      </c>
      <c r="H6" s="5">
        <v>200</v>
      </c>
      <c r="I6" s="5">
        <f>SUM(G6,G7,D6,E6,H6)</f>
        <v>506</v>
      </c>
      <c r="J6" s="3"/>
      <c r="K6" s="3"/>
      <c r="L6" s="3"/>
      <c r="M6" s="3"/>
      <c r="N6" s="3"/>
      <c r="O6" s="3"/>
      <c r="P6" s="3"/>
    </row>
    <row r="7" ht="13.65" customHeight="1">
      <c r="A7" s="3"/>
      <c r="B7" s="3"/>
      <c r="C7" s="5">
        <v>0</v>
      </c>
      <c r="D7" s="5">
        <v>0</v>
      </c>
      <c r="E7" s="5">
        <v>0</v>
      </c>
      <c r="F7" t="s" s="4">
        <v>14</v>
      </c>
      <c r="G7" s="5">
        <f>IF(F7="G",PRODUCT(C7,$K$2),PRODUCT(C7,$L$2))</f>
        <v>0</v>
      </c>
      <c r="H7" s="3"/>
      <c r="I7" s="3"/>
      <c r="J7" s="3"/>
      <c r="K7" s="3"/>
      <c r="L7" s="3"/>
      <c r="M7" s="3"/>
      <c r="N7" s="3"/>
      <c r="O7" s="3"/>
      <c r="P7" s="3"/>
    </row>
    <row r="8" ht="13.65" customHeight="1">
      <c r="A8" s="5">
        <v>4</v>
      </c>
      <c r="B8" t="s" s="4">
        <v>18</v>
      </c>
      <c r="C8" s="5">
        <v>12</v>
      </c>
      <c r="D8" s="5">
        <v>0</v>
      </c>
      <c r="E8" s="5">
        <v>0</v>
      </c>
      <c r="F8" t="s" s="4">
        <v>14</v>
      </c>
      <c r="G8" s="5">
        <f>IF(F8="G",PRODUCT(C8,$K$2),PRODUCT(C8,$L$2))</f>
        <v>528</v>
      </c>
      <c r="H8" s="5">
        <v>100</v>
      </c>
      <c r="I8" s="5">
        <f>SUM(G8,G9,D8,E8,H8)</f>
        <v>628</v>
      </c>
      <c r="J8" s="3"/>
      <c r="K8" s="3"/>
      <c r="L8" s="3"/>
      <c r="M8" s="3"/>
      <c r="N8" s="3"/>
      <c r="O8" s="3"/>
      <c r="P8" s="3"/>
    </row>
    <row r="9" ht="13.65" customHeight="1">
      <c r="A9" s="3"/>
      <c r="B9" s="3"/>
      <c r="C9" s="5">
        <v>0</v>
      </c>
      <c r="D9" s="5">
        <v>0</v>
      </c>
      <c r="E9" s="5">
        <v>0</v>
      </c>
      <c r="F9" t="s" s="4">
        <v>15</v>
      </c>
      <c r="G9" s="5">
        <f>IF(F9="G",PRODUCT(C9,$K$2),PRODUCT(C9,$L$2))</f>
        <v>0</v>
      </c>
      <c r="H9" s="3"/>
      <c r="I9" s="3"/>
      <c r="J9" s="3"/>
      <c r="K9" s="3"/>
      <c r="L9" s="3"/>
      <c r="M9" s="3"/>
      <c r="N9" s="3"/>
      <c r="O9" s="3"/>
      <c r="P9" s="3"/>
    </row>
    <row r="10" ht="13.6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Roman,Regular"&amp;12&amp;K000000Sheet1</oddHeader>
    <oddFooter>&amp;C&amp;"Arial,Regular"&amp;10&amp;K000000&amp;"Times New Roman,Regular"&amp;12&amp;P
&amp;"Calibri,Regular"&amp;10Schlumberger-Private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