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codeName="ThisWorkbook" defaultThemeVersion="166925"/>
  <mc:AlternateContent xmlns:mc="http://schemas.openxmlformats.org/markup-compatibility/2006">
    <mc:Choice Requires="x15">
      <x15ac:absPath xmlns:x15ac="http://schemas.microsoft.com/office/spreadsheetml/2010/11/ac" url="https://d.docs.live.net/8a55253f5a8fe6b8/Documents/test python/NewStuff/SW5e_CSV/SW5eCSV/SW5eCSV/"/>
    </mc:Choice>
  </mc:AlternateContent>
  <xr:revisionPtr revIDLastSave="0" documentId="8_{01E0C9D5-B791-4322-B9F2-93D5D4A1BE5A}" xr6:coauthVersionLast="47" xr6:coauthVersionMax="47" xr10:uidLastSave="{00000000-0000-0000-0000-000000000000}"/>
  <bookViews>
    <workbookView xWindow="-28920" yWindow="-120" windowWidth="29040" windowHeight="15840"/>
  </bookViews>
  <sheets>
    <sheet name="featureOptionsen" sheetId="1" r:id="rId1"/>
  </sheets>
  <calcPr calcId="0"/>
</workbook>
</file>

<file path=xl/calcChain.xml><?xml version="1.0" encoding="utf-8"?>
<calcChain xmlns="http://schemas.openxmlformats.org/spreadsheetml/2006/main">
  <c r="C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alcChain>
</file>

<file path=xl/sharedStrings.xml><?xml version="1.0" encoding="utf-8"?>
<sst xmlns="http://schemas.openxmlformats.org/spreadsheetml/2006/main" count="537" uniqueCount="403">
  <si>
    <t>RowKey</t>
  </si>
  <si>
    <t>Name</t>
  </si>
  <si>
    <t>Text</t>
  </si>
  <si>
    <t>Core</t>
  </si>
  <si>
    <t>Engineer-Armormech Modifications-Absorption Shield</t>
  </si>
  <si>
    <t>Absorption Shield</t>
  </si>
  <si>
    <t>You modify your physical shield to block incoming damage. As a bonus action you can activate this ability and gain temporary hit points equal to 1d4 + Intelligence modifier, which last for one hour._x000D_
_x000D_
You can use this feature twice. You gain an additional use at 5th, 9th, 13th, and 17th level. You regain any expended uses when you finish a long rest.</t>
  </si>
  <si>
    <t>Engineer-Armormech Modifications-Accelerated Movement</t>
  </si>
  <si>
    <t>Accelerated Movement</t>
  </si>
  <si>
    <t>You reduce the weight of your modified armor's bulk and increase the power to joints. If the armor has a Strength requirement, you ignore it. The modified armor's weight is reduced by 15 lbs. While wearing your modified armor your speed increases by 10 feet. This applies to all movement speeds you have while wearing your armor.</t>
  </si>
  <si>
    <t>Engineer-Armormech Modifications-Adaptable Armor</t>
  </si>
  <si>
    <t>Adaptable Armor</t>
  </si>
  <si>
    <t>You integrate deployable hooks and fins into your armor, augmenting its mobility. While wearing your modified armor, you gain a climbing speed equal to your walking speed, and you can move up, down, and across vertical surfaces and upside down along ceilings, while leaving your hands free. Additionally, you gain a swim speed equal to your walking speed.</t>
  </si>
  <si>
    <t>Engineer-Armormech Modifications-Advanced Power Fist</t>
  </si>
  <si>
    <t>Advanced Power Fist</t>
  </si>
  <si>
    <t>You further modify your modified armor's gauntlet with increased reinforcement and weight. Your modified armor's unarmed strike deals 1d8 kinetic damage. Additionally, your critical hit range with your unarmed strikes increases by 1.</t>
  </si>
  <si>
    <t>Engineer-Armormech Modifications-Artificially Intelligent</t>
  </si>
  <si>
    <t>Artificially Intelligent</t>
  </si>
  <si>
    <t>You install an artificial intelligence into your modified armor. While wearing your modified armor, when you make an ability check, your armor's artificial intelligence can take the Help action._x000D_
_x000D_
You can use this feature four times. You gain an additional use at 13th and 17th level. You regain all expended uses when you complete a long rest.</t>
  </si>
  <si>
    <t>Engineer-Armormech Modifications-Bonded Plates</t>
  </si>
  <si>
    <t>Bonded Plates</t>
  </si>
  <si>
    <t>You gain a +1 bonus to AC against melee attacks. This bonus increases to +2 at 9th level and +3 at 13th level.</t>
  </si>
  <si>
    <t>Engineer-Armormech Modifications-Collapsible Suit</t>
  </si>
  <si>
    <t>Collapsible Suit</t>
  </si>
  <si>
    <t>Your modified armor can collapse into a case for easy storage. When transformed this way the armor is indistinguishable from a normal case and weighs one-_x000D_
_x000D_
_x000D_
_x000D_
third its normal weight. As an action you can don or doff the armor, allowing it to transform as needed.</t>
  </si>
  <si>
    <t>Engineer-Armormech Modifications-Darkvision Visor</t>
  </si>
  <si>
    <t>Darkvision Visor</t>
  </si>
  <si>
    <t>While wearing your modified armor, you have darkvision to a range of 60 feet. If you already have darkvision, this modification increases its range by 30 feet.</t>
  </si>
  <si>
    <t>Engineer-Armormech Modifications-Electroshock Shield</t>
  </si>
  <si>
    <t>Electroshock Shield</t>
  </si>
  <si>
    <t>You install electroshockers in your shield generator. Whenever an enemy misses you with a melee attack, you can use your reaction to do 1d4 + your Intelligence modifier lightning damage to the attacker.</t>
  </si>
  <si>
    <t>Engineer-Armormech Modifications-Enhanced Endurance</t>
  </si>
  <si>
    <t>Enhanced Endurance</t>
  </si>
  <si>
    <t>When you are reduced to 0 hit points while wearing your modified armor but not killed outright, you can drop to 1 hit point instead. You can't use this feature again until you finish a long rest.</t>
  </si>
  <si>
    <t>Engineer-Armormech Modifications-Flight</t>
  </si>
  <si>
    <t>Flight</t>
  </si>
  <si>
    <t>You integrate a propulsion system into your modified armor. While wearing your modified armor you have an enhanced flying speed of 30 feet.</t>
  </si>
  <si>
    <t>Engineer-Armormech Modifications-Grappling Harpoon</t>
  </si>
  <si>
    <t>Grappling Harpoon</t>
  </si>
  <si>
    <t>Your modified armor gains an integrated grappling harpoon set into your gauntlet. With this harpoon, you can make a ranged weapon attack with a range of 30/60. On a hit, it deals 1d6 kinetic damage. This attack can target a surface, object, or creature._x000D_
_x000D_
A creature struck by this attack is impaled by the harpoon. As an action, a creature can attempt to remove the harpoon. Removing the harpoon requires a Strength check. While the harpoon is stuck in the target, you are connected to the target by a 60 foot cable._x000D_
_x000D_
While the harpoon is deployed, you can use your bonus action to activate the reel, pulling yourself to the location if the target is larger than you. A creature or object your size or smaller is pulled to you. Alternatively, you can opt to release the cable (no action required)._x000D_
_x000D_
Once you've used this feature, you can't use it again until you recover and reinsert the harpoon as an action.</t>
  </si>
  <si>
    <t>Engineer-Armormech Modifications-Heavy Suit</t>
  </si>
  <si>
    <t>Heavy Suit</t>
  </si>
  <si>
    <t xml:space="preserve">You enhance your suit, making it difficult to move. As a bonus action, you can anchor or deanchor your feet to the ground. While anchored, your speed is 0, you have advantage on Strength checks and Strength saving throws, and your carrying capacity and the weight you can push, drag, or lift doubles. If it would already double, it instead triples._x000D_
_x000D_
_x000D_
</t>
  </si>
  <si>
    <t>Engineer-Armormech Modifications-Infiltration Suit</t>
  </si>
  <si>
    <t>Infiltration Suit</t>
  </si>
  <si>
    <t>You install a cloaking device in your modified armor. This device has 2 charges. As an action you can use 1 charge to cast _infiltrate_ targeting yourself._x000D_
_x000D_
The cloaking device regains all expended charges after a long rest.</t>
  </si>
  <si>
    <t>Engineer-Armormech Modifications-Magnetized Shield</t>
  </si>
  <si>
    <t>Magnetized Shield</t>
  </si>
  <si>
    <t xml:space="preserve">You modify your physical shield such that when a melee weapon attack misses you by an amount less than or equal to your bonus to AC from your shield, the attacking creature must make a Strength check against your tech save DC. On a failed save, the creature's weapon adheres to the shield. As an action, a creature can repeat this check. On a success, the weapon is freed. </t>
  </si>
  <si>
    <t>Engineer-Armormech Modifications-Overload Shield</t>
  </si>
  <si>
    <t>Overload Shield</t>
  </si>
  <si>
    <t>You modify your shield generator to overload. As an action you can overload your shield. Each Large or smaller creature within 5 feet of you must make a Dexterity or Strength saving throw (their choice). On a failed save, they are pushed back 5 feet and knocked prone._x000D_
_x000D_
You can use this feature twice. You gain an additional use at 5th, 9th, 13th, and 17th level. You regain any expended uses when you finish a long rest.</t>
  </si>
  <si>
    <t>Engineer-Armormech Modifications-Power Fist</t>
  </si>
  <si>
    <t>Power Fist</t>
  </si>
  <si>
    <t>You modify your modified armor gauntlet with increased reinforcement and weight. Your modified armor's unarmed strike deals 1d4 kinetic damage._x000D_
_x000D_
Additionally, when you take the Attack action and make an unarmed strike, you can make an additional unarmed strike as a bonus action.</t>
  </si>
  <si>
    <t>Engineer-Armormech Modifications-Prototype Power Fist</t>
  </si>
  <si>
    <t>Prototype Power Fist</t>
  </si>
  <si>
    <t>You further modify your modified armor gauntlet with increased reinforcement and weight. Your modified armor's unarmed strike deals 1d6 kinetic damage and has the following property._x000D_
_x000D_
If you or your target move at least 10 feet in a straight line immediately before making an unarmed strike, the first unarmed strike you make deals additional damage equal to your Intelligence modifier.</t>
  </si>
  <si>
    <t>Engineer-Armormech Modifications-Reinforced Underlay</t>
  </si>
  <si>
    <t>Reinforced Underlay</t>
  </si>
  <si>
    <t>You gain a +1 bonus to AC against ranged attacks. This bonus increases to +2 at 9th level and +3 at 13th level.</t>
  </si>
  <si>
    <t>Engineer-Armormech Modifications-Resistance</t>
  </si>
  <si>
    <t>Resistance</t>
  </si>
  <si>
    <t xml:space="preserve">You tune your modified armor against certain forms of damage. Choose acid, cold, fire, ion, lightning, or sonic damage. While wearing your modified armor you have resistance to that type of damage. _x000D_
_x000D_
You can select this modification multiple times. Each time you do so, you must choose a different damage type._x000D_
</t>
  </si>
  <si>
    <t>Engineer-Armormech Modifications-Sealed Suit</t>
  </si>
  <si>
    <t>Sealed Suit</t>
  </si>
  <si>
    <t xml:space="preserve">As a bonus action you can hermetically seal your modified armor, giving you an air supply for up to 1 hour and making you immune to poison (but not curing you of existing poisoned conditions). Your armor regains 1 minute of air for every minute that you are not submerged and the armor is not sealed._x000D_
_x000D_
Additionally, while you are wearing your modified armor you are considered adapted to cold and hot climates as well as high altitude, as described in chapter 5 of the Dungeon Master's Guide. </t>
  </si>
  <si>
    <t>Engineer-Armormech Modifications-Sentient Armor</t>
  </si>
  <si>
    <t>Sentient Armor</t>
  </si>
  <si>
    <t>Your artificial intelligence has learned to control the suit without you being in it. It is now a valid target of the _tracker droid interface_ tech power._x000D_
_x000D_
While your armor is acting independently, it uses your ability scores, saving throws, and skills, and it has hit points equal to your engineer level. If reduced to 0 hit points, it falls directly to the ground, and it can not be equipped again until you finish a long rest.</t>
  </si>
  <si>
    <t>Engineer-Armormech Modifications-Shield Amplifier</t>
  </si>
  <si>
    <t>Shield Amplifier</t>
  </si>
  <si>
    <t>You modify your shield generator to project outward. As a bonus action you can amplify your shield until the start of your next turn. Each creature within 5 feet of you gains a bonus to AC equal to your shield's bonus._x000D_
_x000D_
You can use this feature twice. You gain an additional use at 5th, 9th, 13th, and 17th level. You regain any expended uses when you finish a long rest.</t>
  </si>
  <si>
    <t>Engineer-Armormech Modifications-Shield Anchor</t>
  </si>
  <si>
    <t>Shield Anchor</t>
  </si>
  <si>
    <t>You modify your shield to be used as a portable source of cover. As an action, you can anchor or deanchor the shield. While anchored, you gain no benefit from a shield, and it does not require the use of a hand. Instead, while anchored, a light shield provides one-quarter cover, a medium shield provides half cover, and a heavy shield provides three-quarters cover.</t>
  </si>
  <si>
    <t>Engineer-Armormech Modifications-Tech Blast</t>
  </si>
  <si>
    <t>Tech Blast</t>
  </si>
  <si>
    <t>You modify your modified armor gauntlet with a blaster weapon with which you are proficient. The weapon uses your Intelligence modifier for its attack and damage rolls, and deals 1d8 energy damage on a hit. It has a normal range of 30 feet and a long range of 120 feet.</t>
  </si>
  <si>
    <t>Engineer-Armormech Modifications-Weapon Integration Armoring</t>
  </si>
  <si>
    <t>Weapon Integration Armoring</t>
  </si>
  <si>
    <t xml:space="preserve">You can integrate a single weapon that weighs no more than 8 lb. into your armor. While integrated, that weapon gains the hidden property. Additionally, you have advantage on Strength saving throws to avoid being disarmed._x000D_
_x000D_
</t>
  </si>
  <si>
    <t>Engineer-Armstech Modifications-Accuracy Focus</t>
  </si>
  <si>
    <t>Accuracy Focus</t>
  </si>
  <si>
    <t>You gain a +1 bonus to attack rolls made with this weapon. This bonus increases to +2 at 9th level and +3 at 13th level.</t>
  </si>
  <si>
    <t>Engineer-Armstech Modifications-Amplifying Barrel</t>
  </si>
  <si>
    <t>Amplifying Barrel</t>
  </si>
  <si>
    <t>You gain a +1 bonus to damage rolls made with this weapon. This bonus increases to +2 at 9th level and +3 at 13th level.</t>
  </si>
  <si>
    <t>Engineer-Armstech Modifications-Bayonet</t>
  </si>
  <si>
    <t>Bayonet</t>
  </si>
  <si>
    <t>You affix a short blade to the barrel of your modified blaster weapon, allowing you to make a melee weapon attack with it. The blade is a vibroweapon weapon with the finesse property that you are proficient with, and deals 1d6 kinetic damage.</t>
  </si>
  <si>
    <t>Engineer-Armstech Modifications-Booming Strikes</t>
  </si>
  <si>
    <t>Booming Strikes</t>
  </si>
  <si>
    <t>You pack extra power into your modified weapon. Once per turn, when you hit with the weapon, you can deal an additional 1d6 damage. If you do so, the weapon makes a loud boom which can be heard 100 feet away. If you are hidden, Intelligence (Investigation) and Wisdom (Perception) checks made to locate you that rely on sound have advantage.</t>
  </si>
  <si>
    <t>Engineer-Armstech Modifications-Burst Core</t>
  </si>
  <si>
    <t>Burst Core</t>
  </si>
  <si>
    <t>Your weapon gains the burst property, with a burst number equal to its reload number.</t>
  </si>
  <si>
    <t>Engineer-Armstech Modifications-Celerity Oscillator</t>
  </si>
  <si>
    <t>Celerity Oscillator</t>
  </si>
  <si>
    <t>Once per turn, when you deal damage with your modified weapon, your walking speed increases by 10 feet until the start of your next turn, and the damaged creature can't make opportunity attacks against you for the rest of your turn.</t>
  </si>
  <si>
    <t>Engineer-Armstech Modifications-Collapsible Frame</t>
  </si>
  <si>
    <t>Collapsible Frame</t>
  </si>
  <si>
    <t>You install an expandable hilt on your modified weapon. Your modified weapon gains the reach property.</t>
  </si>
  <si>
    <t>Engineer-Armstech Modifications-Compensation Oscillator</t>
  </si>
  <si>
    <t>Compensation Oscillator</t>
  </si>
  <si>
    <t>You install a compensation oscillator in your modified vibroweapon, removing the dexterity property from it.</t>
  </si>
  <si>
    <t>Engineer-Armstech Modifications-Contoured Grip</t>
  </si>
  <si>
    <t>Contoured Grip</t>
  </si>
  <si>
    <t xml:space="preserve">You gain a +1 bonus to attack rolls made with this weapon. This bonus increases to +2 at 9th level and +3 at 13th level._x000D_
_x000D_
</t>
  </si>
  <si>
    <t>Engineer-Armstech Modifications-Expanded Magazine</t>
  </si>
  <si>
    <t>Expanded Magazine</t>
  </si>
  <si>
    <t>Your modified weapon can be more efficiently reloaded. You can reload your modified weapon once without using an action. You can't use this feature again until you reload the weapon with an action.</t>
  </si>
  <si>
    <t>Engineer-Armstech Modifications-Flashlight</t>
  </si>
  <si>
    <t>Flashlight</t>
  </si>
  <si>
    <t>You affix a targeted light to your weapon. As a bonus action, you can toggle the light on or off. While on, your weapon sheds bright light in a 60-foot cone.</t>
  </si>
  <si>
    <t>Engineer-Armstech Modifications-Harpoon Reel</t>
  </si>
  <si>
    <t>Harpoon Reel</t>
  </si>
  <si>
    <t>You install a secondary firemode that launches a harpoon attached to a tightly coiled cord. With this harpoon, you can make a ranged weapon attack with a range of 30/60. On a hit, it deals 1d6 kinetic damage. This attack can target a surface, object, or creature._x000D_
_x000D_
A creature struck by this attack is impaled by the harpoon. As an action, a creature can attempt to remove the harpoon. Removing the harpoon requires a Strength check. While the harpoon is stuck in the target, you are connected to the target by a 60 foot cable._x000D_
_x000D_
While connected in this manner, you can use your bonus action to activate the reel, pulling yourself to the location if the target is your size or larger. A creature or object smaller than you is pulled to you. Alternatively, you can opt to release the cable (no action required)._x000D_
_x000D_
Once you've used this feature, you can't use it again until you recover and reinsert the harpoon as an action.</t>
  </si>
  <si>
    <t>Engineer-Armstech Modifications-Imbue Weapon</t>
  </si>
  <si>
    <t>Imbue Weapon</t>
  </si>
  <si>
    <t xml:space="preserve">You modify your weapon to carry a charge. Over the course of a short rest, you can cast an at-will tech power, channeling it into your weapon. The next time you hit with your weapon, the stored power is released. If the power would require an attack roll, make a tech attack roll. If the power would require a saving throw, the target must make the saving throw as normal. On a hit, or a failure, the target suffers the power's normal effects. </t>
  </si>
  <si>
    <t>Engineer-Armstech Modifications-Improved Burst Core</t>
  </si>
  <si>
    <t>Improved Burst Core</t>
  </si>
  <si>
    <t>Your weapon's burst number is reduced to half its reload number.</t>
  </si>
  <si>
    <t>Engineer-Armstech Modifications-Integrated Magazine</t>
  </si>
  <si>
    <t>Integrated Magazine</t>
  </si>
  <si>
    <t>Your modified weapon can be more efficiently reloaded. You can reload your modified weapon twice without using an action. You can't use this feature again until you reload the weapon with an action.</t>
  </si>
  <si>
    <t>Engineer-Armstech Modifications-Jagged Oscillator</t>
  </si>
  <si>
    <t>Jagged Oscillator</t>
  </si>
  <si>
    <t>When you critically hit with the weapon, you deal an additional 1d8 kinetic damage.</t>
  </si>
  <si>
    <t>Engineer-Armstech Modifications-Keen Oscillator</t>
  </si>
  <si>
    <t>Keen Oscillator</t>
  </si>
  <si>
    <t xml:space="preserve">Your weapon's critical hit range increases by 1._x000D_
_x000D_
</t>
  </si>
  <si>
    <t>Engineer-Armstech Modifications-Neutronium Edge</t>
  </si>
  <si>
    <t>Neutronium Edge</t>
  </si>
  <si>
    <t>Engineer-Armstech Modifications-Overcharge Weapon</t>
  </si>
  <si>
    <t>Overcharge Weapon</t>
  </si>
  <si>
    <t>You gain the ability to channel your tech power to enhance your weapon's damage. You can expend one tech slot to deal additional damage to the target. The extra damage is 1d6 for a 1st-level tech slot, plus 1d6 for each slot level higher than 1st, to a maximum of 5d6. The damage is the same type as the weapon damage. If you also use your Booming Strikes with an attack, you add this damage to the extra damage of your Booming Strikes.</t>
  </si>
  <si>
    <t>Engineer-Armstech Modifications-Power Loop</t>
  </si>
  <si>
    <t>Power Loop</t>
  </si>
  <si>
    <t>When you hit with the weapon, you can choose to channel the energy generated, gaining temporary hit points equal to half the damage dealt._x000D_
_x000D_
Once you've used this feature, you must complete a long rest before you can use it again.</t>
  </si>
  <si>
    <t>Engineer-Armstech Modifications-Recoil Dampener</t>
  </si>
  <si>
    <t>Recoil Dampener</t>
  </si>
  <si>
    <t>You install a recoil dampener in your modified blaster, removing the strength property from it.</t>
  </si>
  <si>
    <t>Engineer-Armstech Modifications-Returning Weapon Guard</t>
  </si>
  <si>
    <t>Returning Weapon Guard</t>
  </si>
  <si>
    <t>You install a retractible chain in your modified vibroweapon. If the weapon does not already have the thrown property, it gains it with a range of 20/60. Additionally, it gains the returning property.</t>
  </si>
  <si>
    <t>Engineer-Armstech Modifications-Screening Weapon</t>
  </si>
  <si>
    <t>Screening Weapon</t>
  </si>
  <si>
    <t>You modify your modified weapon with a sound dampening module. When you make a weapon attack with your weapon while hidden, Investigation and Perception checks made to locate you that rely on sound have disadvantage.</t>
  </si>
  <si>
    <t>Engineer-Armstech Modifications-Shock Absorber</t>
  </si>
  <si>
    <t>Shock Absorber</t>
  </si>
  <si>
    <t>You add a reclamation device to your modified weapon to gather energy from the surroundings when it is present. While wielding your modified weapon, you can cast the _absorb energy_ tech power and the power's extra damage applies to both melee and ranged weapon attacks.</t>
  </si>
  <si>
    <t>Engineer-Armstech Modifications-Shocking Harpoon</t>
  </si>
  <si>
    <t>Shocking Harpoon</t>
  </si>
  <si>
    <t>After hitting a creature with the harpoon fire mode, you can use the connection to deliver an at-will tech power. As a bonus action, you can cast an at-will tech power at the target with a range of touch. If the power _x000D_
_x000D_
_x000D_
_x000D_
requires an attack roll, you have advantage. If the target requires a saving throw, the target has disadvantage. _x000D_
_x000D_
Once you've used this feature, you can't use it again until you recover the harpoon.</t>
  </si>
  <si>
    <t>Engineer-Armstech Modifications-Shocking Oscillator</t>
  </si>
  <si>
    <t>Shocking Oscillator</t>
  </si>
  <si>
    <t>When you hit with the weapon, you can create an electronic burst. Each creature in a 15-foot cone centered on the creature you hit must make a Dexterity saving throw, taking 1d8 lightning damage on a failed save or half as much on a successful one._x000D_
_x000D_
Once you've used this feature, you must complete a long rest before you can use it again.</t>
  </si>
  <si>
    <t>Engineer-Armstech Modifications-Siege Weapon</t>
  </si>
  <si>
    <t>Siege Weapon</t>
  </si>
  <si>
    <t>You modify your weapon to be more effective against barriers. Your weapon deals double damage against structures.</t>
  </si>
  <si>
    <t>Engineer-Armstech Modifications-Snap Fire</t>
  </si>
  <si>
    <t>Snap Fire</t>
  </si>
  <si>
    <t xml:space="preserve">You modify your modified blaster weapon for quick shots. You can use your reaction to take a opportunity attack with your modified weapon if an enemy comes within 10 feet of you. You have disadvantage on this attack. </t>
  </si>
  <si>
    <t>Engineer-Armstech Modifications-Staggering Oscillator</t>
  </si>
  <si>
    <t>Staggering Oscillator</t>
  </si>
  <si>
    <t>When you hit with the weapon, you can force the target to make a Strength saving throw. On a failed save, the creature is pushed back 10 feet and knocked prone._x000D_
_x000D_
Once you've used this feature, you must complete a short or long rest before you can use it again.</t>
  </si>
  <si>
    <t>Engineer-Armstech Modifications-Tracker</t>
  </si>
  <si>
    <t>Tracker</t>
  </si>
  <si>
    <t>You add a tracking mechanism to your modified weapon. The tracker has 3 charges. As a bonus action you can use 1 charge to cast _target lock_. As an action you can use 2 charges to cast _detect invisibility_._x000D_
_x000D_
The tracker regains all expended charges after a long rest.</t>
  </si>
  <si>
    <t>Engineer-Armstech Modifications-Truelight</t>
  </si>
  <si>
    <t>Truelight</t>
  </si>
  <si>
    <t>You modify your flashlight with a toggle allowing you to briefly gain enhanced sight. As a bonus action, you can activate the truesight feature of your flashlight. When toggled on, for the next minute your flashlight now automatically dispel illusions and can detect invisibility, as with truesight._x000D_
_x000D_
Once you've used this feature, you must complete a short or long rest before you can use it again.</t>
  </si>
  <si>
    <t>Engineer-Armstech Modifications-Venomous Oscillator</t>
  </si>
  <si>
    <t>Venomous Oscillator</t>
  </si>
  <si>
    <t xml:space="preserve">As a bonus action, you can coat your weapon in a thin layer of poison for 1 minute. The next time you hit with the weapon, the creature must make a Constitution saving throw against your tech save DC. On a failed save, a creature takes 1d10 poison damage and becomes poisoned for 1 minute._x000D_
_x000D_
Once you've used this feature, you must complete a long rest before you can use it again._x000D_
_x000D_
</t>
  </si>
  <si>
    <t>Engineer-Gadgeteer Modifications-Advanced Grounding System</t>
  </si>
  <si>
    <t>Advanced Grounding System</t>
  </si>
  <si>
    <t>While wearing your gadgeteer harness you have immunity to lightning damage.</t>
  </si>
  <si>
    <t>Engineer-Gadgeteer Modifications-Auto-Injection Regenerator</t>
  </si>
  <si>
    <t>Auto-Injection Regenerator</t>
  </si>
  <si>
    <t>You install a special kolto injector into your gadgeteer harness that can inject you with kolto in response to pain. When you take damage, you can use your reaction and expend a Hit Die to regain health as long as the damage would not reduce your hit points to 0.</t>
  </si>
  <si>
    <t>Engineer-Gadgeteer Modifications-Autothrusters</t>
  </si>
  <si>
    <t>Autothrusters</t>
  </si>
  <si>
    <t>You can take the Dash and Disengage actions as a bonus action while your jet pack is active.</t>
  </si>
  <si>
    <t>Engineer-Gadgeteer Modifications-Climbing Gloves</t>
  </si>
  <si>
    <t>Climbing Gloves</t>
  </si>
  <si>
    <t>You craft a set of gloves with a powerful assisted grip. While wearing these gloves, you have a climbing speed of 20 feet, and you have advantage on Strength saving throws and Strength (Athletics) checks that involve climbing.</t>
  </si>
  <si>
    <t>Engineer-Gadgeteer Modifications-Darkvision Goggles</t>
  </si>
  <si>
    <t>Darkvision Goggles</t>
  </si>
  <si>
    <t>You craft a pair of sight-enhancing goggles. While wearing these goggles, you have darkvision to a range of 60 feet. If you already have darkvision, this modification increases its range by 30 feet.</t>
  </si>
  <si>
    <t>Engineer-Gadgeteer Modifications-Extended Tank</t>
  </si>
  <si>
    <t>Extended Tank</t>
  </si>
  <si>
    <t>Your jet pack now lasts up to 10 minutes when activated.</t>
  </si>
  <si>
    <t>Engineer-Gadgeteer Modifications-Flame Vents</t>
  </si>
  <si>
    <t>Flame Vents</t>
  </si>
  <si>
    <t>You learn the *flame sweep* tech power and can cast it at first level without using tech points. Once you have used this ability, you cannot use it again until you finish a short or long rest._x000D_
_x000D_
Additionally, while your jet pack is active, you can cast *flame sweep* using your bonus action instead of your action.</t>
  </si>
  <si>
    <t>Engineer-Gadgeteer Modifications-Frailcasting Inhibitor</t>
  </si>
  <si>
    <t>Frailcasting Inhibitor</t>
  </si>
  <si>
    <t>You gain a +1 bonus to the tech save DC of powers you cast that requires a Strength or Constitution saving throw. This bonus increases to +2 at 9th level and +3 at 13th level.</t>
  </si>
  <si>
    <t>Engineer-Gadgeteer Modifications-Grounding System</t>
  </si>
  <si>
    <t>Grounding System</t>
  </si>
  <si>
    <t>While wearing your gadgeteer harness you are immune to the shocked condition.</t>
  </si>
  <si>
    <t>Engineer-Gadgeteer Modifications-Integrated Amplifier</t>
  </si>
  <si>
    <t>Integrated Amplifier</t>
  </si>
  <si>
    <t xml:space="preserve">You gain a +1 bonus to melee tech attack rolls. This bonus increases to +2 at 9th level and +3 at 13th level._x000D_
_x000D_
</t>
  </si>
  <si>
    <t>Engineer-Gadgeteer Modifications-Integrated Rangefinder</t>
  </si>
  <si>
    <t>Integrated Rangefinder</t>
  </si>
  <si>
    <t>You gain a +1 bonus to ranged tech attack rolls. This bonus increases to +2 at 9th level and +3 at 13th level.</t>
  </si>
  <si>
    <t>Engineer-Gadgeteer Modifications-Intelligence Core Override</t>
  </si>
  <si>
    <t>Intelligence Core Override</t>
  </si>
  <si>
    <t>You can cast the *override interface* tech power at 5th level without spending tech points._x000D_
_x000D_
Once you've used this feature, you must complete a long rest before you can use it again.</t>
  </si>
  <si>
    <t>Engineer-Gadgeteer Modifications-Jet Pack</t>
  </si>
  <si>
    <t>Jet Pack</t>
  </si>
  <si>
    <t>You integrate a jet pack into your gadgeteer harness to grant you temporary, limited flight. Activating or deactivating the jets requires a bonus action and, while active, you have a flying speed of 30 feet. _x000D_
_x000D_
The jet pack last for 1 minute before deactivating. Once the jets have been activated, they can't be activated again until you finish a short or long rest._x000D_
_x000D_
Your jet pack's speed increases to 40 feet at 5th level, 50 feet at 9th level, 60 feet at 13th level, 70 feet at 17th level, and 80 feet at 20th level.</t>
  </si>
  <si>
    <t>Engineer-Gadgeteer Modifications-Mechanical Arm</t>
  </si>
  <si>
    <t>Mechanical Arm</t>
  </si>
  <si>
    <t>You create a mechanical arm which mounts to your shoulder, which you can use independently. You can only gain the benefit of items held by two of your arms at any given time._x000D_
_x000D_
You can choose this modification twice.</t>
  </si>
  <si>
    <t>Engineer-Gadgeteer Modifications-Mimicker</t>
  </si>
  <si>
    <t>Mimicker</t>
  </si>
  <si>
    <t>You create a device that attaches to your gadgeteer harness. Your mimicker casts a shadow that makes you appear to be standing in a place near your actual location, causing any creature to have disadvantage on attack rolls against you. If you take damage, the property ceases to function for 1 minute. Your mimicker is suppressed while you are incapacitated, restrained, or otherwise unable to move.</t>
  </si>
  <si>
    <t>Engineer-Gadgeteer Modifications-Miniaturized Hydraulics</t>
  </si>
  <si>
    <t>Miniaturized Hydraulics</t>
  </si>
  <si>
    <t>Your gadgeteer harness can store 20 pounds of equipment without adding to your encumbrance.</t>
  </si>
  <si>
    <t>Engineer-Gadgeteer Modifications-Oil Spill</t>
  </si>
  <si>
    <t>Oil Spill</t>
  </si>
  <si>
    <t>As an action, you can cast the *oil slick* tech power without expending tech points. When you cast the power in this way, the oil will remain in place for the full duration of the power._x000D_
_x000D_
Once you've used this feature, you must complete a short or long rest before you can use it again.</t>
  </si>
  <si>
    <t>Engineer-Gadgeteer Modifications-Powered Grappling Hook</t>
  </si>
  <si>
    <t>Powered Grappling Hook</t>
  </si>
  <si>
    <t>While your wrist-mounted grappling hook is deployed, when you cast a tech power with a range of touch, your hook can deliver the power as if it had cast it.</t>
  </si>
  <si>
    <t>Engineer-Gadgeteer Modifications-Prototype Grounding System</t>
  </si>
  <si>
    <t>Prototype Grounding System</t>
  </si>
  <si>
    <t xml:space="preserve">While wearing your gadgeteer harness you have resistance to lightning damage._x000D_
_x000D_
</t>
  </si>
  <si>
    <t>Engineer-Gadgeteer Modifications-Quick Start Engine</t>
  </si>
  <si>
    <t>Quick Start Engine</t>
  </si>
  <si>
    <t>You can now activate your Jet Pack as an object interaction rather than as a bonus action.</t>
  </si>
  <si>
    <t>Engineer-Gadgeteer Modifications-Recycled Adrenals</t>
  </si>
  <si>
    <t>Recycled Adrenals</t>
  </si>
  <si>
    <t>You can augment a single adrenal to regain its charge. This adrenal can only be used by you, and it can only affect you. Once you've used this adrenal, you can't use it again until you finish a long rest.</t>
  </si>
  <si>
    <t>Engineer-Gadgeteer Modifications-Recycled Explosives</t>
  </si>
  <si>
    <t>Recycled Explosives</t>
  </si>
  <si>
    <t>You can augment a single explosive to regain its charge. This explosive can only be used by you, and it uses your tech save DC instead of its own, unless its own DC would be higher. Once you've used this explosive, you can't use it again until you finish a long rest.</t>
  </si>
  <si>
    <t>Engineer-Gadgeteer Modifications-Recycled Stimpacs</t>
  </si>
  <si>
    <t>Recycled Stimpacs</t>
  </si>
  <si>
    <t>You can augment a single stimpac to regain its charge. This stimpac can only be used by you, and it can only affect you. Once you've used this stimpac, you can't use it again until you finish a long rest.</t>
  </si>
  <si>
    <t>Engineer-Gadgeteer Modifications-Rendcasting Inhibitor</t>
  </si>
  <si>
    <t>Rendcasting Inhibitor</t>
  </si>
  <si>
    <t>You gain a +1 bonus to the tech save DC of powers you cast that requires a Dexterity or Intelligence saving throw. This bonus increases to +2 at 9th level and +3 at 13th level.</t>
  </si>
  <si>
    <t>Engineer-Gadgeteer Modifications-Sentry Turret</t>
  </si>
  <si>
    <t>Sentry Turret</t>
  </si>
  <si>
    <t>You learn how to craft small sentry turrets shaped like globes that can adhere to any surface. As an action or bonus action (your choice), you can throw a sentry to a point you can see within range (30 feet + your Strength modifier x 5). At the end of each of your turns, a deployed sentry automatically targets a hostile creature within 10 feet of it. If multiple targets are available, one is chosen at random. The target must make a Dexterity saving throw. On a failed save, it takes 1d4 energy damage and gains 1 slowed level until the end of your next turn. If a creature would be targeted by more than one of these sentries, it only makes this saving throw once, taking an additional d4 damage for each sentry beyond the first._x000D_
_x000D_
The sentries have 1 hit point, an armor class of 10, and can be repaired over the course of a long rest. Each sentry lasts for 1 minute before deactivating. You can maintain a number of sentries equal to your Intelligence modifier. Once a sentry has been activated, it can't be activated again until you finish a short or long rest.</t>
  </si>
  <si>
    <t>Engineer-Gadgeteer Modifications-Shocking Barrier</t>
  </si>
  <si>
    <t>Shocking Barrier</t>
  </si>
  <si>
    <t>You enhanced your barriers. Whenever a creature with one of your barriers active takes damage from a creature within 5 feet of it, the damaged creature can roll your Potent Aptitude die, dealing the result of the die as lightning damage to the creature that damaged it.</t>
  </si>
  <si>
    <t>Engineer-Gadgeteer Modifications-Shocking Hook</t>
  </si>
  <si>
    <t>Shocking Hook</t>
  </si>
  <si>
    <t xml:space="preserve">After hitting a creature with your grappling hook, you can use the connection to deliver an at-will tech power. As a bonus action, you can cast an at-will tech power at the target with a range of touch. If the power requires an attack roll, you have advantage. If the target requires a saving throw, the target has disadvantage. _x000D_
_x000D_
Once you've used this feature, you can't use it again until you recover the hook._x000D_
</t>
  </si>
  <si>
    <t>Engineer-Gadgeteer Modifications-Stealth Field Generator</t>
  </si>
  <si>
    <t>Stealth Field Generator</t>
  </si>
  <si>
    <t>You create an augmented belt that functions as a portable, personal cloaking device. Activating or deactivating the generator requires a bonus action and, while active, you have advantage on Dexterity (Stealth) ability checks that rely on sight. The generator lasts for 1 minute. This effect ends early if you make an attack or cast a force- or tech- power._x000D_
_x000D_
Once the belt has been activated, it can't be activated again until you finish a short or long rest.</t>
  </si>
  <si>
    <t>Engineer-Gadgeteer Modifications-Truesight Goggles</t>
  </si>
  <si>
    <t>Truesight Goggles</t>
  </si>
  <si>
    <t>You modify your goggles with a toggle allowing you to briefly gain enhanced sight. As a bonus action, you can activate the truesight feature of your goggles. When toggled on, for the next minute your goggles now automatically dispel illusions and can detect invisibility, as with truesight._x000D_
_x000D_
Once you've used this feature, you must complete a short or long rest before you can use it again.</t>
  </si>
  <si>
    <t>Engineer-Gadgeteer Modifications-Weapon Integration</t>
  </si>
  <si>
    <t>Weapon Integration</t>
  </si>
  <si>
    <t xml:space="preserve">You can integrate a single weapon that weighs no more than 8 lb. into your gadgeteer harness. While integrated, that weapon gains the hidden and fixed properties. </t>
  </si>
  <si>
    <t>Engineer-Gadgeteer Modifications-Withercasting Inhibitor</t>
  </si>
  <si>
    <t>Withercasting Inhibitor</t>
  </si>
  <si>
    <t>You gain a +1 bonus to the tech save DC of powers you cast that requires a Wisdom or Charisma saving throw. This bonus increases to +2 at 9th level and +3 at 13th level.</t>
  </si>
  <si>
    <t>Engineer-Gadgeteer Modifications-Wrist-Mounted Grappling Hook</t>
  </si>
  <si>
    <t>Wrist-Mounted Grappling Hook</t>
  </si>
  <si>
    <t xml:space="preserve">You craft a wrist-mounted grappling hook weapon attached to a tightly coiled cord. With this contraption, you can make a ranged weapon attack with a range of 30/60. On a hit, it deals 1d4 kinetic damage. This attack can target a surface, object, or creature._x000D_
_x000D_
A creature struck by this attack is impaled by the hook. As an action, a creature can attempt to remove the hook. Removing the hook requires a Strength check. While the hook is stuck in the target, you are connected to the target by a 60 foot cable._x000D_
_x000D_
While the hook is deployed, you can use your bonus action to activate the reel, pulling yourself to the location if the target is your size or larger. A creature or object smaller than you is pulled to you. Alternatively, you can opt to release the cable (no action required)._x000D_
_x000D_
Once you've used this feature, you can't use it again until you recover and reinsert the hook as an action._x000D_
_x000D_
</t>
  </si>
  <si>
    <t>Guardian-Guardian Auras-Aura of Conquest</t>
  </si>
  <si>
    <t>Aura of Conquest</t>
  </si>
  <si>
    <t>Whenever a creature who is frightened of you starts its turn within 5 feet of you, its gains 4 slowed levels and takes psychic damage equal to half your guardian level.</t>
  </si>
  <si>
    <t>Guardian-Guardian Auras-Aura of Conviction</t>
  </si>
  <si>
    <t>Aura of Conviction</t>
  </si>
  <si>
    <t>You and friendly creatures within 5 feet of you have advantage on saving throws against effects that would cause you to be charmed or frightened.</t>
  </si>
  <si>
    <t>Guardian-Guardian Auras-Aura of Hatred</t>
  </si>
  <si>
    <t>Aura of Hatred</t>
  </si>
  <si>
    <t>You and friendly creatures within 5 feet of you gain a bonus to the first melee weapon damage rolls you make each round equal to your Charisma modifier (minimum of +1).</t>
  </si>
  <si>
    <t>Guardian-Guardian Auras-Aura of Presence</t>
  </si>
  <si>
    <t>Aura of Presence</t>
  </si>
  <si>
    <t xml:space="preserve">Whenever you or a friendly creature within 5 feet of you must make a saving throw, the creature can add your Wisdom modifier to the saving throw. </t>
  </si>
  <si>
    <t>Guardian-Guardian Auras-Aura of Protection</t>
  </si>
  <si>
    <t>Aura of Protection</t>
  </si>
  <si>
    <t>Whenever a creature within 5 feet of you takes damage, you can use your reaction to take that damage instead of that creature taking it. This feature doesn't transfer any other effects that might accompany the damage, and this damage can't be reduced in any way.</t>
  </si>
  <si>
    <t>Guardian-Guardian Auras-Aura of Vigor</t>
  </si>
  <si>
    <t>Aura of Vigor</t>
  </si>
  <si>
    <t>Whenever a friendly creature starts its turn within 5 feet of you, that creature gains temporary hit points equal to your Wisdom or Charisma modifier (your choice, minimum of one).</t>
  </si>
  <si>
    <t>Guardian-Guardian Auras-Aura of Warding</t>
  </si>
  <si>
    <t>Aura of Warding</t>
  </si>
  <si>
    <t>You and friendly creatures within 5 feet of you have resistance to damage from force powers.</t>
  </si>
  <si>
    <t>Scholar-Discoveries-Academic Memory</t>
  </si>
  <si>
    <t>Academic Memory</t>
  </si>
  <si>
    <t>You can recall anything you have read in the past month that you understand. This includes but is not limited to books, maps, signs, and lists.</t>
  </si>
  <si>
    <t>Scholar-Discoveries-Adaptive</t>
  </si>
  <si>
    <t>Adaptive</t>
  </si>
  <si>
    <t>When the target of your Critical Analysis feature is reduced to 0 hit points, you can use your reaction to change the target of your analysis to another creature within range.</t>
  </si>
  <si>
    <t>Scholar-Discoveries-Ambassador</t>
  </si>
  <si>
    <t>Ambassador</t>
  </si>
  <si>
    <t>You learn three additional languages of your choice._x000D_
_x000D_
You may choose this discovery multiple times.</t>
  </si>
  <si>
    <t>Scholar-Discoveries-Clever Applications</t>
  </si>
  <si>
    <t>Clever Applications</t>
  </si>
  <si>
    <t>You gain proficiency with improvised weapons, and they gain the finesse property for you. Additionally, when you make an attack with an improvised weapon, it deals 1d6 damage._x000D_
_x000D_
You can use your Sage Advice feature to give friendly creatures improvised weapon proficiency if they don't already have it, following the same rules of that feature as if it were a skill or tool. The friendly creatures retain this proficiency for the entire duration instead.</t>
  </si>
  <si>
    <t>Scholar-Discoveries-Expert's Advice</t>
  </si>
  <si>
    <t>Expert's Advice</t>
  </si>
  <si>
    <t>When you use your Sage Advice feature, the first time each targeted creature makes the chosen skill check, they gain an additional bonus to the roll equal to half your Critical Analysis ability modifier.</t>
  </si>
  <si>
    <t>Scholar-Discoveries-Hardened Mind</t>
  </si>
  <si>
    <t>Hardened Mind</t>
  </si>
  <si>
    <t xml:space="preserve">You have advantage on saving throws against illusions and on Intelligence checks to discern them from reality._x000D_
_x000D_
You also gain resistance to psychic damage._x000D_
_x000D_
_x000D_
</t>
  </si>
  <si>
    <t>Scholar-Discoveries-Lifelong Learning</t>
  </si>
  <si>
    <t>Lifelong Learning</t>
  </si>
  <si>
    <t>You gain proficiency in a skill and a tool, or two tools._x000D_
_x000D_
You can select this discovery multiple times, each time choosing a new skill and a tool, or two new tools.</t>
  </si>
  <si>
    <t>Scholar-Discoveries-Lingering Advice</t>
  </si>
  <si>
    <t>Lingering Advice</t>
  </si>
  <si>
    <t>When you use your Sage Advice feature, the targeted creatures retain the benefit from your instruction for the full duration.</t>
  </si>
  <si>
    <t>Scholar-Discoveries-Malleable Maneuvering</t>
  </si>
  <si>
    <t>Malleable Maneuvering</t>
  </si>
  <si>
    <t>You learn two additional maneuvers. When you complete a short rest, you can replace one of these maneuvers with another one. When you complete a long rest, you can replace both of these maneuvers with other ones.</t>
  </si>
  <si>
    <t>Scholar-Discoveries-Maneuver Versatility</t>
  </si>
  <si>
    <t>Maneuver Versatility</t>
  </si>
  <si>
    <t>Choose two maneuvers you know. The chosen maneuvers count as general maneuvers for you. You can choose another maneuver at 5th, 9th, 13th, and 17th level. Whenever you gain a level in this class, you can replace one of these maneuvers with another maneuver you know.</t>
  </si>
  <si>
    <t>Scholar-Discoveries-Master's Advice</t>
  </si>
  <si>
    <t>Master's Advice</t>
  </si>
  <si>
    <t>When you use your Sage Advice feature, the first time each targeted creature makes the chosen skill check, they gain an additional bonus to the roll equal to your Critical Analysis ability modifier.</t>
  </si>
  <si>
    <t>Scholar-Discoveries-Mental Prowess</t>
  </si>
  <si>
    <t>Mental Prowess</t>
  </si>
  <si>
    <t xml:space="preserve">When you make a Strength (Athletics) or Dexterity (Acrobatics) check to grapple a creature or break out of a grapple, net, and other restraining equipment, you can use your Critical Analysis ability modifier instead of Strength or Dexterity. </t>
  </si>
  <si>
    <t>Scholar-Discoveries-Moderately Armored</t>
  </si>
  <si>
    <t>Moderately Armored</t>
  </si>
  <si>
    <t>You gain proficiency in medium armor.</t>
  </si>
  <si>
    <t>Scholar-Discoveries-Perfect Maneuver</t>
  </si>
  <si>
    <t>Perfect Maneuver</t>
  </si>
  <si>
    <t>Your superiority die rolls gain a minimum roll threshold, discussed in chapter 7.</t>
  </si>
  <si>
    <t>Scholar-Discoveries-Quick Analysis</t>
  </si>
  <si>
    <t>Quick Analysis</t>
  </si>
  <si>
    <t>When you roll initiative and aren't surprised, you can use your reaction to use your Critical Analysis feature.</t>
  </si>
  <si>
    <t>Scholar-Discoveries-Rancor's Discipline</t>
  </si>
  <si>
    <t>Rancor's Discipline</t>
  </si>
  <si>
    <t>You can substitute Wisdom or Charisma (chosen when you study this discipline) for Intelligence for your scholar class features, except for other discoveries and Academic Pursuit features.</t>
  </si>
  <si>
    <t>Scholar-Discoveries-Reliable Sources</t>
  </si>
  <si>
    <t>Reliable Sources</t>
  </si>
  <si>
    <t>Intelligence (Lore) or Intelligence (Nature) skill check that lets you add your proficiency bonus gain a minimum roll threshold, discussed in chapter 7.</t>
  </si>
  <si>
    <t>Scholar-Discoveries-Resolute</t>
  </si>
  <si>
    <t>Resolute</t>
  </si>
  <si>
    <t xml:space="preserve">When you make a saving throw to resist charm and fear effects, you may add your Intelligence modifier to the roll._x000D_
</t>
  </si>
  <si>
    <t>Scholar-Discoveries-Running on Fumes</t>
  </si>
  <si>
    <t>Running on Fumes</t>
  </si>
  <si>
    <t>You only need 3 hours of sleep during a long rest to gain its benefits, instead of 6. Additionally, if your long rest would be interrupted, you only need to complete the long rest instead of restarting it to gain its benefits. Lastly, you have advantage on saving throws against exhaustion.</t>
  </si>
  <si>
    <t>Scholar-Discoveries-Survival Expert</t>
  </si>
  <si>
    <t>Survival Expert</t>
  </si>
  <si>
    <t>When you make a Survival skill check, you may use your Critical Analysis ability modifier instead of your Wisdom modifier._x000D_
_x000D_
Additionally, you have advantage on saving throws against poison.</t>
  </si>
  <si>
    <t>Scholar-Discoveries-Targeted Analysis</t>
  </si>
  <si>
    <t>Targeted Analysis</t>
  </si>
  <si>
    <t>Your attack rolls against the target of your Critical Analysis feature cannot suffer from disadvantage.</t>
  </si>
  <si>
    <t>Scholar-Discoveries-Tech Amateur</t>
  </si>
  <si>
    <t>Tech Amateur</t>
  </si>
  <si>
    <t>You learn and can cast one 1st-level tech power once per long rest. Your techcasting ability is Intelligence. You require use of a wristpad for this power._x000D_
_x000D_
You can select this discovery multiple times. Each time you do so, you must choose a different power.</t>
  </si>
  <si>
    <t>Scholar-Discoveries-Universal Language</t>
  </si>
  <si>
    <t>Universal Language</t>
  </si>
  <si>
    <t>You can communicate simple ideas with any creature with an Intelligence score of 6 or higher through basic expressions and gestures.</t>
  </si>
  <si>
    <t>Scholar-Discoveries-Versatile Maneuvers</t>
  </si>
  <si>
    <t>Versatile Maneuvers</t>
  </si>
  <si>
    <t>Scout-Hunter's Prey-Colossus Slayer</t>
  </si>
  <si>
    <t>Colossus Slayer</t>
  </si>
  <si>
    <t xml:space="preserve">Your tenacity can wear down the most potent foes. When you hit a creature with a weapon attack, the creature takes an extra 1d8 damage if it's below its hit point maximum. You can deal this extra damage only once per turn, and this damage is the same type as the weapon's damage. </t>
  </si>
  <si>
    <t>Scout-Hunter's Prey-Giant Killer</t>
  </si>
  <si>
    <t>Giant Killer</t>
  </si>
  <si>
    <t xml:space="preserve">When a Large or larger creature within 5 feet of you hits or misses you with an attack, you can use your reaction to attack that creature immediately after its attack, provided that you can see the creature. </t>
  </si>
  <si>
    <t>Scout-Hunter's Prey-Horde Breaker</t>
  </si>
  <si>
    <t>Horde Breaker</t>
  </si>
  <si>
    <t xml:space="preserve">Once on each of your turns when you make a weapon&lt;br&gt; &amp;emsp;&amp;emsp;&amp;emsp;&amp;emsp;&amp;emsp;&amp;emsp;attack, you can make another attack with&lt;br&gt; &amp;emsp;&amp;emsp;&amp;emsp;&amp;emsp;&amp;emsp;&amp;emsp;&amp;emsp;the same weapon against a different&lt;br&gt; &amp;emsp;&amp;emsp;&amp;emsp;&amp;emsp;&amp;emsp;&amp;emsp;&amp;emsp;&amp;emsp;&amp;emsp;&amp;emsp;&amp;nbsp;creature that is within 5 feet of&lt;br&gt; &amp;emsp;&amp;emsp;&amp;emsp;&amp;emsp;&amp;emsp;&amp;emsp;&amp;emsp;&amp;emsp;&amp;emsp;the original target and within&lt;br&gt; &amp;emsp;&amp;emsp;&amp;emsp;&amp;emsp;&amp;emsp;&amp;emsp;&amp;emsp;&amp;emsp;&amp;emsp;range of your weapon, no action&lt;br&gt; &amp;emsp;&amp;emsp;&amp;emsp;&amp;emsp;&amp;emsp;&amp;emsp;&amp;emsp;&amp;emsp;&amp;emsp;required._x000D_
_x000D_
</t>
  </si>
  <si>
    <t>Sentinel-Sentinel Ideals-Ideal of the Agile</t>
  </si>
  <si>
    <t>Ideal of the Agile</t>
  </si>
  <si>
    <t>You gain a swimming speed and a climbing speed equal to your walking speed. When you make a long jump, you can cover a number of feet up to twice your Wisdom or Charisma score (your choice). When you make a high jump, you can leap a number of feet up into the air equal to 3 + twice your Wisdom or Charisma modifier (your choice)._x000D_
_x000D_
Additionally, as a bonus action, you can manifest this ideal in a brief surge of energy. For the next minute, opportunity attacks against you are made with disadvantage.</t>
  </si>
  <si>
    <t>Sentinel-Sentinel Ideals-Ideal of the Artisan</t>
  </si>
  <si>
    <t>Ideal of the Artisan</t>
  </si>
  <si>
    <t>Choose one of your skill or tool proficiencies. When you make an ability check with the chosen skill or tool, you can add half your Wisdom or Charisma modifier (your choice, minimum of one)._x000D_
_x000D_
Additionally, as an action, you can manifest this ideal in a brief surge of energy. For the next 10 minutes, the bonus increases to your Wisdom or Charisma modifier, and you can choose a second skill or tool to extend this feature to.</t>
  </si>
  <si>
    <t>Sentinel-Sentinel Ideals-Ideal of the Contender</t>
  </si>
  <si>
    <t>Ideal of the Contender</t>
  </si>
  <si>
    <t>Your unarmed strike damage increases by one step (from 1 to d4, d4 to d6, or d6 to d8), and your unarmed strikes gain the finesse property._x000D_
_x000D_
Additionally, as a bonus action, you can manifest this ideal in a brief surge of energy. For the next minute, your unarmed strikes count as enhanced for the purpose of overcoming resistance and immunity to unenhanced attacks and damage, and you can use your Wisdom or Charisma modifier (your choice) instead of Strength for checks made to grapple a target or escape a grapple.</t>
  </si>
  <si>
    <t>Sentinel-Sentinel Ideals-Ideal of the Fighter</t>
  </si>
  <si>
    <t>Ideal of the Fighter</t>
  </si>
  <si>
    <t xml:space="preserve">You adopt a particular style of fighting as your specialty. Choose one of the fighting style options, detailed in Chapter 6. _x000D_
_x000D_
Additionally, as a bonus action, you can manifest this ideal in a brief surge of energy. For the next minute, you know the fighting mastery that corresponds with the fighting style you chose with this feature. If you already know that fighting mastery, you instead learn another of your choice for the duration._x000D_
_x000D_
</t>
  </si>
  <si>
    <t>Sentinel-Sentinel Ideals-Ideal of the Hunter</t>
  </si>
  <si>
    <t>Ideal of the Hunter</t>
  </si>
  <si>
    <t>You gain darkvision out to a range of 60 feet. If you already have darkvision, this ideal increases its range by 30 feet._x000D_
_x000D_
Additionally, as a bonus action, you can manifest this ideal in a brief surge of energy. For the next minute, you can see normally in enhanced darkness, and you gain blindsight to 10 feet.</t>
  </si>
  <si>
    <t>Sentinel-Sentinel Ideals-Ideal of the Steadfast</t>
  </si>
  <si>
    <t>Ideal of the Steadfast</t>
  </si>
  <si>
    <t>When you would make a melee weapon attack roll, you can instead force the target to make a Dexterity saving throw (DC = 8 + your bonus to attacks with the weapon). If you would have advantage on your attack roll, the creature instead has disadvantage on their saving throw, and if you would have disadvantage on your attack roll, the creature instead has advantage on their saving throw. On a failed save, the target takes normal weapon damage and is subjected to any additional effects that would occur on a hit._x000D_
_x000D_
Additionally, as a bonus action, you can manifest this ideal in a brief surge of energy. For the next minute, when a creature succeeds on the saving throw, they take half the normal weapon damage, and when a creature rolls a 1 on the saving throw, they treat the damage as if you had rolled the maximum.</t>
  </si>
  <si>
    <t>Sentinel-Sentinel Ideals-Ideal of the Titan</t>
  </si>
  <si>
    <t>Ideal of the Titan</t>
  </si>
  <si>
    <t>You gain proficiency in medium armor._x000D_
_x000D_
Additionally, as a bonus action, you can manifest this ideal in a brief surge of energy. For the next minute, you have advantage on ability checks and attack rolls that would forcefully move another creature, and the distance they would be moved increases by 5 feet.</t>
  </si>
  <si>
    <t>Sentinel-Sentinel Ideals-Ideal of the Tranquil</t>
  </si>
  <si>
    <t>Ideal of the Tranquil</t>
  </si>
  <si>
    <t>When you finish a short or long rest, you gain a number of temporary force points equal to half your Wisdom or Charisma modifier (your choice, minimum of one). When you would spend a force point while you have temporary force points, the temporary force points are spent first. All temporary force points are lost at the end of your next short or long rest._x000D_
_x000D_
Additionally, as an action, you can manifest this ideal in a brief surge of energy. You regain a number of force points equal to half your Wisdom or Charisma modifier (your choice, minimum of one).</t>
  </si>
  <si>
    <t>Sentinel-Sentinel Ideals-Ideal of the Vigorous</t>
  </si>
  <si>
    <t>Ideal of the Vigorous</t>
  </si>
  <si>
    <t>When you roll a Hit Die to regain hit points, you may use your Wisdom or Charisma modifier in place of your Constitution modifier when determining the number of hit points you regain._x000D_
_x000D_
Additionally, as an action, you can manifest this ideal in a brief surge of energy. You gain a number of temporary hit points equal to half your sentinel level + your Wisdom or Charisma modifier (your choice, minimum of one).</t>
  </si>
  <si>
    <t>Class</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</si>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</sst>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34" totalsRowShown="0">
  <autoFilter ref="A1:E134"/>
  <tableColumns count="5">
    <tableColumn id="1" name="source"/>
    <tableColumn id="2" name="RowKey"/>
    <tableColumn id="5" name="Class" dataDxfId="0">
      <calculatedColumnFormula>LEFT(Table1[[#This Row],[RowKey]],SEARCH("-",Table1[[#This Row],[RowKey]])-1)</calculatedColumnFormula>
    </tableColumn>
    <tableColumn id="6" name="Name"/>
    <tableColumn id="8" name="Text" dataDxfId="1"/>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34"/>
  <sheetViews>
    <sheetView tabSelected="1" workbookViewId="0">
      <selection activeCell="C4" sqref="C4"/>
    </sheetView>
  </sheetViews>
  <sheetFormatPr defaultRowHeight="15" x14ac:dyDescent="0.25"/>
  <cols>
    <col min="1" max="1" width="14.140625" customWidth="1"/>
    <col min="2" max="2" width="61.42578125" bestFit="1" customWidth="1"/>
    <col min="3" max="3" width="15.85546875" customWidth="1"/>
  </cols>
  <sheetData>
    <row r="1" spans="1:5" x14ac:dyDescent="0.25">
      <c r="A1" t="s">
        <v>402</v>
      </c>
      <c r="B1" t="s">
        <v>0</v>
      </c>
      <c r="C1" t="s">
        <v>401</v>
      </c>
      <c r="D1" t="s">
        <v>1</v>
      </c>
      <c r="E1" t="s">
        <v>2</v>
      </c>
    </row>
    <row r="2" spans="1:5" x14ac:dyDescent="0.25">
      <c r="A2" t="s">
        <v>3</v>
      </c>
      <c r="B2" t="s">
        <v>4</v>
      </c>
      <c r="C2" t="str">
        <f>LEFT(Table1[[#This Row],[RowKey]],SEARCH("-",Table1[[#This Row],[RowKey]])-1)</f>
        <v>Engineer</v>
      </c>
      <c r="D2" t="s">
        <v>5</v>
      </c>
      <c r="E2" s="1" t="s">
        <v>6</v>
      </c>
    </row>
    <row r="3" spans="1:5" x14ac:dyDescent="0.25">
      <c r="A3" t="s">
        <v>3</v>
      </c>
      <c r="B3" t="s">
        <v>7</v>
      </c>
      <c r="C3" t="str">
        <f>LEFT(Table1[[#This Row],[RowKey]],SEARCH("-",Table1[[#This Row],[RowKey]])-1)</f>
        <v>Engineer</v>
      </c>
      <c r="D3" t="s">
        <v>8</v>
      </c>
      <c r="E3" t="s">
        <v>9</v>
      </c>
    </row>
    <row r="4" spans="1:5" x14ac:dyDescent="0.25">
      <c r="A4" t="s">
        <v>3</v>
      </c>
      <c r="B4" t="s">
        <v>10</v>
      </c>
      <c r="C4" t="str">
        <f>LEFT(Table1[[#This Row],[RowKey]],SEARCH("-",Table1[[#This Row],[RowKey]])-1)</f>
        <v>Engineer</v>
      </c>
      <c r="D4" t="s">
        <v>11</v>
      </c>
      <c r="E4" t="s">
        <v>12</v>
      </c>
    </row>
    <row r="5" spans="1:5" x14ac:dyDescent="0.25">
      <c r="A5" t="s">
        <v>3</v>
      </c>
      <c r="B5" t="s">
        <v>13</v>
      </c>
      <c r="C5" t="str">
        <f>LEFT(Table1[[#This Row],[RowKey]],SEARCH("-",Table1[[#This Row],[RowKey]])-1)</f>
        <v>Engineer</v>
      </c>
      <c r="D5" t="s">
        <v>14</v>
      </c>
      <c r="E5" t="s">
        <v>15</v>
      </c>
    </row>
    <row r="6" spans="1:5" x14ac:dyDescent="0.25">
      <c r="A6" t="s">
        <v>3</v>
      </c>
      <c r="B6" t="s">
        <v>16</v>
      </c>
      <c r="C6" t="str">
        <f>LEFT(Table1[[#This Row],[RowKey]],SEARCH("-",Table1[[#This Row],[RowKey]])-1)</f>
        <v>Engineer</v>
      </c>
      <c r="D6" t="s">
        <v>17</v>
      </c>
      <c r="E6" s="1" t="s">
        <v>18</v>
      </c>
    </row>
    <row r="7" spans="1:5" x14ac:dyDescent="0.25">
      <c r="A7" t="s">
        <v>3</v>
      </c>
      <c r="B7" t="s">
        <v>19</v>
      </c>
      <c r="C7" t="str">
        <f>LEFT(Table1[[#This Row],[RowKey]],SEARCH("-",Table1[[#This Row],[RowKey]])-1)</f>
        <v>Engineer</v>
      </c>
      <c r="D7" t="s">
        <v>20</v>
      </c>
      <c r="E7" t="s">
        <v>21</v>
      </c>
    </row>
    <row r="8" spans="1:5" x14ac:dyDescent="0.25">
      <c r="A8" t="s">
        <v>3</v>
      </c>
      <c r="B8" t="s">
        <v>22</v>
      </c>
      <c r="C8" t="str">
        <f>LEFT(Table1[[#This Row],[RowKey]],SEARCH("-",Table1[[#This Row],[RowKey]])-1)</f>
        <v>Engineer</v>
      </c>
      <c r="D8" t="s">
        <v>23</v>
      </c>
      <c r="E8" s="1" t="s">
        <v>24</v>
      </c>
    </row>
    <row r="9" spans="1:5" x14ac:dyDescent="0.25">
      <c r="A9" t="s">
        <v>3</v>
      </c>
      <c r="B9" t="s">
        <v>25</v>
      </c>
      <c r="C9" t="str">
        <f>LEFT(Table1[[#This Row],[RowKey]],SEARCH("-",Table1[[#This Row],[RowKey]])-1)</f>
        <v>Engineer</v>
      </c>
      <c r="D9" t="s">
        <v>26</v>
      </c>
      <c r="E9" t="s">
        <v>27</v>
      </c>
    </row>
    <row r="10" spans="1:5" x14ac:dyDescent="0.25">
      <c r="A10" t="s">
        <v>3</v>
      </c>
      <c r="B10" t="s">
        <v>28</v>
      </c>
      <c r="C10" t="str">
        <f>LEFT(Table1[[#This Row],[RowKey]],SEARCH("-",Table1[[#This Row],[RowKey]])-1)</f>
        <v>Engineer</v>
      </c>
      <c r="D10" t="s">
        <v>29</v>
      </c>
      <c r="E10" t="s">
        <v>30</v>
      </c>
    </row>
    <row r="11" spans="1:5" x14ac:dyDescent="0.25">
      <c r="A11" t="s">
        <v>3</v>
      </c>
      <c r="B11" t="s">
        <v>31</v>
      </c>
      <c r="C11" t="str">
        <f>LEFT(Table1[[#This Row],[RowKey]],SEARCH("-",Table1[[#This Row],[RowKey]])-1)</f>
        <v>Engineer</v>
      </c>
      <c r="D11" t="s">
        <v>32</v>
      </c>
      <c r="E11" t="s">
        <v>33</v>
      </c>
    </row>
    <row r="12" spans="1:5" x14ac:dyDescent="0.25">
      <c r="A12" t="s">
        <v>3</v>
      </c>
      <c r="B12" t="s">
        <v>34</v>
      </c>
      <c r="C12" t="str">
        <f>LEFT(Table1[[#This Row],[RowKey]],SEARCH("-",Table1[[#This Row],[RowKey]])-1)</f>
        <v>Engineer</v>
      </c>
      <c r="D12" t="s">
        <v>35</v>
      </c>
      <c r="E12" t="s">
        <v>36</v>
      </c>
    </row>
    <row r="13" spans="1:5" x14ac:dyDescent="0.25">
      <c r="A13" t="s">
        <v>3</v>
      </c>
      <c r="B13" t="s">
        <v>37</v>
      </c>
      <c r="C13" t="str">
        <f>LEFT(Table1[[#This Row],[RowKey]],SEARCH("-",Table1[[#This Row],[RowKey]])-1)</f>
        <v>Engineer</v>
      </c>
      <c r="D13" t="s">
        <v>38</v>
      </c>
      <c r="E13" s="1" t="s">
        <v>39</v>
      </c>
    </row>
    <row r="14" spans="1:5" x14ac:dyDescent="0.25">
      <c r="A14" t="s">
        <v>3</v>
      </c>
      <c r="B14" t="s">
        <v>40</v>
      </c>
      <c r="C14" t="str">
        <f>LEFT(Table1[[#This Row],[RowKey]],SEARCH("-",Table1[[#This Row],[RowKey]])-1)</f>
        <v>Engineer</v>
      </c>
      <c r="D14" t="s">
        <v>41</v>
      </c>
      <c r="E14" s="1" t="s">
        <v>42</v>
      </c>
    </row>
    <row r="15" spans="1:5" x14ac:dyDescent="0.25">
      <c r="A15" t="s">
        <v>3</v>
      </c>
      <c r="B15" t="s">
        <v>43</v>
      </c>
      <c r="C15" t="str">
        <f>LEFT(Table1[[#This Row],[RowKey]],SEARCH("-",Table1[[#This Row],[RowKey]])-1)</f>
        <v>Engineer</v>
      </c>
      <c r="D15" t="s">
        <v>44</v>
      </c>
      <c r="E15" s="1" t="s">
        <v>45</v>
      </c>
    </row>
    <row r="16" spans="1:5" x14ac:dyDescent="0.25">
      <c r="A16" t="s">
        <v>3</v>
      </c>
      <c r="B16" t="s">
        <v>46</v>
      </c>
      <c r="C16" t="str">
        <f>LEFT(Table1[[#This Row],[RowKey]],SEARCH("-",Table1[[#This Row],[RowKey]])-1)</f>
        <v>Engineer</v>
      </c>
      <c r="D16" t="s">
        <v>47</v>
      </c>
      <c r="E16" t="s">
        <v>48</v>
      </c>
    </row>
    <row r="17" spans="1:5" x14ac:dyDescent="0.25">
      <c r="A17" t="s">
        <v>3</v>
      </c>
      <c r="B17" t="s">
        <v>49</v>
      </c>
      <c r="C17" t="str">
        <f>LEFT(Table1[[#This Row],[RowKey]],SEARCH("-",Table1[[#This Row],[RowKey]])-1)</f>
        <v>Engineer</v>
      </c>
      <c r="D17" t="s">
        <v>50</v>
      </c>
      <c r="E17" s="1" t="s">
        <v>51</v>
      </c>
    </row>
    <row r="18" spans="1:5" x14ac:dyDescent="0.25">
      <c r="A18" t="s">
        <v>3</v>
      </c>
      <c r="B18" t="s">
        <v>52</v>
      </c>
      <c r="C18" t="str">
        <f>LEFT(Table1[[#This Row],[RowKey]],SEARCH("-",Table1[[#This Row],[RowKey]])-1)</f>
        <v>Engineer</v>
      </c>
      <c r="D18" t="s">
        <v>53</v>
      </c>
      <c r="E18" s="1" t="s">
        <v>54</v>
      </c>
    </row>
    <row r="19" spans="1:5" x14ac:dyDescent="0.25">
      <c r="A19" t="s">
        <v>3</v>
      </c>
      <c r="B19" t="s">
        <v>55</v>
      </c>
      <c r="C19" t="str">
        <f>LEFT(Table1[[#This Row],[RowKey]],SEARCH("-",Table1[[#This Row],[RowKey]])-1)</f>
        <v>Engineer</v>
      </c>
      <c r="D19" t="s">
        <v>56</v>
      </c>
      <c r="E19" s="1" t="s">
        <v>57</v>
      </c>
    </row>
    <row r="20" spans="1:5" x14ac:dyDescent="0.25">
      <c r="A20" t="s">
        <v>3</v>
      </c>
      <c r="B20" t="s">
        <v>58</v>
      </c>
      <c r="C20" t="str">
        <f>LEFT(Table1[[#This Row],[RowKey]],SEARCH("-",Table1[[#This Row],[RowKey]])-1)</f>
        <v>Engineer</v>
      </c>
      <c r="D20" t="s">
        <v>59</v>
      </c>
      <c r="E20" t="s">
        <v>60</v>
      </c>
    </row>
    <row r="21" spans="1:5" x14ac:dyDescent="0.25">
      <c r="A21" t="s">
        <v>3</v>
      </c>
      <c r="B21" t="s">
        <v>61</v>
      </c>
      <c r="C21" t="str">
        <f>LEFT(Table1[[#This Row],[RowKey]],SEARCH("-",Table1[[#This Row],[RowKey]])-1)</f>
        <v>Engineer</v>
      </c>
      <c r="D21" t="s">
        <v>62</v>
      </c>
      <c r="E21" s="1" t="s">
        <v>63</v>
      </c>
    </row>
    <row r="22" spans="1:5" x14ac:dyDescent="0.25">
      <c r="A22" t="s">
        <v>3</v>
      </c>
      <c r="B22" t="s">
        <v>64</v>
      </c>
      <c r="C22" t="str">
        <f>LEFT(Table1[[#This Row],[RowKey]],SEARCH("-",Table1[[#This Row],[RowKey]])-1)</f>
        <v>Engineer</v>
      </c>
      <c r="D22" t="s">
        <v>65</v>
      </c>
      <c r="E22" s="1" t="s">
        <v>66</v>
      </c>
    </row>
    <row r="23" spans="1:5" x14ac:dyDescent="0.25">
      <c r="A23" t="s">
        <v>3</v>
      </c>
      <c r="B23" t="s">
        <v>67</v>
      </c>
      <c r="C23" t="str">
        <f>LEFT(Table1[[#This Row],[RowKey]],SEARCH("-",Table1[[#This Row],[RowKey]])-1)</f>
        <v>Engineer</v>
      </c>
      <c r="D23" t="s">
        <v>68</v>
      </c>
      <c r="E23" s="1" t="s">
        <v>69</v>
      </c>
    </row>
    <row r="24" spans="1:5" x14ac:dyDescent="0.25">
      <c r="A24" t="s">
        <v>3</v>
      </c>
      <c r="B24" t="s">
        <v>70</v>
      </c>
      <c r="C24" t="str">
        <f>LEFT(Table1[[#This Row],[RowKey]],SEARCH("-",Table1[[#This Row],[RowKey]])-1)</f>
        <v>Engineer</v>
      </c>
      <c r="D24" t="s">
        <v>71</v>
      </c>
      <c r="E24" s="1" t="s">
        <v>72</v>
      </c>
    </row>
    <row r="25" spans="1:5" x14ac:dyDescent="0.25">
      <c r="A25" t="s">
        <v>3</v>
      </c>
      <c r="B25" t="s">
        <v>73</v>
      </c>
      <c r="C25" t="str">
        <f>LEFT(Table1[[#This Row],[RowKey]],SEARCH("-",Table1[[#This Row],[RowKey]])-1)</f>
        <v>Engineer</v>
      </c>
      <c r="D25" t="s">
        <v>74</v>
      </c>
      <c r="E25" t="s">
        <v>75</v>
      </c>
    </row>
    <row r="26" spans="1:5" x14ac:dyDescent="0.25">
      <c r="A26" t="s">
        <v>3</v>
      </c>
      <c r="B26" t="s">
        <v>76</v>
      </c>
      <c r="C26" t="str">
        <f>LEFT(Table1[[#This Row],[RowKey]],SEARCH("-",Table1[[#This Row],[RowKey]])-1)</f>
        <v>Engineer</v>
      </c>
      <c r="D26" t="s">
        <v>77</v>
      </c>
      <c r="E26" t="s">
        <v>78</v>
      </c>
    </row>
    <row r="27" spans="1:5" x14ac:dyDescent="0.25">
      <c r="A27" t="s">
        <v>3</v>
      </c>
      <c r="B27" t="s">
        <v>79</v>
      </c>
      <c r="C27" t="str">
        <f>LEFT(Table1[[#This Row],[RowKey]],SEARCH("-",Table1[[#This Row],[RowKey]])-1)</f>
        <v>Engineer</v>
      </c>
      <c r="D27" t="s">
        <v>80</v>
      </c>
      <c r="E27" s="1" t="s">
        <v>81</v>
      </c>
    </row>
    <row r="28" spans="1:5" x14ac:dyDescent="0.25">
      <c r="A28" t="s">
        <v>3</v>
      </c>
      <c r="B28" t="s">
        <v>82</v>
      </c>
      <c r="C28" t="str">
        <f>LEFT(Table1[[#This Row],[RowKey]],SEARCH("-",Table1[[#This Row],[RowKey]])-1)</f>
        <v>Engineer</v>
      </c>
      <c r="D28" t="s">
        <v>83</v>
      </c>
      <c r="E28" t="s">
        <v>84</v>
      </c>
    </row>
    <row r="29" spans="1:5" x14ac:dyDescent="0.25">
      <c r="A29" t="s">
        <v>3</v>
      </c>
      <c r="B29" t="s">
        <v>85</v>
      </c>
      <c r="C29" t="str">
        <f>LEFT(Table1[[#This Row],[RowKey]],SEARCH("-",Table1[[#This Row],[RowKey]])-1)</f>
        <v>Engineer</v>
      </c>
      <c r="D29" t="s">
        <v>86</v>
      </c>
      <c r="E29" t="s">
        <v>87</v>
      </c>
    </row>
    <row r="30" spans="1:5" x14ac:dyDescent="0.25">
      <c r="A30" t="s">
        <v>3</v>
      </c>
      <c r="B30" t="s">
        <v>88</v>
      </c>
      <c r="C30" t="str">
        <f>LEFT(Table1[[#This Row],[RowKey]],SEARCH("-",Table1[[#This Row],[RowKey]])-1)</f>
        <v>Engineer</v>
      </c>
      <c r="D30" t="s">
        <v>89</v>
      </c>
      <c r="E30" t="s">
        <v>90</v>
      </c>
    </row>
    <row r="31" spans="1:5" x14ac:dyDescent="0.25">
      <c r="A31" t="s">
        <v>3</v>
      </c>
      <c r="B31" t="s">
        <v>91</v>
      </c>
      <c r="C31" t="str">
        <f>LEFT(Table1[[#This Row],[RowKey]],SEARCH("-",Table1[[#This Row],[RowKey]])-1)</f>
        <v>Engineer</v>
      </c>
      <c r="D31" t="s">
        <v>92</v>
      </c>
      <c r="E31" t="s">
        <v>93</v>
      </c>
    </row>
    <row r="32" spans="1:5" x14ac:dyDescent="0.25">
      <c r="A32" t="s">
        <v>3</v>
      </c>
      <c r="B32" t="s">
        <v>94</v>
      </c>
      <c r="C32" t="str">
        <f>LEFT(Table1[[#This Row],[RowKey]],SEARCH("-",Table1[[#This Row],[RowKey]])-1)</f>
        <v>Engineer</v>
      </c>
      <c r="D32" t="s">
        <v>95</v>
      </c>
      <c r="E32" t="s">
        <v>96</v>
      </c>
    </row>
    <row r="33" spans="1:5" x14ac:dyDescent="0.25">
      <c r="A33" t="s">
        <v>3</v>
      </c>
      <c r="B33" t="s">
        <v>97</v>
      </c>
      <c r="C33" t="str">
        <f>LEFT(Table1[[#This Row],[RowKey]],SEARCH("-",Table1[[#This Row],[RowKey]])-1)</f>
        <v>Engineer</v>
      </c>
      <c r="D33" t="s">
        <v>98</v>
      </c>
      <c r="E33" t="s">
        <v>99</v>
      </c>
    </row>
    <row r="34" spans="1:5" x14ac:dyDescent="0.25">
      <c r="A34" t="s">
        <v>3</v>
      </c>
      <c r="B34" t="s">
        <v>100</v>
      </c>
      <c r="C34" t="str">
        <f>LEFT(Table1[[#This Row],[RowKey]],SEARCH("-",Table1[[#This Row],[RowKey]])-1)</f>
        <v>Engineer</v>
      </c>
      <c r="D34" t="s">
        <v>101</v>
      </c>
      <c r="E34" t="s">
        <v>102</v>
      </c>
    </row>
    <row r="35" spans="1:5" x14ac:dyDescent="0.25">
      <c r="A35" t="s">
        <v>3</v>
      </c>
      <c r="B35" t="s">
        <v>103</v>
      </c>
      <c r="C35" t="str">
        <f>LEFT(Table1[[#This Row],[RowKey]],SEARCH("-",Table1[[#This Row],[RowKey]])-1)</f>
        <v>Engineer</v>
      </c>
      <c r="D35" t="s">
        <v>104</v>
      </c>
      <c r="E35" t="s">
        <v>105</v>
      </c>
    </row>
    <row r="36" spans="1:5" x14ac:dyDescent="0.25">
      <c r="A36" t="s">
        <v>3</v>
      </c>
      <c r="B36" t="s">
        <v>106</v>
      </c>
      <c r="C36" t="str">
        <f>LEFT(Table1[[#This Row],[RowKey]],SEARCH("-",Table1[[#This Row],[RowKey]])-1)</f>
        <v>Engineer</v>
      </c>
      <c r="D36" t="s">
        <v>107</v>
      </c>
      <c r="E36" s="1" t="s">
        <v>108</v>
      </c>
    </row>
    <row r="37" spans="1:5" x14ac:dyDescent="0.25">
      <c r="A37" t="s">
        <v>3</v>
      </c>
      <c r="B37" t="s">
        <v>109</v>
      </c>
      <c r="C37" t="str">
        <f>LEFT(Table1[[#This Row],[RowKey]],SEARCH("-",Table1[[#This Row],[RowKey]])-1)</f>
        <v>Engineer</v>
      </c>
      <c r="D37" t="s">
        <v>110</v>
      </c>
      <c r="E37" t="s">
        <v>111</v>
      </c>
    </row>
    <row r="38" spans="1:5" x14ac:dyDescent="0.25">
      <c r="A38" t="s">
        <v>3</v>
      </c>
      <c r="B38" t="s">
        <v>112</v>
      </c>
      <c r="C38" t="str">
        <f>LEFT(Table1[[#This Row],[RowKey]],SEARCH("-",Table1[[#This Row],[RowKey]])-1)</f>
        <v>Engineer</v>
      </c>
      <c r="D38" t="s">
        <v>113</v>
      </c>
      <c r="E38" t="s">
        <v>114</v>
      </c>
    </row>
    <row r="39" spans="1:5" x14ac:dyDescent="0.25">
      <c r="A39" t="s">
        <v>3</v>
      </c>
      <c r="B39" t="s">
        <v>115</v>
      </c>
      <c r="C39" t="str">
        <f>LEFT(Table1[[#This Row],[RowKey]],SEARCH("-",Table1[[#This Row],[RowKey]])-1)</f>
        <v>Engineer</v>
      </c>
      <c r="D39" t="s">
        <v>116</v>
      </c>
      <c r="E39" s="1" t="s">
        <v>117</v>
      </c>
    </row>
    <row r="40" spans="1:5" x14ac:dyDescent="0.25">
      <c r="A40" t="s">
        <v>3</v>
      </c>
      <c r="B40" t="s">
        <v>118</v>
      </c>
      <c r="C40" t="str">
        <f>LEFT(Table1[[#This Row],[RowKey]],SEARCH("-",Table1[[#This Row],[RowKey]])-1)</f>
        <v>Engineer</v>
      </c>
      <c r="D40" t="s">
        <v>119</v>
      </c>
      <c r="E40" t="s">
        <v>120</v>
      </c>
    </row>
    <row r="41" spans="1:5" x14ac:dyDescent="0.25">
      <c r="A41" t="s">
        <v>3</v>
      </c>
      <c r="B41" t="s">
        <v>121</v>
      </c>
      <c r="C41" t="str">
        <f>LEFT(Table1[[#This Row],[RowKey]],SEARCH("-",Table1[[#This Row],[RowKey]])-1)</f>
        <v>Engineer</v>
      </c>
      <c r="D41" t="s">
        <v>122</v>
      </c>
      <c r="E41" t="s">
        <v>123</v>
      </c>
    </row>
    <row r="42" spans="1:5" x14ac:dyDescent="0.25">
      <c r="A42" t="s">
        <v>3</v>
      </c>
      <c r="B42" t="s">
        <v>124</v>
      </c>
      <c r="C42" t="str">
        <f>LEFT(Table1[[#This Row],[RowKey]],SEARCH("-",Table1[[#This Row],[RowKey]])-1)</f>
        <v>Engineer</v>
      </c>
      <c r="D42" t="s">
        <v>125</v>
      </c>
      <c r="E42" t="s">
        <v>126</v>
      </c>
    </row>
    <row r="43" spans="1:5" x14ac:dyDescent="0.25">
      <c r="A43" t="s">
        <v>3</v>
      </c>
      <c r="B43" t="s">
        <v>127</v>
      </c>
      <c r="C43" t="str">
        <f>LEFT(Table1[[#This Row],[RowKey]],SEARCH("-",Table1[[#This Row],[RowKey]])-1)</f>
        <v>Engineer</v>
      </c>
      <c r="D43" t="s">
        <v>128</v>
      </c>
      <c r="E43" t="s">
        <v>129</v>
      </c>
    </row>
    <row r="44" spans="1:5" x14ac:dyDescent="0.25">
      <c r="A44" t="s">
        <v>3</v>
      </c>
      <c r="B44" t="s">
        <v>130</v>
      </c>
      <c r="C44" t="str">
        <f>LEFT(Table1[[#This Row],[RowKey]],SEARCH("-",Table1[[#This Row],[RowKey]])-1)</f>
        <v>Engineer</v>
      </c>
      <c r="D44" t="s">
        <v>131</v>
      </c>
      <c r="E44" s="1" t="s">
        <v>132</v>
      </c>
    </row>
    <row r="45" spans="1:5" x14ac:dyDescent="0.25">
      <c r="A45" t="s">
        <v>3</v>
      </c>
      <c r="B45" t="s">
        <v>133</v>
      </c>
      <c r="C45" t="str">
        <f>LEFT(Table1[[#This Row],[RowKey]],SEARCH("-",Table1[[#This Row],[RowKey]])-1)</f>
        <v>Engineer</v>
      </c>
      <c r="D45" t="s">
        <v>134</v>
      </c>
      <c r="E45" t="s">
        <v>87</v>
      </c>
    </row>
    <row r="46" spans="1:5" x14ac:dyDescent="0.25">
      <c r="A46" t="s">
        <v>3</v>
      </c>
      <c r="B46" t="s">
        <v>135</v>
      </c>
      <c r="C46" t="str">
        <f>LEFT(Table1[[#This Row],[RowKey]],SEARCH("-",Table1[[#This Row],[RowKey]])-1)</f>
        <v>Engineer</v>
      </c>
      <c r="D46" t="s">
        <v>136</v>
      </c>
      <c r="E46" t="s">
        <v>137</v>
      </c>
    </row>
    <row r="47" spans="1:5" x14ac:dyDescent="0.25">
      <c r="A47" t="s">
        <v>3</v>
      </c>
      <c r="B47" t="s">
        <v>138</v>
      </c>
      <c r="C47" t="str">
        <f>LEFT(Table1[[#This Row],[RowKey]],SEARCH("-",Table1[[#This Row],[RowKey]])-1)</f>
        <v>Engineer</v>
      </c>
      <c r="D47" t="s">
        <v>139</v>
      </c>
      <c r="E47" s="1" t="s">
        <v>140</v>
      </c>
    </row>
    <row r="48" spans="1:5" x14ac:dyDescent="0.25">
      <c r="A48" t="s">
        <v>3</v>
      </c>
      <c r="B48" t="s">
        <v>141</v>
      </c>
      <c r="C48" t="str">
        <f>LEFT(Table1[[#This Row],[RowKey]],SEARCH("-",Table1[[#This Row],[RowKey]])-1)</f>
        <v>Engineer</v>
      </c>
      <c r="D48" t="s">
        <v>142</v>
      </c>
      <c r="E48" t="s">
        <v>143</v>
      </c>
    </row>
    <row r="49" spans="1:5" x14ac:dyDescent="0.25">
      <c r="A49" t="s">
        <v>3</v>
      </c>
      <c r="B49" t="s">
        <v>144</v>
      </c>
      <c r="C49" t="str">
        <f>LEFT(Table1[[#This Row],[RowKey]],SEARCH("-",Table1[[#This Row],[RowKey]])-1)</f>
        <v>Engineer</v>
      </c>
      <c r="D49" t="s">
        <v>145</v>
      </c>
      <c r="E49" t="s">
        <v>146</v>
      </c>
    </row>
    <row r="50" spans="1:5" x14ac:dyDescent="0.25">
      <c r="A50" t="s">
        <v>3</v>
      </c>
      <c r="B50" t="s">
        <v>147</v>
      </c>
      <c r="C50" t="str">
        <f>LEFT(Table1[[#This Row],[RowKey]],SEARCH("-",Table1[[#This Row],[RowKey]])-1)</f>
        <v>Engineer</v>
      </c>
      <c r="D50" t="s">
        <v>148</v>
      </c>
      <c r="E50" t="s">
        <v>149</v>
      </c>
    </row>
    <row r="51" spans="1:5" x14ac:dyDescent="0.25">
      <c r="A51" t="s">
        <v>3</v>
      </c>
      <c r="B51" t="s">
        <v>150</v>
      </c>
      <c r="C51" t="str">
        <f>LEFT(Table1[[#This Row],[RowKey]],SEARCH("-",Table1[[#This Row],[RowKey]])-1)</f>
        <v>Engineer</v>
      </c>
      <c r="D51" t="s">
        <v>151</v>
      </c>
      <c r="E51" t="s">
        <v>152</v>
      </c>
    </row>
    <row r="52" spans="1:5" x14ac:dyDescent="0.25">
      <c r="A52" t="s">
        <v>3</v>
      </c>
      <c r="B52" t="s">
        <v>153</v>
      </c>
      <c r="C52" t="str">
        <f>LEFT(Table1[[#This Row],[RowKey]],SEARCH("-",Table1[[#This Row],[RowKey]])-1)</f>
        <v>Engineer</v>
      </c>
      <c r="D52" t="s">
        <v>154</v>
      </c>
      <c r="E52" s="1" t="s">
        <v>155</v>
      </c>
    </row>
    <row r="53" spans="1:5" x14ac:dyDescent="0.25">
      <c r="A53" t="s">
        <v>3</v>
      </c>
      <c r="B53" t="s">
        <v>156</v>
      </c>
      <c r="C53" t="str">
        <f>LEFT(Table1[[#This Row],[RowKey]],SEARCH("-",Table1[[#This Row],[RowKey]])-1)</f>
        <v>Engineer</v>
      </c>
      <c r="D53" t="s">
        <v>157</v>
      </c>
      <c r="E53" s="1" t="s">
        <v>158</v>
      </c>
    </row>
    <row r="54" spans="1:5" x14ac:dyDescent="0.25">
      <c r="A54" t="s">
        <v>3</v>
      </c>
      <c r="B54" t="s">
        <v>159</v>
      </c>
      <c r="C54" t="str">
        <f>LEFT(Table1[[#This Row],[RowKey]],SEARCH("-",Table1[[#This Row],[RowKey]])-1)</f>
        <v>Engineer</v>
      </c>
      <c r="D54" t="s">
        <v>160</v>
      </c>
      <c r="E54" t="s">
        <v>161</v>
      </c>
    </row>
    <row r="55" spans="1:5" x14ac:dyDescent="0.25">
      <c r="A55" t="s">
        <v>3</v>
      </c>
      <c r="B55" t="s">
        <v>162</v>
      </c>
      <c r="C55" t="str">
        <f>LEFT(Table1[[#This Row],[RowKey]],SEARCH("-",Table1[[#This Row],[RowKey]])-1)</f>
        <v>Engineer</v>
      </c>
      <c r="D55" t="s">
        <v>163</v>
      </c>
      <c r="E55" t="s">
        <v>164</v>
      </c>
    </row>
    <row r="56" spans="1:5" x14ac:dyDescent="0.25">
      <c r="A56" t="s">
        <v>3</v>
      </c>
      <c r="B56" t="s">
        <v>165</v>
      </c>
      <c r="C56" t="str">
        <f>LEFT(Table1[[#This Row],[RowKey]],SEARCH("-",Table1[[#This Row],[RowKey]])-1)</f>
        <v>Engineer</v>
      </c>
      <c r="D56" t="s">
        <v>166</v>
      </c>
      <c r="E56" s="1" t="s">
        <v>167</v>
      </c>
    </row>
    <row r="57" spans="1:5" x14ac:dyDescent="0.25">
      <c r="A57" t="s">
        <v>3</v>
      </c>
      <c r="B57" t="s">
        <v>168</v>
      </c>
      <c r="C57" t="str">
        <f>LEFT(Table1[[#This Row],[RowKey]],SEARCH("-",Table1[[#This Row],[RowKey]])-1)</f>
        <v>Engineer</v>
      </c>
      <c r="D57" t="s">
        <v>169</v>
      </c>
      <c r="E57" s="1" t="s">
        <v>170</v>
      </c>
    </row>
    <row r="58" spans="1:5" x14ac:dyDescent="0.25">
      <c r="A58" t="s">
        <v>3</v>
      </c>
      <c r="B58" t="s">
        <v>171</v>
      </c>
      <c r="C58" t="str">
        <f>LEFT(Table1[[#This Row],[RowKey]],SEARCH("-",Table1[[#This Row],[RowKey]])-1)</f>
        <v>Engineer</v>
      </c>
      <c r="D58" t="s">
        <v>172</v>
      </c>
      <c r="E58" s="1" t="s">
        <v>173</v>
      </c>
    </row>
    <row r="59" spans="1:5" x14ac:dyDescent="0.25">
      <c r="A59" t="s">
        <v>3</v>
      </c>
      <c r="B59" t="s">
        <v>174</v>
      </c>
      <c r="C59" t="str">
        <f>LEFT(Table1[[#This Row],[RowKey]],SEARCH("-",Table1[[#This Row],[RowKey]])-1)</f>
        <v>Engineer</v>
      </c>
      <c r="D59" t="s">
        <v>175</v>
      </c>
      <c r="E59" s="1" t="s">
        <v>176</v>
      </c>
    </row>
    <row r="60" spans="1:5" x14ac:dyDescent="0.25">
      <c r="A60" t="s">
        <v>3</v>
      </c>
      <c r="B60" t="s">
        <v>177</v>
      </c>
      <c r="C60" t="str">
        <f>LEFT(Table1[[#This Row],[RowKey]],SEARCH("-",Table1[[#This Row],[RowKey]])-1)</f>
        <v>Engineer</v>
      </c>
      <c r="D60" t="s">
        <v>178</v>
      </c>
      <c r="E60" t="s">
        <v>179</v>
      </c>
    </row>
    <row r="61" spans="1:5" x14ac:dyDescent="0.25">
      <c r="A61" t="s">
        <v>3</v>
      </c>
      <c r="B61" t="s">
        <v>180</v>
      </c>
      <c r="C61" t="str">
        <f>LEFT(Table1[[#This Row],[RowKey]],SEARCH("-",Table1[[#This Row],[RowKey]])-1)</f>
        <v>Engineer</v>
      </c>
      <c r="D61" t="s">
        <v>181</v>
      </c>
      <c r="E61" t="s">
        <v>182</v>
      </c>
    </row>
    <row r="62" spans="1:5" x14ac:dyDescent="0.25">
      <c r="A62" t="s">
        <v>3</v>
      </c>
      <c r="B62" t="s">
        <v>183</v>
      </c>
      <c r="C62" t="str">
        <f>LEFT(Table1[[#This Row],[RowKey]],SEARCH("-",Table1[[#This Row],[RowKey]])-1)</f>
        <v>Engineer</v>
      </c>
      <c r="D62" t="s">
        <v>184</v>
      </c>
      <c r="E62" t="s">
        <v>185</v>
      </c>
    </row>
    <row r="63" spans="1:5" x14ac:dyDescent="0.25">
      <c r="A63" t="s">
        <v>3</v>
      </c>
      <c r="B63" t="s">
        <v>186</v>
      </c>
      <c r="C63" t="str">
        <f>LEFT(Table1[[#This Row],[RowKey]],SEARCH("-",Table1[[#This Row],[RowKey]])-1)</f>
        <v>Engineer</v>
      </c>
      <c r="D63" t="s">
        <v>187</v>
      </c>
      <c r="E63" t="s">
        <v>188</v>
      </c>
    </row>
    <row r="64" spans="1:5" x14ac:dyDescent="0.25">
      <c r="A64" t="s">
        <v>3</v>
      </c>
      <c r="B64" t="s">
        <v>189</v>
      </c>
      <c r="C64" t="str">
        <f>LEFT(Table1[[#This Row],[RowKey]],SEARCH("-",Table1[[#This Row],[RowKey]])-1)</f>
        <v>Engineer</v>
      </c>
      <c r="D64" t="s">
        <v>190</v>
      </c>
      <c r="E64" t="s">
        <v>191</v>
      </c>
    </row>
    <row r="65" spans="1:5" x14ac:dyDescent="0.25">
      <c r="A65" t="s">
        <v>3</v>
      </c>
      <c r="B65" t="s">
        <v>192</v>
      </c>
      <c r="C65" t="str">
        <f>LEFT(Table1[[#This Row],[RowKey]],SEARCH("-",Table1[[#This Row],[RowKey]])-1)</f>
        <v>Engineer</v>
      </c>
      <c r="D65" t="s">
        <v>193</v>
      </c>
      <c r="E65" t="s">
        <v>194</v>
      </c>
    </row>
    <row r="66" spans="1:5" x14ac:dyDescent="0.25">
      <c r="A66" t="s">
        <v>3</v>
      </c>
      <c r="B66" t="s">
        <v>195</v>
      </c>
      <c r="C66" t="str">
        <f>LEFT(Table1[[#This Row],[RowKey]],SEARCH("-",Table1[[#This Row],[RowKey]])-1)</f>
        <v>Engineer</v>
      </c>
      <c r="D66" t="s">
        <v>196</v>
      </c>
      <c r="E66" s="1" t="s">
        <v>197</v>
      </c>
    </row>
    <row r="67" spans="1:5" x14ac:dyDescent="0.25">
      <c r="A67" t="s">
        <v>3</v>
      </c>
      <c r="B67" t="s">
        <v>198</v>
      </c>
      <c r="C67" t="str">
        <f>LEFT(Table1[[#This Row],[RowKey]],SEARCH("-",Table1[[#This Row],[RowKey]])-1)</f>
        <v>Engineer</v>
      </c>
      <c r="D67" t="s">
        <v>199</v>
      </c>
      <c r="E67" t="s">
        <v>200</v>
      </c>
    </row>
    <row r="68" spans="1:5" x14ac:dyDescent="0.25">
      <c r="A68" t="s">
        <v>3</v>
      </c>
      <c r="B68" t="s">
        <v>201</v>
      </c>
      <c r="C68" t="str">
        <f>LEFT(Table1[[#This Row],[RowKey]],SEARCH("-",Table1[[#This Row],[RowKey]])-1)</f>
        <v>Engineer</v>
      </c>
      <c r="D68" t="s">
        <v>202</v>
      </c>
      <c r="E68" t="s">
        <v>203</v>
      </c>
    </row>
    <row r="69" spans="1:5" x14ac:dyDescent="0.25">
      <c r="A69" t="s">
        <v>3</v>
      </c>
      <c r="B69" t="s">
        <v>204</v>
      </c>
      <c r="C69" t="str">
        <f>LEFT(Table1[[#This Row],[RowKey]],SEARCH("-",Table1[[#This Row],[RowKey]])-1)</f>
        <v>Engineer</v>
      </c>
      <c r="D69" t="s">
        <v>205</v>
      </c>
      <c r="E69" s="1" t="s">
        <v>206</v>
      </c>
    </row>
    <row r="70" spans="1:5" x14ac:dyDescent="0.25">
      <c r="A70" t="s">
        <v>3</v>
      </c>
      <c r="B70" t="s">
        <v>207</v>
      </c>
      <c r="C70" t="str">
        <f>LEFT(Table1[[#This Row],[RowKey]],SEARCH("-",Table1[[#This Row],[RowKey]])-1)</f>
        <v>Engineer</v>
      </c>
      <c r="D70" t="s">
        <v>208</v>
      </c>
      <c r="E70" t="s">
        <v>209</v>
      </c>
    </row>
    <row r="71" spans="1:5" x14ac:dyDescent="0.25">
      <c r="A71" t="s">
        <v>3</v>
      </c>
      <c r="B71" t="s">
        <v>210</v>
      </c>
      <c r="C71" t="str">
        <f>LEFT(Table1[[#This Row],[RowKey]],SEARCH("-",Table1[[#This Row],[RowKey]])-1)</f>
        <v>Engineer</v>
      </c>
      <c r="D71" t="s">
        <v>211</v>
      </c>
      <c r="E71" s="1" t="s">
        <v>212</v>
      </c>
    </row>
    <row r="72" spans="1:5" x14ac:dyDescent="0.25">
      <c r="A72" t="s">
        <v>3</v>
      </c>
      <c r="B72" t="s">
        <v>213</v>
      </c>
      <c r="C72" t="str">
        <f>LEFT(Table1[[#This Row],[RowKey]],SEARCH("-",Table1[[#This Row],[RowKey]])-1)</f>
        <v>Engineer</v>
      </c>
      <c r="D72" t="s">
        <v>214</v>
      </c>
      <c r="E72" s="1" t="s">
        <v>215</v>
      </c>
    </row>
    <row r="73" spans="1:5" x14ac:dyDescent="0.25">
      <c r="A73" t="s">
        <v>3</v>
      </c>
      <c r="B73" t="s">
        <v>216</v>
      </c>
      <c r="C73" t="str">
        <f>LEFT(Table1[[#This Row],[RowKey]],SEARCH("-",Table1[[#This Row],[RowKey]])-1)</f>
        <v>Engineer</v>
      </c>
      <c r="D73" t="s">
        <v>217</v>
      </c>
      <c r="E73" s="1" t="s">
        <v>218</v>
      </c>
    </row>
    <row r="74" spans="1:5" x14ac:dyDescent="0.25">
      <c r="A74" t="s">
        <v>3</v>
      </c>
      <c r="B74" t="s">
        <v>219</v>
      </c>
      <c r="C74" t="str">
        <f>LEFT(Table1[[#This Row],[RowKey]],SEARCH("-",Table1[[#This Row],[RowKey]])-1)</f>
        <v>Engineer</v>
      </c>
      <c r="D74" t="s">
        <v>220</v>
      </c>
      <c r="E74" t="s">
        <v>221</v>
      </c>
    </row>
    <row r="75" spans="1:5" x14ac:dyDescent="0.25">
      <c r="A75" t="s">
        <v>3</v>
      </c>
      <c r="B75" t="s">
        <v>222</v>
      </c>
      <c r="C75" t="str">
        <f>LEFT(Table1[[#This Row],[RowKey]],SEARCH("-",Table1[[#This Row],[RowKey]])-1)</f>
        <v>Engineer</v>
      </c>
      <c r="D75" t="s">
        <v>223</v>
      </c>
      <c r="E75" t="s">
        <v>224</v>
      </c>
    </row>
    <row r="76" spans="1:5" x14ac:dyDescent="0.25">
      <c r="A76" t="s">
        <v>3</v>
      </c>
      <c r="B76" t="s">
        <v>225</v>
      </c>
      <c r="C76" t="str">
        <f>LEFT(Table1[[#This Row],[RowKey]],SEARCH("-",Table1[[#This Row],[RowKey]])-1)</f>
        <v>Engineer</v>
      </c>
      <c r="D76" t="s">
        <v>226</v>
      </c>
      <c r="E76" s="1" t="s">
        <v>227</v>
      </c>
    </row>
    <row r="77" spans="1:5" x14ac:dyDescent="0.25">
      <c r="A77" t="s">
        <v>3</v>
      </c>
      <c r="B77" t="s">
        <v>228</v>
      </c>
      <c r="C77" t="str">
        <f>LEFT(Table1[[#This Row],[RowKey]],SEARCH("-",Table1[[#This Row],[RowKey]])-1)</f>
        <v>Engineer</v>
      </c>
      <c r="D77" t="s">
        <v>229</v>
      </c>
      <c r="E77" t="s">
        <v>230</v>
      </c>
    </row>
    <row r="78" spans="1:5" x14ac:dyDescent="0.25">
      <c r="A78" t="s">
        <v>3</v>
      </c>
      <c r="B78" t="s">
        <v>231</v>
      </c>
      <c r="C78" t="str">
        <f>LEFT(Table1[[#This Row],[RowKey]],SEARCH("-",Table1[[#This Row],[RowKey]])-1)</f>
        <v>Engineer</v>
      </c>
      <c r="D78" t="s">
        <v>232</v>
      </c>
      <c r="E78" s="1" t="s">
        <v>233</v>
      </c>
    </row>
    <row r="79" spans="1:5" x14ac:dyDescent="0.25">
      <c r="A79" t="s">
        <v>3</v>
      </c>
      <c r="B79" t="s">
        <v>234</v>
      </c>
      <c r="C79" t="str">
        <f>LEFT(Table1[[#This Row],[RowKey]],SEARCH("-",Table1[[#This Row],[RowKey]])-1)</f>
        <v>Engineer</v>
      </c>
      <c r="D79" t="s">
        <v>235</v>
      </c>
      <c r="E79" t="s">
        <v>236</v>
      </c>
    </row>
    <row r="80" spans="1:5" x14ac:dyDescent="0.25">
      <c r="A80" t="s">
        <v>3</v>
      </c>
      <c r="B80" t="s">
        <v>237</v>
      </c>
      <c r="C80" t="str">
        <f>LEFT(Table1[[#This Row],[RowKey]],SEARCH("-",Table1[[#This Row],[RowKey]])-1)</f>
        <v>Engineer</v>
      </c>
      <c r="D80" t="s">
        <v>238</v>
      </c>
      <c r="E80" t="s">
        <v>239</v>
      </c>
    </row>
    <row r="81" spans="1:5" x14ac:dyDescent="0.25">
      <c r="A81" t="s">
        <v>3</v>
      </c>
      <c r="B81" t="s">
        <v>240</v>
      </c>
      <c r="C81" t="str">
        <f>LEFT(Table1[[#This Row],[RowKey]],SEARCH("-",Table1[[#This Row],[RowKey]])-1)</f>
        <v>Engineer</v>
      </c>
      <c r="D81" t="s">
        <v>241</v>
      </c>
      <c r="E81" t="s">
        <v>242</v>
      </c>
    </row>
    <row r="82" spans="1:5" x14ac:dyDescent="0.25">
      <c r="A82" t="s">
        <v>3</v>
      </c>
      <c r="B82" t="s">
        <v>243</v>
      </c>
      <c r="C82" t="str">
        <f>LEFT(Table1[[#This Row],[RowKey]],SEARCH("-",Table1[[#This Row],[RowKey]])-1)</f>
        <v>Engineer</v>
      </c>
      <c r="D82" t="s">
        <v>244</v>
      </c>
      <c r="E82" t="s">
        <v>245</v>
      </c>
    </row>
    <row r="83" spans="1:5" x14ac:dyDescent="0.25">
      <c r="A83" t="s">
        <v>3</v>
      </c>
      <c r="B83" t="s">
        <v>246</v>
      </c>
      <c r="C83" t="str">
        <f>LEFT(Table1[[#This Row],[RowKey]],SEARCH("-",Table1[[#This Row],[RowKey]])-1)</f>
        <v>Engineer</v>
      </c>
      <c r="D83" t="s">
        <v>247</v>
      </c>
      <c r="E83" t="s">
        <v>248</v>
      </c>
    </row>
    <row r="84" spans="1:5" x14ac:dyDescent="0.25">
      <c r="A84" t="s">
        <v>3</v>
      </c>
      <c r="B84" t="s">
        <v>249</v>
      </c>
      <c r="C84" t="str">
        <f>LEFT(Table1[[#This Row],[RowKey]],SEARCH("-",Table1[[#This Row],[RowKey]])-1)</f>
        <v>Engineer</v>
      </c>
      <c r="D84" t="s">
        <v>250</v>
      </c>
      <c r="E84" s="1" t="s">
        <v>251</v>
      </c>
    </row>
    <row r="85" spans="1:5" x14ac:dyDescent="0.25">
      <c r="A85" t="s">
        <v>3</v>
      </c>
      <c r="B85" t="s">
        <v>252</v>
      </c>
      <c r="C85" t="str">
        <f>LEFT(Table1[[#This Row],[RowKey]],SEARCH("-",Table1[[#This Row],[RowKey]])-1)</f>
        <v>Engineer</v>
      </c>
      <c r="D85" t="s">
        <v>253</v>
      </c>
      <c r="E85" t="s">
        <v>254</v>
      </c>
    </row>
    <row r="86" spans="1:5" x14ac:dyDescent="0.25">
      <c r="A86" t="s">
        <v>3</v>
      </c>
      <c r="B86" t="s">
        <v>255</v>
      </c>
      <c r="C86" t="str">
        <f>LEFT(Table1[[#This Row],[RowKey]],SEARCH("-",Table1[[#This Row],[RowKey]])-1)</f>
        <v>Engineer</v>
      </c>
      <c r="D86" t="s">
        <v>256</v>
      </c>
      <c r="E86" s="1" t="s">
        <v>257</v>
      </c>
    </row>
    <row r="87" spans="1:5" x14ac:dyDescent="0.25">
      <c r="A87" t="s">
        <v>3</v>
      </c>
      <c r="B87" t="s">
        <v>258</v>
      </c>
      <c r="C87" t="str">
        <f>LEFT(Table1[[#This Row],[RowKey]],SEARCH("-",Table1[[#This Row],[RowKey]])-1)</f>
        <v>Engineer</v>
      </c>
      <c r="D87" t="s">
        <v>259</v>
      </c>
      <c r="E87" s="1" t="s">
        <v>260</v>
      </c>
    </row>
    <row r="88" spans="1:5" x14ac:dyDescent="0.25">
      <c r="A88" t="s">
        <v>3</v>
      </c>
      <c r="B88" t="s">
        <v>261</v>
      </c>
      <c r="C88" t="str">
        <f>LEFT(Table1[[#This Row],[RowKey]],SEARCH("-",Table1[[#This Row],[RowKey]])-1)</f>
        <v>Engineer</v>
      </c>
      <c r="D88" t="s">
        <v>262</v>
      </c>
      <c r="E88" s="1" t="s">
        <v>263</v>
      </c>
    </row>
    <row r="89" spans="1:5" x14ac:dyDescent="0.25">
      <c r="A89" t="s">
        <v>3</v>
      </c>
      <c r="B89" t="s">
        <v>264</v>
      </c>
      <c r="C89" t="str">
        <f>LEFT(Table1[[#This Row],[RowKey]],SEARCH("-",Table1[[#This Row],[RowKey]])-1)</f>
        <v>Engineer</v>
      </c>
      <c r="D89" t="s">
        <v>265</v>
      </c>
      <c r="E89" t="s">
        <v>266</v>
      </c>
    </row>
    <row r="90" spans="1:5" x14ac:dyDescent="0.25">
      <c r="A90" t="s">
        <v>3</v>
      </c>
      <c r="B90" t="s">
        <v>267</v>
      </c>
      <c r="C90" t="str">
        <f>LEFT(Table1[[#This Row],[RowKey]],SEARCH("-",Table1[[#This Row],[RowKey]])-1)</f>
        <v>Engineer</v>
      </c>
      <c r="D90" t="s">
        <v>268</v>
      </c>
      <c r="E90" t="s">
        <v>269</v>
      </c>
    </row>
    <row r="91" spans="1:5" x14ac:dyDescent="0.25">
      <c r="A91" t="s">
        <v>3</v>
      </c>
      <c r="B91" t="s">
        <v>270</v>
      </c>
      <c r="C91" t="str">
        <f>LEFT(Table1[[#This Row],[RowKey]],SEARCH("-",Table1[[#This Row],[RowKey]])-1)</f>
        <v>Engineer</v>
      </c>
      <c r="D91" t="s">
        <v>271</v>
      </c>
      <c r="E91" s="1" t="s">
        <v>272</v>
      </c>
    </row>
    <row r="92" spans="1:5" x14ac:dyDescent="0.25">
      <c r="A92" t="s">
        <v>3</v>
      </c>
      <c r="B92" t="s">
        <v>273</v>
      </c>
      <c r="C92" t="str">
        <f>LEFT(Table1[[#This Row],[RowKey]],SEARCH("-",Table1[[#This Row],[RowKey]])-1)</f>
        <v>Guardian</v>
      </c>
      <c r="D92" t="s">
        <v>274</v>
      </c>
      <c r="E92" t="s">
        <v>275</v>
      </c>
    </row>
    <row r="93" spans="1:5" x14ac:dyDescent="0.25">
      <c r="A93" t="s">
        <v>3</v>
      </c>
      <c r="B93" t="s">
        <v>276</v>
      </c>
      <c r="C93" t="str">
        <f>LEFT(Table1[[#This Row],[RowKey]],SEARCH("-",Table1[[#This Row],[RowKey]])-1)</f>
        <v>Guardian</v>
      </c>
      <c r="D93" t="s">
        <v>277</v>
      </c>
      <c r="E93" t="s">
        <v>278</v>
      </c>
    </row>
    <row r="94" spans="1:5" x14ac:dyDescent="0.25">
      <c r="A94" t="s">
        <v>3</v>
      </c>
      <c r="B94" t="s">
        <v>279</v>
      </c>
      <c r="C94" t="str">
        <f>LEFT(Table1[[#This Row],[RowKey]],SEARCH("-",Table1[[#This Row],[RowKey]])-1)</f>
        <v>Guardian</v>
      </c>
      <c r="D94" t="s">
        <v>280</v>
      </c>
      <c r="E94" t="s">
        <v>281</v>
      </c>
    </row>
    <row r="95" spans="1:5" x14ac:dyDescent="0.25">
      <c r="A95" t="s">
        <v>3</v>
      </c>
      <c r="B95" t="s">
        <v>282</v>
      </c>
      <c r="C95" t="str">
        <f>LEFT(Table1[[#This Row],[RowKey]],SEARCH("-",Table1[[#This Row],[RowKey]])-1)</f>
        <v>Guardian</v>
      </c>
      <c r="D95" t="s">
        <v>283</v>
      </c>
      <c r="E95" t="s">
        <v>284</v>
      </c>
    </row>
    <row r="96" spans="1:5" x14ac:dyDescent="0.25">
      <c r="A96" t="s">
        <v>3</v>
      </c>
      <c r="B96" t="s">
        <v>285</v>
      </c>
      <c r="C96" t="str">
        <f>LEFT(Table1[[#This Row],[RowKey]],SEARCH("-",Table1[[#This Row],[RowKey]])-1)</f>
        <v>Guardian</v>
      </c>
      <c r="D96" t="s">
        <v>286</v>
      </c>
      <c r="E96" t="s">
        <v>287</v>
      </c>
    </row>
    <row r="97" spans="1:5" x14ac:dyDescent="0.25">
      <c r="A97" t="s">
        <v>3</v>
      </c>
      <c r="B97" t="s">
        <v>288</v>
      </c>
      <c r="C97" t="str">
        <f>LEFT(Table1[[#This Row],[RowKey]],SEARCH("-",Table1[[#This Row],[RowKey]])-1)</f>
        <v>Guardian</v>
      </c>
      <c r="D97" t="s">
        <v>289</v>
      </c>
      <c r="E97" t="s">
        <v>290</v>
      </c>
    </row>
    <row r="98" spans="1:5" x14ac:dyDescent="0.25">
      <c r="A98" t="s">
        <v>3</v>
      </c>
      <c r="B98" t="s">
        <v>291</v>
      </c>
      <c r="C98" t="str">
        <f>LEFT(Table1[[#This Row],[RowKey]],SEARCH("-",Table1[[#This Row],[RowKey]])-1)</f>
        <v>Guardian</v>
      </c>
      <c r="D98" t="s">
        <v>292</v>
      </c>
      <c r="E98" t="s">
        <v>293</v>
      </c>
    </row>
    <row r="99" spans="1:5" x14ac:dyDescent="0.25">
      <c r="A99" t="s">
        <v>3</v>
      </c>
      <c r="B99" t="s">
        <v>294</v>
      </c>
      <c r="C99" t="str">
        <f>LEFT(Table1[[#This Row],[RowKey]],SEARCH("-",Table1[[#This Row],[RowKey]])-1)</f>
        <v>Scholar</v>
      </c>
      <c r="D99" t="s">
        <v>295</v>
      </c>
      <c r="E99" t="s">
        <v>296</v>
      </c>
    </row>
    <row r="100" spans="1:5" x14ac:dyDescent="0.25">
      <c r="A100" t="s">
        <v>3</v>
      </c>
      <c r="B100" t="s">
        <v>297</v>
      </c>
      <c r="C100" t="str">
        <f>LEFT(Table1[[#This Row],[RowKey]],SEARCH("-",Table1[[#This Row],[RowKey]])-1)</f>
        <v>Scholar</v>
      </c>
      <c r="D100" t="s">
        <v>298</v>
      </c>
      <c r="E100" t="s">
        <v>299</v>
      </c>
    </row>
    <row r="101" spans="1:5" x14ac:dyDescent="0.25">
      <c r="A101" t="s">
        <v>3</v>
      </c>
      <c r="B101" t="s">
        <v>300</v>
      </c>
      <c r="C101" t="str">
        <f>LEFT(Table1[[#This Row],[RowKey]],SEARCH("-",Table1[[#This Row],[RowKey]])-1)</f>
        <v>Scholar</v>
      </c>
      <c r="D101" t="s">
        <v>301</v>
      </c>
      <c r="E101" s="1" t="s">
        <v>302</v>
      </c>
    </row>
    <row r="102" spans="1:5" x14ac:dyDescent="0.25">
      <c r="A102" t="s">
        <v>3</v>
      </c>
      <c r="B102" t="s">
        <v>303</v>
      </c>
      <c r="C102" t="str">
        <f>LEFT(Table1[[#This Row],[RowKey]],SEARCH("-",Table1[[#This Row],[RowKey]])-1)</f>
        <v>Scholar</v>
      </c>
      <c r="D102" t="s">
        <v>304</v>
      </c>
      <c r="E102" s="1" t="s">
        <v>305</v>
      </c>
    </row>
    <row r="103" spans="1:5" x14ac:dyDescent="0.25">
      <c r="A103" t="s">
        <v>3</v>
      </c>
      <c r="B103" t="s">
        <v>306</v>
      </c>
      <c r="C103" t="str">
        <f>LEFT(Table1[[#This Row],[RowKey]],SEARCH("-",Table1[[#This Row],[RowKey]])-1)</f>
        <v>Scholar</v>
      </c>
      <c r="D103" t="s">
        <v>307</v>
      </c>
      <c r="E103" t="s">
        <v>308</v>
      </c>
    </row>
    <row r="104" spans="1:5" x14ac:dyDescent="0.25">
      <c r="A104" t="s">
        <v>3</v>
      </c>
      <c r="B104" t="s">
        <v>309</v>
      </c>
      <c r="C104" t="str">
        <f>LEFT(Table1[[#This Row],[RowKey]],SEARCH("-",Table1[[#This Row],[RowKey]])-1)</f>
        <v>Scholar</v>
      </c>
      <c r="D104" t="s">
        <v>310</v>
      </c>
      <c r="E104" s="1" t="s">
        <v>311</v>
      </c>
    </row>
    <row r="105" spans="1:5" x14ac:dyDescent="0.25">
      <c r="A105" t="s">
        <v>3</v>
      </c>
      <c r="B105" t="s">
        <v>312</v>
      </c>
      <c r="C105" t="str">
        <f>LEFT(Table1[[#This Row],[RowKey]],SEARCH("-",Table1[[#This Row],[RowKey]])-1)</f>
        <v>Scholar</v>
      </c>
      <c r="D105" t="s">
        <v>313</v>
      </c>
      <c r="E105" s="1" t="s">
        <v>314</v>
      </c>
    </row>
    <row r="106" spans="1:5" x14ac:dyDescent="0.25">
      <c r="A106" t="s">
        <v>3</v>
      </c>
      <c r="B106" t="s">
        <v>315</v>
      </c>
      <c r="C106" t="str">
        <f>LEFT(Table1[[#This Row],[RowKey]],SEARCH("-",Table1[[#This Row],[RowKey]])-1)</f>
        <v>Scholar</v>
      </c>
      <c r="D106" t="s">
        <v>316</v>
      </c>
      <c r="E106" t="s">
        <v>317</v>
      </c>
    </row>
    <row r="107" spans="1:5" x14ac:dyDescent="0.25">
      <c r="A107" t="s">
        <v>3</v>
      </c>
      <c r="B107" t="s">
        <v>318</v>
      </c>
      <c r="C107" t="str">
        <f>LEFT(Table1[[#This Row],[RowKey]],SEARCH("-",Table1[[#This Row],[RowKey]])-1)</f>
        <v>Scholar</v>
      </c>
      <c r="D107" t="s">
        <v>319</v>
      </c>
      <c r="E107" t="s">
        <v>320</v>
      </c>
    </row>
    <row r="108" spans="1:5" x14ac:dyDescent="0.25">
      <c r="A108" t="s">
        <v>3</v>
      </c>
      <c r="B108" t="s">
        <v>321</v>
      </c>
      <c r="C108" t="str">
        <f>LEFT(Table1[[#This Row],[RowKey]],SEARCH("-",Table1[[#This Row],[RowKey]])-1)</f>
        <v>Scholar</v>
      </c>
      <c r="D108" t="s">
        <v>322</v>
      </c>
      <c r="E108" t="s">
        <v>323</v>
      </c>
    </row>
    <row r="109" spans="1:5" x14ac:dyDescent="0.25">
      <c r="A109" t="s">
        <v>3</v>
      </c>
      <c r="B109" t="s">
        <v>324</v>
      </c>
      <c r="C109" t="str">
        <f>LEFT(Table1[[#This Row],[RowKey]],SEARCH("-",Table1[[#This Row],[RowKey]])-1)</f>
        <v>Scholar</v>
      </c>
      <c r="D109" t="s">
        <v>325</v>
      </c>
      <c r="E109" t="s">
        <v>326</v>
      </c>
    </row>
    <row r="110" spans="1:5" x14ac:dyDescent="0.25">
      <c r="A110" t="s">
        <v>3</v>
      </c>
      <c r="B110" t="s">
        <v>327</v>
      </c>
      <c r="C110" t="str">
        <f>LEFT(Table1[[#This Row],[RowKey]],SEARCH("-",Table1[[#This Row],[RowKey]])-1)</f>
        <v>Scholar</v>
      </c>
      <c r="D110" t="s">
        <v>328</v>
      </c>
      <c r="E110" t="s">
        <v>329</v>
      </c>
    </row>
    <row r="111" spans="1:5" x14ac:dyDescent="0.25">
      <c r="A111" t="s">
        <v>3</v>
      </c>
      <c r="B111" t="s">
        <v>330</v>
      </c>
      <c r="C111" t="str">
        <f>LEFT(Table1[[#This Row],[RowKey]],SEARCH("-",Table1[[#This Row],[RowKey]])-1)</f>
        <v>Scholar</v>
      </c>
      <c r="D111" t="s">
        <v>331</v>
      </c>
      <c r="E111" t="s">
        <v>332</v>
      </c>
    </row>
    <row r="112" spans="1:5" x14ac:dyDescent="0.25">
      <c r="A112" t="s">
        <v>3</v>
      </c>
      <c r="B112" t="s">
        <v>333</v>
      </c>
      <c r="C112" t="str">
        <f>LEFT(Table1[[#This Row],[RowKey]],SEARCH("-",Table1[[#This Row],[RowKey]])-1)</f>
        <v>Scholar</v>
      </c>
      <c r="D112" t="s">
        <v>334</v>
      </c>
      <c r="E112" t="s">
        <v>335</v>
      </c>
    </row>
    <row r="113" spans="1:5" x14ac:dyDescent="0.25">
      <c r="A113" t="s">
        <v>3</v>
      </c>
      <c r="B113" t="s">
        <v>336</v>
      </c>
      <c r="C113" t="str">
        <f>LEFT(Table1[[#This Row],[RowKey]],SEARCH("-",Table1[[#This Row],[RowKey]])-1)</f>
        <v>Scholar</v>
      </c>
      <c r="D113" t="s">
        <v>337</v>
      </c>
      <c r="E113" t="s">
        <v>338</v>
      </c>
    </row>
    <row r="114" spans="1:5" x14ac:dyDescent="0.25">
      <c r="A114" t="s">
        <v>3</v>
      </c>
      <c r="B114" t="s">
        <v>339</v>
      </c>
      <c r="C114" t="str">
        <f>LEFT(Table1[[#This Row],[RowKey]],SEARCH("-",Table1[[#This Row],[RowKey]])-1)</f>
        <v>Scholar</v>
      </c>
      <c r="D114" t="s">
        <v>340</v>
      </c>
      <c r="E114" t="s">
        <v>341</v>
      </c>
    </row>
    <row r="115" spans="1:5" x14ac:dyDescent="0.25">
      <c r="A115" t="s">
        <v>3</v>
      </c>
      <c r="B115" t="s">
        <v>342</v>
      </c>
      <c r="C115" t="str">
        <f>LEFT(Table1[[#This Row],[RowKey]],SEARCH("-",Table1[[#This Row],[RowKey]])-1)</f>
        <v>Scholar</v>
      </c>
      <c r="D115" t="s">
        <v>343</v>
      </c>
      <c r="E115" t="s">
        <v>344</v>
      </c>
    </row>
    <row r="116" spans="1:5" x14ac:dyDescent="0.25">
      <c r="A116" t="s">
        <v>3</v>
      </c>
      <c r="B116" t="s">
        <v>345</v>
      </c>
      <c r="C116" t="str">
        <f>LEFT(Table1[[#This Row],[RowKey]],SEARCH("-",Table1[[#This Row],[RowKey]])-1)</f>
        <v>Scholar</v>
      </c>
      <c r="D116" t="s">
        <v>346</v>
      </c>
      <c r="E116" s="1" t="s">
        <v>347</v>
      </c>
    </row>
    <row r="117" spans="1:5" x14ac:dyDescent="0.25">
      <c r="A117" t="s">
        <v>3</v>
      </c>
      <c r="B117" t="s">
        <v>348</v>
      </c>
      <c r="C117" t="str">
        <f>LEFT(Table1[[#This Row],[RowKey]],SEARCH("-",Table1[[#This Row],[RowKey]])-1)</f>
        <v>Scholar</v>
      </c>
      <c r="D117" t="s">
        <v>349</v>
      </c>
      <c r="E117" t="s">
        <v>350</v>
      </c>
    </row>
    <row r="118" spans="1:5" x14ac:dyDescent="0.25">
      <c r="A118" t="s">
        <v>3</v>
      </c>
      <c r="B118" t="s">
        <v>351</v>
      </c>
      <c r="C118" t="str">
        <f>LEFT(Table1[[#This Row],[RowKey]],SEARCH("-",Table1[[#This Row],[RowKey]])-1)</f>
        <v>Scholar</v>
      </c>
      <c r="D118" t="s">
        <v>352</v>
      </c>
      <c r="E118" s="1" t="s">
        <v>353</v>
      </c>
    </row>
    <row r="119" spans="1:5" x14ac:dyDescent="0.25">
      <c r="A119" t="s">
        <v>3</v>
      </c>
      <c r="B119" t="s">
        <v>354</v>
      </c>
      <c r="C119" t="str">
        <f>LEFT(Table1[[#This Row],[RowKey]],SEARCH("-",Table1[[#This Row],[RowKey]])-1)</f>
        <v>Scholar</v>
      </c>
      <c r="D119" t="s">
        <v>355</v>
      </c>
      <c r="E119" t="s">
        <v>356</v>
      </c>
    </row>
    <row r="120" spans="1:5" x14ac:dyDescent="0.25">
      <c r="A120" t="s">
        <v>3</v>
      </c>
      <c r="B120" t="s">
        <v>357</v>
      </c>
      <c r="C120" t="str">
        <f>LEFT(Table1[[#This Row],[RowKey]],SEARCH("-",Table1[[#This Row],[RowKey]])-1)</f>
        <v>Scholar</v>
      </c>
      <c r="D120" t="s">
        <v>358</v>
      </c>
      <c r="E120" s="1" t="s">
        <v>359</v>
      </c>
    </row>
    <row r="121" spans="1:5" x14ac:dyDescent="0.25">
      <c r="A121" t="s">
        <v>3</v>
      </c>
      <c r="B121" t="s">
        <v>360</v>
      </c>
      <c r="C121" t="str">
        <f>LEFT(Table1[[#This Row],[RowKey]],SEARCH("-",Table1[[#This Row],[RowKey]])-1)</f>
        <v>Scholar</v>
      </c>
      <c r="D121" t="s">
        <v>361</v>
      </c>
      <c r="E121" t="s">
        <v>362</v>
      </c>
    </row>
    <row r="122" spans="1:5" x14ac:dyDescent="0.25">
      <c r="A122" t="s">
        <v>3</v>
      </c>
      <c r="B122" t="s">
        <v>363</v>
      </c>
      <c r="C122" t="str">
        <f>LEFT(Table1[[#This Row],[RowKey]],SEARCH("-",Table1[[#This Row],[RowKey]])-1)</f>
        <v>Scholar</v>
      </c>
      <c r="D122" t="s">
        <v>364</v>
      </c>
      <c r="E122" t="s">
        <v>323</v>
      </c>
    </row>
    <row r="123" spans="1:5" x14ac:dyDescent="0.25">
      <c r="A123" t="s">
        <v>3</v>
      </c>
      <c r="B123" t="s">
        <v>365</v>
      </c>
      <c r="C123" t="str">
        <f>LEFT(Table1[[#This Row],[RowKey]],SEARCH("-",Table1[[#This Row],[RowKey]])-1)</f>
        <v>Scout</v>
      </c>
      <c r="D123" t="s">
        <v>366</v>
      </c>
      <c r="E123" t="s">
        <v>367</v>
      </c>
    </row>
    <row r="124" spans="1:5" x14ac:dyDescent="0.25">
      <c r="A124" t="s">
        <v>3</v>
      </c>
      <c r="B124" t="s">
        <v>368</v>
      </c>
      <c r="C124" t="str">
        <f>LEFT(Table1[[#This Row],[RowKey]],SEARCH("-",Table1[[#This Row],[RowKey]])-1)</f>
        <v>Scout</v>
      </c>
      <c r="D124" t="s">
        <v>369</v>
      </c>
      <c r="E124" t="s">
        <v>370</v>
      </c>
    </row>
    <row r="125" spans="1:5" x14ac:dyDescent="0.25">
      <c r="A125" t="s">
        <v>3</v>
      </c>
      <c r="B125" t="s">
        <v>371</v>
      </c>
      <c r="C125" t="str">
        <f>LEFT(Table1[[#This Row],[RowKey]],SEARCH("-",Table1[[#This Row],[RowKey]])-1)</f>
        <v>Scout</v>
      </c>
      <c r="D125" t="s">
        <v>372</v>
      </c>
      <c r="E125" s="1" t="s">
        <v>373</v>
      </c>
    </row>
    <row r="126" spans="1:5" x14ac:dyDescent="0.25">
      <c r="A126" t="s">
        <v>3</v>
      </c>
      <c r="B126" t="s">
        <v>374</v>
      </c>
      <c r="C126" t="str">
        <f>LEFT(Table1[[#This Row],[RowKey]],SEARCH("-",Table1[[#This Row],[RowKey]])-1)</f>
        <v>Sentinel</v>
      </c>
      <c r="D126" t="s">
        <v>375</v>
      </c>
      <c r="E126" s="1" t="s">
        <v>376</v>
      </c>
    </row>
    <row r="127" spans="1:5" x14ac:dyDescent="0.25">
      <c r="A127" t="s">
        <v>3</v>
      </c>
      <c r="B127" t="s">
        <v>377</v>
      </c>
      <c r="C127" t="str">
        <f>LEFT(Table1[[#This Row],[RowKey]],SEARCH("-",Table1[[#This Row],[RowKey]])-1)</f>
        <v>Sentinel</v>
      </c>
      <c r="D127" t="s">
        <v>378</v>
      </c>
      <c r="E127" s="1" t="s">
        <v>379</v>
      </c>
    </row>
    <row r="128" spans="1:5" x14ac:dyDescent="0.25">
      <c r="A128" t="s">
        <v>3</v>
      </c>
      <c r="B128" t="s">
        <v>380</v>
      </c>
      <c r="C128" t="str">
        <f>LEFT(Table1[[#This Row],[RowKey]],SEARCH("-",Table1[[#This Row],[RowKey]])-1)</f>
        <v>Sentinel</v>
      </c>
      <c r="D128" t="s">
        <v>381</v>
      </c>
      <c r="E128" s="1" t="s">
        <v>382</v>
      </c>
    </row>
    <row r="129" spans="1:5" x14ac:dyDescent="0.25">
      <c r="A129" t="s">
        <v>3</v>
      </c>
      <c r="B129" t="s">
        <v>383</v>
      </c>
      <c r="C129" t="str">
        <f>LEFT(Table1[[#This Row],[RowKey]],SEARCH("-",Table1[[#This Row],[RowKey]])-1)</f>
        <v>Sentinel</v>
      </c>
      <c r="D129" t="s">
        <v>384</v>
      </c>
      <c r="E129" s="1" t="s">
        <v>385</v>
      </c>
    </row>
    <row r="130" spans="1:5" x14ac:dyDescent="0.25">
      <c r="A130" t="s">
        <v>3</v>
      </c>
      <c r="B130" t="s">
        <v>386</v>
      </c>
      <c r="C130" t="str">
        <f>LEFT(Table1[[#This Row],[RowKey]],SEARCH("-",Table1[[#This Row],[RowKey]])-1)</f>
        <v>Sentinel</v>
      </c>
      <c r="D130" t="s">
        <v>387</v>
      </c>
      <c r="E130" s="1" t="s">
        <v>388</v>
      </c>
    </row>
    <row r="131" spans="1:5" x14ac:dyDescent="0.25">
      <c r="A131" t="s">
        <v>3</v>
      </c>
      <c r="B131" t="s">
        <v>389</v>
      </c>
      <c r="C131" t="str">
        <f>LEFT(Table1[[#This Row],[RowKey]],SEARCH("-",Table1[[#This Row],[RowKey]])-1)</f>
        <v>Sentinel</v>
      </c>
      <c r="D131" t="s">
        <v>390</v>
      </c>
      <c r="E131" s="1" t="s">
        <v>391</v>
      </c>
    </row>
    <row r="132" spans="1:5" x14ac:dyDescent="0.25">
      <c r="A132" t="s">
        <v>3</v>
      </c>
      <c r="B132" t="s">
        <v>392</v>
      </c>
      <c r="C132" t="str">
        <f>LEFT(Table1[[#This Row],[RowKey]],SEARCH("-",Table1[[#This Row],[RowKey]])-1)</f>
        <v>Sentinel</v>
      </c>
      <c r="D132" t="s">
        <v>393</v>
      </c>
      <c r="E132" s="1" t="s">
        <v>394</v>
      </c>
    </row>
    <row r="133" spans="1:5" x14ac:dyDescent="0.25">
      <c r="A133" t="s">
        <v>3</v>
      </c>
      <c r="B133" t="s">
        <v>395</v>
      </c>
      <c r="C133" t="str">
        <f>LEFT(Table1[[#This Row],[RowKey]],SEARCH("-",Table1[[#This Row],[RowKey]])-1)</f>
        <v>Sentinel</v>
      </c>
      <c r="D133" t="s">
        <v>396</v>
      </c>
      <c r="E133" s="1" t="s">
        <v>397</v>
      </c>
    </row>
    <row r="134" spans="1:5" x14ac:dyDescent="0.25">
      <c r="A134" t="s">
        <v>3</v>
      </c>
      <c r="B134" t="s">
        <v>398</v>
      </c>
      <c r="C134" t="str">
        <f>LEFT(Table1[[#This Row],[RowKey]],SEARCH("-",Table1[[#This Row],[RowKey]])-1)</f>
        <v>Sentinel</v>
      </c>
      <c r="D134" t="s">
        <v>399</v>
      </c>
      <c r="E134" s="1" t="s">
        <v>400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featureOptionsen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Harden</cp:lastModifiedBy>
  <dcterms:created xsi:type="dcterms:W3CDTF">2023-11-02T00:33:34Z</dcterms:created>
  <dcterms:modified xsi:type="dcterms:W3CDTF">2023-11-02T00:33:35Z</dcterms:modified>
</cp:coreProperties>
</file>