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ropbox\BerkeleyMIDS\projects\w207_final_project\"/>
    </mc:Choice>
  </mc:AlternateContent>
  <xr:revisionPtr revIDLastSave="0" documentId="13_ncr:1_{C98D2052-DB4D-4C36-AA21-130A3E5E619D}" xr6:coauthVersionLast="41" xr6:coauthVersionMax="41" xr10:uidLastSave="{00000000-0000-0000-0000-000000000000}"/>
  <bookViews>
    <workbookView xWindow="-120" yWindow="-120" windowWidth="20730" windowHeight="11160" xr2:uid="{809DF9D7-308F-4863-90B9-1D16096864B3}"/>
  </bookViews>
  <sheets>
    <sheet name="altitude_rang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1" l="1"/>
  <c r="N21" i="1"/>
  <c r="J21" i="1" l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H21" i="1"/>
  <c r="H20" i="1"/>
  <c r="H19" i="1"/>
  <c r="H18" i="1"/>
  <c r="H17" i="1"/>
  <c r="H16" i="1"/>
  <c r="H15" i="1"/>
  <c r="H14" i="1"/>
  <c r="H13" i="1"/>
  <c r="H12" i="1"/>
  <c r="H11" i="1"/>
  <c r="H10" i="1"/>
  <c r="G21" i="1"/>
  <c r="G20" i="1"/>
  <c r="G19" i="1"/>
  <c r="G18" i="1"/>
  <c r="G17" i="1"/>
  <c r="G16" i="1"/>
  <c r="G15" i="1"/>
  <c r="G14" i="1"/>
  <c r="G13" i="1"/>
  <c r="G12" i="1"/>
  <c r="G11" i="1"/>
  <c r="G10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</calcChain>
</file>

<file path=xl/sharedStrings.xml><?xml version="1.0" encoding="utf-8"?>
<sst xmlns="http://schemas.openxmlformats.org/spreadsheetml/2006/main" count="23" uniqueCount="22">
  <si>
    <t>White Fir</t>
  </si>
  <si>
    <t>Minimum (ft)</t>
  </si>
  <si>
    <t>Maximum (ft)</t>
  </si>
  <si>
    <t>Minimum (m)</t>
  </si>
  <si>
    <t>Maximum (m)</t>
  </si>
  <si>
    <t>Category</t>
  </si>
  <si>
    <t>Species</t>
  </si>
  <si>
    <t>Quaking Aspen</t>
  </si>
  <si>
    <t>Douglas Fir</t>
  </si>
  <si>
    <t>Krummholz</t>
  </si>
  <si>
    <t>Sea Level</t>
  </si>
  <si>
    <t>primeWindow</t>
  </si>
  <si>
    <t>belowPrime</t>
  </si>
  <si>
    <t>abovePrime</t>
  </si>
  <si>
    <t>Blue
Spruce</t>
  </si>
  <si>
    <t>Engelmann
Spruce</t>
  </si>
  <si>
    <t>Subalpine
Fir</t>
  </si>
  <si>
    <t>Lodgepole
Pine</t>
  </si>
  <si>
    <t>Ponderosa
Pine</t>
  </si>
  <si>
    <t>Plains
Cottonwood</t>
  </si>
  <si>
    <t>Narrowleaf
Cottonwood</t>
  </si>
  <si>
    <t>Peachleaf
Willow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</si>
</sst>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Prime Altitude Ranges (m) for Colorado Tree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Sea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Sheet1!$E$10:$F$21</c:f>
              <c:multiLvlStrCache>
                <c:ptCount val="12"/>
                <c:lvl>
                  <c:pt idx="0">
                    <c:v>Blue
Spruce</c:v>
                  </c:pt>
                  <c:pt idx="1">
                    <c:v>Engelmann
Spruce</c:v>
                  </c:pt>
                  <c:pt idx="2">
                    <c:v>Subalpine
Fir</c:v>
                  </c:pt>
                  <c:pt idx="3">
                    <c:v>White Fir</c:v>
                  </c:pt>
                  <c:pt idx="4">
                    <c:v>Lodgepole
Pine</c:v>
                  </c:pt>
                  <c:pt idx="5">
                    <c:v>Ponderosa
Pine</c:v>
                  </c:pt>
                  <c:pt idx="6">
                    <c:v>Plains
Cottonwood</c:v>
                  </c:pt>
                  <c:pt idx="7">
                    <c:v>Narrowleaf
Cottonwood</c:v>
                  </c:pt>
                  <c:pt idx="8">
                    <c:v>Peachleaf
Willow</c:v>
                  </c:pt>
                  <c:pt idx="9">
                    <c:v>Quaking Aspen</c:v>
                  </c:pt>
                  <c:pt idx="10">
                    <c:v>Douglas Fir</c:v>
                  </c:pt>
                  <c:pt idx="11">
                    <c:v>Krummholz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</c:lvl>
              </c:multiLvlStrCache>
            </c:multiLvlStrRef>
          </c:cat>
          <c:val>
            <c:numRef>
              <c:f>Sheet1!$G$10:$G$21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1-407B-9BD5-D8628E8CF34E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belowPrime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38FDFA5-99A1-4612-B47A-EE61C775F175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E1-407B-9BD5-D8628E8CF34E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37C695-F759-45A1-AA30-29BFEB5646C5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E1-407B-9BD5-D8628E8CF34E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460312-FC6D-4E97-935A-DC8BF75C7A14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E1-407B-9BD5-D8628E8CF34E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1D15937-E126-4503-998B-33B0CA5043B3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E1-407B-9BD5-D8628E8CF34E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5BE104-5A16-430A-A7A9-D291BAA67537}" type="CELLRANGE">
                      <a:rPr lang="en-US"/>
                      <a:pPr>
                        <a:defRPr sz="1600"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E1-407B-9BD5-D8628E8CF34E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979F711-CD60-49EE-B2BB-DC8828684D4A}" type="CELLRANGE">
                      <a:rPr lang="en-US"/>
                      <a:pPr>
                        <a:defRPr sz="1600">
                          <a:solidFill>
                            <a:schemeClr val="accent4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E1-407B-9BD5-D8628E8CF34E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1FD1E2E-4C58-4F57-A2D8-8ADCDCBF0A67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E1-407B-9BD5-D8628E8CF34E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A480EA-E11E-453B-BA02-523057C26C7B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E1-407B-9BD5-D8628E8CF34E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BDC08F9-0C86-45C5-A8E0-5E70629874DA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E1-407B-9BD5-D8628E8CF3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C04C02-A5D9-4B86-8164-60850D0A62D1}" type="CELLRANGE">
                      <a:rPr lang="en-US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2E1-407B-9BD5-D8628E8CF34E}"/>
                </c:ext>
              </c:extLst>
            </c:dLbl>
            <c:dLbl>
              <c:idx val="1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17E3F7B-0B9A-409B-89FD-F8A0E950BC79}" type="CELLRANGE">
                      <a:rPr lang="en-US"/>
                      <a:pPr>
                        <a:defRPr sz="1600">
                          <a:solidFill>
                            <a:schemeClr val="tx2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E1-407B-9BD5-D8628E8CF3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6927811-787A-4F33-9840-713A28A0E7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E1-407B-9BD5-D8628E8CF34E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Sheet1!$E$10:$F$21</c:f>
              <c:multiLvlStrCache>
                <c:ptCount val="12"/>
                <c:lvl>
                  <c:pt idx="0">
                    <c:v>Blue
Spruce</c:v>
                  </c:pt>
                  <c:pt idx="1">
                    <c:v>Engelmann
Spruce</c:v>
                  </c:pt>
                  <c:pt idx="2">
                    <c:v>Subalpine
Fir</c:v>
                  </c:pt>
                  <c:pt idx="3">
                    <c:v>White Fir</c:v>
                  </c:pt>
                  <c:pt idx="4">
                    <c:v>Lodgepole
Pine</c:v>
                  </c:pt>
                  <c:pt idx="5">
                    <c:v>Ponderosa
Pine</c:v>
                  </c:pt>
                  <c:pt idx="6">
                    <c:v>Plains
Cottonwood</c:v>
                  </c:pt>
                  <c:pt idx="7">
                    <c:v>Narrowleaf
Cottonwood</c:v>
                  </c:pt>
                  <c:pt idx="8">
                    <c:v>Peachleaf
Willow</c:v>
                  </c:pt>
                  <c:pt idx="9">
                    <c:v>Quaking Aspen</c:v>
                  </c:pt>
                  <c:pt idx="10">
                    <c:v>Douglas Fir</c:v>
                  </c:pt>
                  <c:pt idx="11">
                    <c:v>Krummholz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</c:lvl>
              </c:multiLvlStrCache>
            </c:multiLvlStrRef>
          </c:cat>
          <c:val>
            <c:numRef>
              <c:f>Sheet1!$H$10:$H$21</c:f>
              <c:numCache>
                <c:formatCode>General</c:formatCode>
                <c:ptCount val="12"/>
                <c:pt idx="0">
                  <c:v>2030.3030303030305</c:v>
                </c:pt>
                <c:pt idx="1">
                  <c:v>2424.2424242424245</c:v>
                </c:pt>
                <c:pt idx="2">
                  <c:v>2424.2424242424245</c:v>
                </c:pt>
                <c:pt idx="3">
                  <c:v>2393.939393939394</c:v>
                </c:pt>
                <c:pt idx="4">
                  <c:v>1818.1818181818182</c:v>
                </c:pt>
                <c:pt idx="5">
                  <c:v>1909.0909090909092</c:v>
                </c:pt>
                <c:pt idx="6">
                  <c:v>1060.6060606060607</c:v>
                </c:pt>
                <c:pt idx="7">
                  <c:v>1515.1515151515152</c:v>
                </c:pt>
                <c:pt idx="8">
                  <c:v>1060.6060606060607</c:v>
                </c:pt>
                <c:pt idx="9">
                  <c:v>1969.6969696969697</c:v>
                </c:pt>
                <c:pt idx="10">
                  <c:v>1818.1818181818182</c:v>
                </c:pt>
                <c:pt idx="11">
                  <c:v>2424.2424242424245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Sheet1!$N$10:$N$21</c15:f>
                <c15:dlblRangeCache>
                  <c:ptCount val="12"/>
                  <c:pt idx="0">
                    <c:v>2030</c:v>
                  </c:pt>
                  <c:pt idx="1">
                    <c:v>2424</c:v>
                  </c:pt>
                  <c:pt idx="2">
                    <c:v>2424</c:v>
                  </c:pt>
                  <c:pt idx="3">
                    <c:v>2394</c:v>
                  </c:pt>
                  <c:pt idx="4">
                    <c:v>1818</c:v>
                  </c:pt>
                  <c:pt idx="5">
                    <c:v>1909</c:v>
                  </c:pt>
                  <c:pt idx="6">
                    <c:v>1061</c:v>
                  </c:pt>
                  <c:pt idx="7">
                    <c:v>1515</c:v>
                  </c:pt>
                  <c:pt idx="8">
                    <c:v>1061</c:v>
                  </c:pt>
                  <c:pt idx="9">
                    <c:v>1970</c:v>
                  </c:pt>
                  <c:pt idx="10">
                    <c:v>1818</c:v>
                  </c:pt>
                  <c:pt idx="11">
                    <c:v>2424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62E1-407B-9BD5-D8628E8CF34E}"/>
            </c:ext>
          </c:extLst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primeWindow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E1-407B-9BD5-D8628E8CF34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E1-407B-9BD5-D8628E8CF34E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2E1-407B-9BD5-D8628E8CF34E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2E1-407B-9BD5-D8628E8CF34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2E1-407B-9BD5-D8628E8CF34E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2E1-407B-9BD5-D8628E8CF34E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2E1-407B-9BD5-D8628E8CF34E}"/>
              </c:ext>
            </c:extLst>
          </c:dPt>
          <c:cat>
            <c:multiLvlStrRef>
              <c:f>Sheet1!$E$10:$F$21</c:f>
              <c:multiLvlStrCache>
                <c:ptCount val="12"/>
                <c:lvl>
                  <c:pt idx="0">
                    <c:v>Blue
Spruce</c:v>
                  </c:pt>
                  <c:pt idx="1">
                    <c:v>Engelmann
Spruce</c:v>
                  </c:pt>
                  <c:pt idx="2">
                    <c:v>Subalpine
Fir</c:v>
                  </c:pt>
                  <c:pt idx="3">
                    <c:v>White Fir</c:v>
                  </c:pt>
                  <c:pt idx="4">
                    <c:v>Lodgepole
Pine</c:v>
                  </c:pt>
                  <c:pt idx="5">
                    <c:v>Ponderosa
Pine</c:v>
                  </c:pt>
                  <c:pt idx="6">
                    <c:v>Plains
Cottonwood</c:v>
                  </c:pt>
                  <c:pt idx="7">
                    <c:v>Narrowleaf
Cottonwood</c:v>
                  </c:pt>
                  <c:pt idx="8">
                    <c:v>Peachleaf
Willow</c:v>
                  </c:pt>
                  <c:pt idx="9">
                    <c:v>Quaking Aspen</c:v>
                  </c:pt>
                  <c:pt idx="10">
                    <c:v>Douglas Fir</c:v>
                  </c:pt>
                  <c:pt idx="11">
                    <c:v>Krummholz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</c:lvl>
              </c:multiLvlStrCache>
            </c:multiLvlStrRef>
          </c:cat>
          <c:val>
            <c:numRef>
              <c:f>Sheet1!$I$10:$I$21</c:f>
              <c:numCache>
                <c:formatCode>General</c:formatCode>
                <c:ptCount val="12"/>
                <c:pt idx="0">
                  <c:v>1454.5454545454545</c:v>
                </c:pt>
                <c:pt idx="1">
                  <c:v>909.09090909090901</c:v>
                </c:pt>
                <c:pt idx="2">
                  <c:v>1212.121212121212</c:v>
                </c:pt>
                <c:pt idx="3">
                  <c:v>696.969696969697</c:v>
                </c:pt>
                <c:pt idx="4">
                  <c:v>1515.1515151515152</c:v>
                </c:pt>
                <c:pt idx="5">
                  <c:v>969.69696969696975</c:v>
                </c:pt>
                <c:pt idx="6">
                  <c:v>909.09090909090901</c:v>
                </c:pt>
                <c:pt idx="7">
                  <c:v>909.09090909090924</c:v>
                </c:pt>
                <c:pt idx="8">
                  <c:v>1212.1212121212122</c:v>
                </c:pt>
                <c:pt idx="9">
                  <c:v>1515.1515151515152</c:v>
                </c:pt>
                <c:pt idx="10">
                  <c:v>1060.6060606060607</c:v>
                </c:pt>
                <c:pt idx="11">
                  <c:v>1212.121212121212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2E1-407B-9BD5-D8628E8CF34E}"/>
            </c:ext>
          </c:extLst>
        </c:ser>
        <c:ser>
          <c:idx val="3"/>
          <c:order val="3"/>
          <c:tx>
            <c:strRef>
              <c:f>Sheet1!$J$9</c:f>
              <c:strCache>
                <c:ptCount val="1"/>
                <c:pt idx="0">
                  <c:v>abovePrime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CF2247A-ACBE-41E5-96FE-C5B8935D7B8E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2E1-407B-9BD5-D8628E8CF34E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59A633-766E-4E7A-99E5-2255A2132F5F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2E1-407B-9BD5-D8628E8CF34E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57D353-A141-446C-B83A-1FE4E597B97C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2E1-407B-9BD5-D8628E8CF34E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EBDAF3F-5250-439A-B3D7-CC582C7AB71B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2E1-407B-9BD5-D8628E8CF34E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ACD3D9-A6F6-4606-8BE3-710991265F0F}" type="CELLRANGE">
                      <a:rPr lang="en-US"/>
                      <a:pPr>
                        <a:defRPr sz="1600">
                          <a:solidFill>
                            <a:schemeClr val="accent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2E1-407B-9BD5-D8628E8CF34E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1A4B91-44B5-4349-9CA8-7292E822AC84}" type="CELLRANGE">
                      <a:rPr lang="en-US"/>
                      <a:pPr>
                        <a:defRPr sz="1600">
                          <a:solidFill>
                            <a:schemeClr val="accent4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2E1-407B-9BD5-D8628E8CF34E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B63037D-C279-48DD-BA9D-23FABBAD9263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2E1-407B-9BD5-D8628E8CF34E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3ABB86-6F05-48EB-B3E9-1A320B7837EA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2E1-407B-9BD5-D8628E8CF34E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30DE25-49CD-443E-8D3B-7AA064A99FE7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2E1-407B-9BD5-D8628E8CF34E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DFB159-A0FB-4A2A-9142-2AFBD36650C4}" type="CELLRANGE">
                      <a:rPr lang="en-US"/>
                      <a:pPr>
                        <a:defRPr sz="1600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2E1-407B-9BD5-D8628E8CF34E}"/>
                </c:ext>
              </c:extLst>
            </c:dLbl>
            <c:dLbl>
              <c:idx val="1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0D75CFF-D0F9-4BC1-9DB0-C0AE524EA004}" type="CELLRANGE">
                      <a:rPr lang="en-US"/>
                      <a:pPr>
                        <a:defRPr sz="1600">
                          <a:solidFill>
                            <a:schemeClr val="tx2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2E1-407B-9BD5-D8628E8CF3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07A779F-B1C2-4E47-9FB8-206A16B844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62E1-407B-9BD5-D8628E8CF3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Sheet1!$E$10:$F$21</c:f>
              <c:multiLvlStrCache>
                <c:ptCount val="12"/>
                <c:lvl>
                  <c:pt idx="0">
                    <c:v>Blue
Spruce</c:v>
                  </c:pt>
                  <c:pt idx="1">
                    <c:v>Engelmann
Spruce</c:v>
                  </c:pt>
                  <c:pt idx="2">
                    <c:v>Subalpine
Fir</c:v>
                  </c:pt>
                  <c:pt idx="3">
                    <c:v>White Fir</c:v>
                  </c:pt>
                  <c:pt idx="4">
                    <c:v>Lodgepole
Pine</c:v>
                  </c:pt>
                  <c:pt idx="5">
                    <c:v>Ponderosa
Pine</c:v>
                  </c:pt>
                  <c:pt idx="6">
                    <c:v>Plains
Cottonwood</c:v>
                  </c:pt>
                  <c:pt idx="7">
                    <c:v>Narrowleaf
Cottonwood</c:v>
                  </c:pt>
                  <c:pt idx="8">
                    <c:v>Peachleaf
Willow</c:v>
                  </c:pt>
                  <c:pt idx="9">
                    <c:v>Quaking Aspen</c:v>
                  </c:pt>
                  <c:pt idx="10">
                    <c:v>Douglas Fir</c:v>
                  </c:pt>
                  <c:pt idx="11">
                    <c:v>Krummholz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9">
                    <c:v>5</c:v>
                  </c:pt>
                  <c:pt idx="10">
                    <c:v>6</c:v>
                  </c:pt>
                  <c:pt idx="11">
                    <c:v>7</c:v>
                  </c:pt>
                </c:lvl>
              </c:multiLvlStrCache>
            </c:multiLvlStrRef>
          </c:cat>
          <c:val>
            <c:numRef>
              <c:f>Sheet1!$J$10:$J$21</c:f>
              <c:numCache>
                <c:formatCode>General</c:formatCode>
                <c:ptCount val="12"/>
                <c:pt idx="0">
                  <c:v>515.15151515151501</c:v>
                </c:pt>
                <c:pt idx="1">
                  <c:v>666.66666666666652</c:v>
                </c:pt>
                <c:pt idx="2">
                  <c:v>363.63636363636351</c:v>
                </c:pt>
                <c:pt idx="3">
                  <c:v>909.09090909090901</c:v>
                </c:pt>
                <c:pt idx="4">
                  <c:v>666.66666666666652</c:v>
                </c:pt>
                <c:pt idx="5">
                  <c:v>1121.212121212121</c:v>
                </c:pt>
                <c:pt idx="6">
                  <c:v>2030.3030303030303</c:v>
                </c:pt>
                <c:pt idx="7">
                  <c:v>1575.7575757575755</c:v>
                </c:pt>
                <c:pt idx="8">
                  <c:v>1727.272727272727</c:v>
                </c:pt>
                <c:pt idx="9">
                  <c:v>515.15151515151501</c:v>
                </c:pt>
                <c:pt idx="10">
                  <c:v>1121.212121212121</c:v>
                </c:pt>
                <c:pt idx="11">
                  <c:v>363.63636363636351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Sheet1!$O$10:$O$21</c15:f>
                <c15:dlblRangeCache>
                  <c:ptCount val="12"/>
                  <c:pt idx="0">
                    <c:v>3485</c:v>
                  </c:pt>
                  <c:pt idx="1">
                    <c:v>3333</c:v>
                  </c:pt>
                  <c:pt idx="2">
                    <c:v>3636</c:v>
                  </c:pt>
                  <c:pt idx="3">
                    <c:v>3091</c:v>
                  </c:pt>
                  <c:pt idx="4">
                    <c:v>3333</c:v>
                  </c:pt>
                  <c:pt idx="5">
                    <c:v>2879</c:v>
                  </c:pt>
                  <c:pt idx="6">
                    <c:v>1970</c:v>
                  </c:pt>
                  <c:pt idx="7">
                    <c:v>2424</c:v>
                  </c:pt>
                  <c:pt idx="8">
                    <c:v>2273</c:v>
                  </c:pt>
                  <c:pt idx="9">
                    <c:v>3485</c:v>
                  </c:pt>
                  <c:pt idx="10">
                    <c:v>2879</c:v>
                  </c:pt>
                  <c:pt idx="11">
                    <c:v>3636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9-62E1-407B-9BD5-D8628E8C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22997592"/>
        <c:axId val="522999560"/>
      </c:barChart>
      <c:catAx>
        <c:axId val="52299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99560"/>
        <c:crosses val="autoZero"/>
        <c:auto val="1"/>
        <c:lblAlgn val="ctr"/>
        <c:lblOffset val="100"/>
        <c:noMultiLvlLbl val="0"/>
      </c:catAx>
      <c:valAx>
        <c:axId val="522999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299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3D8015-B2DB-434A-A492-C2AD53235794}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C5B1B-C81B-4C84-8C8F-EE6B07E64A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0.23773</cdr:x>
      <cdr:y>0.50712</cdr:y>
    </cdr:from>
    <cdr:to>
      <cdr:x>0.51421</cdr:x>
      <cdr:y>0.64057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52775B83-8981-43C3-8098-66B9FF461D13}"/>
            </a:ext>
          </a:extLst>
        </cdr:cNvPr>
        <cdr:cNvSpPr txBox="1"/>
      </cdr:nvSpPr>
      <cdr:spPr>
        <a:xfrm xmlns:a="http://schemas.openxmlformats.org/drawingml/2006/main">
          <a:off x="2061882" y="3193676"/>
          <a:ext cx="2398059" cy="84044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/>
            <a:t>Altitudes &lt;1818m</a:t>
          </a:r>
          <a:r>
            <a:rPr lang="en-US" sz="1600" b="1" baseline="0"/>
            <a:t> are strongly suggestive of category 4</a:t>
          </a:r>
          <a:endParaRPr lang="en-US" sz="1600" b="1"/>
        </a:p>
      </cdr:txBody>
    </cdr:sp>
  </cdr:relSizeAnchor>
  <cdr:relSizeAnchor xmlns:cdr="http://schemas.openxmlformats.org/drawingml/2006/chartDrawing">
    <cdr:from>
      <cdr:x>0.46839</cdr:x>
      <cdr:y>0.08458</cdr:y>
    </cdr:from>
    <cdr:to>
      <cdr:x>0.74488</cdr:x>
      <cdr:y>0.21803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DCF97FF7-145A-4E23-8A60-3F02D0ED36B2}"/>
            </a:ext>
          </a:extLst>
        </cdr:cNvPr>
        <cdr:cNvSpPr txBox="1"/>
      </cdr:nvSpPr>
      <cdr:spPr>
        <a:xfrm xmlns:a="http://schemas.openxmlformats.org/drawingml/2006/main">
          <a:off x="4062506" y="532653"/>
          <a:ext cx="2398059" cy="84044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/>
            <a:t>Altitudes &gt;2900m</a:t>
          </a:r>
          <a:r>
            <a:rPr lang="en-US" sz="1600" b="1" baseline="0"/>
            <a:t> are moderately suggestive of categories 1, 2, 5</a:t>
          </a:r>
          <a:endParaRPr lang="en-US" sz="1600" b="1"/>
        </a:p>
      </cdr:txBody>
    </cdr:sp>
  </cdr:relSizeAnchor>
  <cdr:relSizeAnchor xmlns:cdr="http://schemas.openxmlformats.org/drawingml/2006/chartDrawing">
    <cdr:from>
      <cdr:x>0.54134</cdr:x>
      <cdr:y>0.65125</cdr:y>
    </cdr:from>
    <cdr:to>
      <cdr:x>0.99742</cdr:x>
      <cdr:y>0.70285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793C57-FFF0-4FA8-8EA8-03611B93302D}"/>
            </a:ext>
          </a:extLst>
        </cdr:cNvPr>
        <cdr:cNvSpPr txBox="1"/>
      </cdr:nvSpPr>
      <cdr:spPr>
        <a:xfrm xmlns:a="http://schemas.openxmlformats.org/drawingml/2006/main">
          <a:off x="4695264" y="4101352"/>
          <a:ext cx="3955677" cy="324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baseline="30000">
              <a:solidFill>
                <a:srgbClr val="FF0000"/>
              </a:solidFill>
            </a:rPr>
            <a:t>†</a:t>
          </a:r>
          <a:r>
            <a:rPr lang="en-US" sz="1600" b="1">
              <a:solidFill>
                <a:srgbClr val="FF0000"/>
              </a:solidFill>
            </a:rPr>
            <a:t> </a:t>
          </a:r>
          <a:r>
            <a:rPr lang="en-US" sz="1200" b="1"/>
            <a:t>Derived from range of Engelmann</a:t>
          </a:r>
          <a:r>
            <a:rPr lang="en-US" sz="1200" b="1" baseline="0"/>
            <a:t> Spruce &amp; Subalpine Fir</a:t>
          </a:r>
          <a:endParaRPr lang="en-US" sz="1200" b="1"/>
        </a:p>
      </cdr:txBody>
    </cdr:sp>
  </cdr:relSizeAnchor>
  <cdr:relSizeAnchor xmlns:cdr="http://schemas.openxmlformats.org/drawingml/2006/chartDrawing">
    <cdr:from>
      <cdr:x>0.95736</cdr:x>
      <cdr:y>0.37011</cdr:y>
    </cdr:from>
    <cdr:to>
      <cdr:x>0.9845</cdr:x>
      <cdr:y>0.41103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DCDEF42-75B6-4BC7-B2A3-47F394184F9E}"/>
            </a:ext>
          </a:extLst>
        </cdr:cNvPr>
        <cdr:cNvSpPr txBox="1"/>
      </cdr:nvSpPr>
      <cdr:spPr>
        <a:xfrm xmlns:a="http://schemas.openxmlformats.org/drawingml/2006/main">
          <a:off x="8303559" y="2330824"/>
          <a:ext cx="23532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 baseline="30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†</a:t>
          </a:r>
          <a:endParaRPr lang="en-US" sz="16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0.95676</cdr:x>
      <cdr:y>0.14686</cdr:y>
    </cdr:from>
    <cdr:to>
      <cdr:x>0.98389</cdr:x>
      <cdr:y>0.18778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6106495-0A0D-4B4E-A046-9E9A082B1E06}"/>
            </a:ext>
          </a:extLst>
        </cdr:cNvPr>
        <cdr:cNvSpPr txBox="1"/>
      </cdr:nvSpPr>
      <cdr:spPr>
        <a:xfrm xmlns:a="http://schemas.openxmlformats.org/drawingml/2006/main">
          <a:off x="8298329" y="924858"/>
          <a:ext cx="235323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 baseline="30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†</a:t>
          </a:r>
          <a:endParaRPr lang="en-US" sz="16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USAID Colors">
      <a:dk1>
        <a:sysClr val="windowText" lastClr="000000"/>
      </a:dk1>
      <a:lt1>
        <a:sysClr val="window" lastClr="FFFFFF"/>
      </a:lt1>
      <a:dk2>
        <a:srgbClr val="002F6C"/>
      </a:dk2>
      <a:lt2>
        <a:srgbClr val="CFCDC9"/>
      </a:lt2>
      <a:accent1>
        <a:srgbClr val="BA0C2F"/>
      </a:accent1>
      <a:accent2>
        <a:srgbClr val="0067B9"/>
      </a:accent2>
      <a:accent3>
        <a:srgbClr val="A7C6ED"/>
      </a:accent3>
      <a:accent4>
        <a:srgbClr val="651D32"/>
      </a:accent4>
      <a:accent5>
        <a:srgbClr val="205493"/>
      </a:accent5>
      <a:accent6>
        <a:srgbClr val="6C6463"/>
      </a:accent6>
      <a:hlink>
        <a:srgbClr val="FF66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B624-734E-4D28-B4EA-CF4B211985B6}">
  <dimension ref="C9:P21"/>
  <sheetViews>
    <sheetView topLeftCell="A7" workbookViewId="0">
      <selection activeCell="O22" sqref="O22"/>
    </sheetView>
  </sheetViews>
  <sheetFormatPr defaultRowHeight="15" x14ac:dyDescent="0.25"/>
  <cols>
    <col min="6" max="6" width="17.5703125" bestFit="1" customWidth="1"/>
  </cols>
  <sheetData>
    <row r="9" spans="3:16" x14ac:dyDescent="0.25">
      <c r="C9" t="s">
        <v>1</v>
      </c>
      <c r="D9" t="s">
        <v>2</v>
      </c>
      <c r="E9" t="s">
        <v>5</v>
      </c>
      <c r="F9" t="s">
        <v>6</v>
      </c>
      <c r="G9" t="s">
        <v>10</v>
      </c>
      <c r="H9" t="s">
        <v>12</v>
      </c>
      <c r="I9" t="s">
        <v>11</v>
      </c>
      <c r="J9" t="s">
        <v>13</v>
      </c>
      <c r="M9" t="s">
        <v>10</v>
      </c>
      <c r="N9" t="s">
        <v>3</v>
      </c>
      <c r="O9" t="s">
        <v>4</v>
      </c>
    </row>
    <row r="10" spans="3:16" ht="30" x14ac:dyDescent="0.25">
      <c r="C10">
        <v>6700</v>
      </c>
      <c r="D10">
        <v>11500</v>
      </c>
      <c r="E10" s="3">
        <v>1</v>
      </c>
      <c r="F10" s="2" t="s">
        <v>14</v>
      </c>
      <c r="G10">
        <f>M10</f>
        <v>0</v>
      </c>
      <c r="H10">
        <f>N10-M10</f>
        <v>2030.3030303030305</v>
      </c>
      <c r="I10">
        <f>O10-N10</f>
        <v>1454.5454545454545</v>
      </c>
      <c r="J10">
        <f>P10-O10</f>
        <v>515.15151515151501</v>
      </c>
      <c r="M10">
        <v>0</v>
      </c>
      <c r="N10" s="1">
        <f t="shared" ref="N10:N21" si="0">C10/3.3</f>
        <v>2030.3030303030305</v>
      </c>
      <c r="O10" s="1">
        <f t="shared" ref="O10:O21" si="1">D10/3.3</f>
        <v>3484.848484848485</v>
      </c>
      <c r="P10">
        <v>4000</v>
      </c>
    </row>
    <row r="11" spans="3:16" ht="30" x14ac:dyDescent="0.25">
      <c r="C11">
        <v>8000</v>
      </c>
      <c r="D11">
        <v>11000</v>
      </c>
      <c r="E11" s="3"/>
      <c r="F11" s="2" t="s">
        <v>15</v>
      </c>
      <c r="G11">
        <f t="shared" ref="G11:G21" si="2">M11</f>
        <v>0</v>
      </c>
      <c r="H11">
        <f t="shared" ref="H11:H21" si="3">N11-M11</f>
        <v>2424.2424242424245</v>
      </c>
      <c r="I11">
        <f t="shared" ref="I11:I21" si="4">O11-N11</f>
        <v>909.09090909090901</v>
      </c>
      <c r="J11">
        <f t="shared" ref="J11:J21" si="5">P11-O11</f>
        <v>666.66666666666652</v>
      </c>
      <c r="M11">
        <v>0</v>
      </c>
      <c r="N11" s="1">
        <f t="shared" si="0"/>
        <v>2424.2424242424245</v>
      </c>
      <c r="O11" s="1">
        <f t="shared" si="1"/>
        <v>3333.3333333333335</v>
      </c>
      <c r="P11">
        <v>4000</v>
      </c>
    </row>
    <row r="12" spans="3:16" ht="30" x14ac:dyDescent="0.25">
      <c r="C12">
        <v>8000</v>
      </c>
      <c r="D12">
        <v>12000</v>
      </c>
      <c r="E12" s="3"/>
      <c r="F12" s="2" t="s">
        <v>16</v>
      </c>
      <c r="G12">
        <f t="shared" si="2"/>
        <v>0</v>
      </c>
      <c r="H12">
        <f t="shared" si="3"/>
        <v>2424.2424242424245</v>
      </c>
      <c r="I12">
        <f t="shared" si="4"/>
        <v>1212.121212121212</v>
      </c>
      <c r="J12">
        <f t="shared" si="5"/>
        <v>363.63636363636351</v>
      </c>
      <c r="M12">
        <v>0</v>
      </c>
      <c r="N12" s="1">
        <f t="shared" si="0"/>
        <v>2424.2424242424245</v>
      </c>
      <c r="O12" s="1">
        <f t="shared" si="1"/>
        <v>3636.3636363636365</v>
      </c>
      <c r="P12">
        <v>4000</v>
      </c>
    </row>
    <row r="13" spans="3:16" x14ac:dyDescent="0.25">
      <c r="C13">
        <v>7900</v>
      </c>
      <c r="D13">
        <v>10200</v>
      </c>
      <c r="E13" s="3"/>
      <c r="F13" t="s">
        <v>0</v>
      </c>
      <c r="G13">
        <f t="shared" si="2"/>
        <v>0</v>
      </c>
      <c r="H13">
        <f t="shared" si="3"/>
        <v>2393.939393939394</v>
      </c>
      <c r="I13">
        <f t="shared" si="4"/>
        <v>696.969696969697</v>
      </c>
      <c r="J13">
        <f t="shared" si="5"/>
        <v>909.09090909090901</v>
      </c>
      <c r="M13">
        <v>0</v>
      </c>
      <c r="N13" s="1">
        <f t="shared" si="0"/>
        <v>2393.939393939394</v>
      </c>
      <c r="O13" s="1">
        <f t="shared" si="1"/>
        <v>3090.909090909091</v>
      </c>
      <c r="P13">
        <v>4000</v>
      </c>
    </row>
    <row r="14" spans="3:16" ht="30" x14ac:dyDescent="0.25">
      <c r="C14">
        <v>6000</v>
      </c>
      <c r="D14">
        <v>11000</v>
      </c>
      <c r="E14">
        <v>2</v>
      </c>
      <c r="F14" s="2" t="s">
        <v>17</v>
      </c>
      <c r="G14">
        <f t="shared" si="2"/>
        <v>0</v>
      </c>
      <c r="H14">
        <f t="shared" si="3"/>
        <v>1818.1818181818182</v>
      </c>
      <c r="I14">
        <f t="shared" si="4"/>
        <v>1515.1515151515152</v>
      </c>
      <c r="J14">
        <f t="shared" si="5"/>
        <v>666.66666666666652</v>
      </c>
      <c r="M14">
        <v>0</v>
      </c>
      <c r="N14" s="1">
        <f t="shared" si="0"/>
        <v>1818.1818181818182</v>
      </c>
      <c r="O14" s="1">
        <f t="shared" si="1"/>
        <v>3333.3333333333335</v>
      </c>
      <c r="P14">
        <v>4000</v>
      </c>
    </row>
    <row r="15" spans="3:16" ht="30" x14ac:dyDescent="0.25">
      <c r="C15">
        <v>6300</v>
      </c>
      <c r="D15">
        <v>9500</v>
      </c>
      <c r="E15">
        <v>3</v>
      </c>
      <c r="F15" s="2" t="s">
        <v>18</v>
      </c>
      <c r="G15">
        <f t="shared" si="2"/>
        <v>0</v>
      </c>
      <c r="H15">
        <f t="shared" si="3"/>
        <v>1909.0909090909092</v>
      </c>
      <c r="I15">
        <f t="shared" si="4"/>
        <v>969.69696969696975</v>
      </c>
      <c r="J15">
        <f t="shared" si="5"/>
        <v>1121.212121212121</v>
      </c>
      <c r="M15">
        <v>0</v>
      </c>
      <c r="N15" s="1">
        <f t="shared" si="0"/>
        <v>1909.0909090909092</v>
      </c>
      <c r="O15" s="1">
        <f t="shared" si="1"/>
        <v>2878.787878787879</v>
      </c>
      <c r="P15">
        <v>4000</v>
      </c>
    </row>
    <row r="16" spans="3:16" ht="30" x14ac:dyDescent="0.25">
      <c r="C16">
        <v>3500</v>
      </c>
      <c r="D16">
        <v>6500</v>
      </c>
      <c r="E16" s="3">
        <v>4</v>
      </c>
      <c r="F16" s="2" t="s">
        <v>19</v>
      </c>
      <c r="G16">
        <f t="shared" si="2"/>
        <v>0</v>
      </c>
      <c r="H16">
        <f t="shared" si="3"/>
        <v>1060.6060606060607</v>
      </c>
      <c r="I16">
        <f t="shared" si="4"/>
        <v>909.09090909090901</v>
      </c>
      <c r="J16">
        <f t="shared" si="5"/>
        <v>2030.3030303030303</v>
      </c>
      <c r="M16">
        <v>0</v>
      </c>
      <c r="N16" s="1">
        <f t="shared" si="0"/>
        <v>1060.6060606060607</v>
      </c>
      <c r="O16" s="1">
        <f t="shared" si="1"/>
        <v>1969.6969696969697</v>
      </c>
      <c r="P16">
        <v>4000</v>
      </c>
    </row>
    <row r="17" spans="3:16" ht="30" x14ac:dyDescent="0.25">
      <c r="C17">
        <v>5000</v>
      </c>
      <c r="D17">
        <v>8000</v>
      </c>
      <c r="E17" s="3"/>
      <c r="F17" s="2" t="s">
        <v>20</v>
      </c>
      <c r="G17">
        <f t="shared" si="2"/>
        <v>0</v>
      </c>
      <c r="H17">
        <f t="shared" si="3"/>
        <v>1515.1515151515152</v>
      </c>
      <c r="I17">
        <f t="shared" si="4"/>
        <v>909.09090909090924</v>
      </c>
      <c r="J17">
        <f t="shared" si="5"/>
        <v>1575.7575757575755</v>
      </c>
      <c r="M17">
        <v>0</v>
      </c>
      <c r="N17" s="1">
        <f t="shared" si="0"/>
        <v>1515.1515151515152</v>
      </c>
      <c r="O17" s="1">
        <f t="shared" si="1"/>
        <v>2424.2424242424245</v>
      </c>
      <c r="P17">
        <v>4000</v>
      </c>
    </row>
    <row r="18" spans="3:16" ht="30" x14ac:dyDescent="0.25">
      <c r="C18">
        <v>3500</v>
      </c>
      <c r="D18">
        <v>7500</v>
      </c>
      <c r="E18" s="3"/>
      <c r="F18" s="2" t="s">
        <v>21</v>
      </c>
      <c r="G18">
        <f t="shared" si="2"/>
        <v>0</v>
      </c>
      <c r="H18">
        <f t="shared" si="3"/>
        <v>1060.6060606060607</v>
      </c>
      <c r="I18">
        <f t="shared" si="4"/>
        <v>1212.1212121212122</v>
      </c>
      <c r="J18">
        <f t="shared" si="5"/>
        <v>1727.272727272727</v>
      </c>
      <c r="M18">
        <v>0</v>
      </c>
      <c r="N18" s="1">
        <f t="shared" si="0"/>
        <v>1060.6060606060607</v>
      </c>
      <c r="O18" s="1">
        <f t="shared" si="1"/>
        <v>2272.727272727273</v>
      </c>
      <c r="P18">
        <v>4000</v>
      </c>
    </row>
    <row r="19" spans="3:16" x14ac:dyDescent="0.25">
      <c r="C19">
        <v>6500</v>
      </c>
      <c r="D19">
        <v>11500</v>
      </c>
      <c r="E19">
        <v>5</v>
      </c>
      <c r="F19" t="s">
        <v>7</v>
      </c>
      <c r="G19">
        <f t="shared" si="2"/>
        <v>0</v>
      </c>
      <c r="H19">
        <f t="shared" si="3"/>
        <v>1969.6969696969697</v>
      </c>
      <c r="I19">
        <f t="shared" si="4"/>
        <v>1515.1515151515152</v>
      </c>
      <c r="J19">
        <f t="shared" si="5"/>
        <v>515.15151515151501</v>
      </c>
      <c r="M19">
        <v>0</v>
      </c>
      <c r="N19" s="1">
        <f t="shared" si="0"/>
        <v>1969.6969696969697</v>
      </c>
      <c r="O19" s="1">
        <f t="shared" si="1"/>
        <v>3484.848484848485</v>
      </c>
      <c r="P19">
        <v>4000</v>
      </c>
    </row>
    <row r="20" spans="3:16" x14ac:dyDescent="0.25">
      <c r="C20">
        <v>6000</v>
      </c>
      <c r="D20">
        <v>9500</v>
      </c>
      <c r="E20">
        <v>6</v>
      </c>
      <c r="F20" t="s">
        <v>8</v>
      </c>
      <c r="G20">
        <f t="shared" si="2"/>
        <v>0</v>
      </c>
      <c r="H20">
        <f t="shared" si="3"/>
        <v>1818.1818181818182</v>
      </c>
      <c r="I20">
        <f t="shared" si="4"/>
        <v>1060.6060606060607</v>
      </c>
      <c r="J20">
        <f t="shared" si="5"/>
        <v>1121.212121212121</v>
      </c>
      <c r="M20">
        <v>0</v>
      </c>
      <c r="N20" s="1">
        <f t="shared" si="0"/>
        <v>1818.1818181818182</v>
      </c>
      <c r="O20" s="1">
        <f t="shared" si="1"/>
        <v>2878.787878787879</v>
      </c>
      <c r="P20">
        <v>4000</v>
      </c>
    </row>
    <row r="21" spans="3:16" x14ac:dyDescent="0.25">
      <c r="C21">
        <v>0</v>
      </c>
      <c r="D21">
        <v>0</v>
      </c>
      <c r="E21">
        <v>7</v>
      </c>
      <c r="F21" t="s">
        <v>9</v>
      </c>
      <c r="G21">
        <f t="shared" si="2"/>
        <v>0</v>
      </c>
      <c r="H21">
        <f t="shared" si="3"/>
        <v>2424.2424242424245</v>
      </c>
      <c r="I21">
        <f t="shared" si="4"/>
        <v>1212.121212121212</v>
      </c>
      <c r="J21">
        <f t="shared" si="5"/>
        <v>363.63636363636351</v>
      </c>
      <c r="M21">
        <v>0</v>
      </c>
      <c r="N21" s="1">
        <f>MIN(N11:N12)</f>
        <v>2424.2424242424245</v>
      </c>
      <c r="O21" s="1">
        <f>MAX(O11:O12)</f>
        <v>3636.3636363636365</v>
      </c>
      <c r="P21">
        <v>4000</v>
      </c>
    </row>
  </sheetData>
  <mergeCells count="2">
    <mergeCell ref="E10:E13"/>
    <mergeCell ref="E16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altitude_ranges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S. Slade</dc:creator>
  <cp:lastModifiedBy>Timothy S. Slade</cp:lastModifiedBy>
  <dcterms:created xsi:type="dcterms:W3CDTF">2019-04-06T16:01:44Z</dcterms:created>
  <dcterms:modified xsi:type="dcterms:W3CDTF">2019-04-06T17:27:00Z</dcterms:modified>
</cp:coreProperties>
</file>