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ropbox\"/>
    </mc:Choice>
  </mc:AlternateContent>
  <bookViews>
    <workbookView xWindow="0" yWindow="0" windowWidth="9030" windowHeight="961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1" l="1"/>
  <c r="N17" i="1"/>
  <c r="M17" i="1"/>
  <c r="J17" i="1"/>
  <c r="H17" i="1" l="1"/>
  <c r="T25" i="1"/>
  <c r="T24" i="1"/>
  <c r="T23" i="1"/>
  <c r="T22" i="1"/>
  <c r="T21" i="1"/>
  <c r="T20" i="1"/>
  <c r="S25" i="1"/>
  <c r="J43" i="1"/>
  <c r="G43" i="1"/>
  <c r="F27" i="1"/>
  <c r="L17" i="1"/>
  <c r="K17" i="1"/>
  <c r="I17" i="1"/>
  <c r="G17" i="1"/>
  <c r="F17" i="1"/>
  <c r="E17" i="1"/>
  <c r="D17" i="1"/>
  <c r="H8" i="1"/>
  <c r="G8" i="1"/>
  <c r="F8" i="1"/>
</calcChain>
</file>

<file path=xl/sharedStrings.xml><?xml version="1.0" encoding="utf-8"?>
<sst xmlns="http://schemas.openxmlformats.org/spreadsheetml/2006/main" count="63" uniqueCount="40">
  <si>
    <t>Stage 1</t>
  </si>
  <si>
    <t>Stage 2</t>
  </si>
  <si>
    <t>Stage 3</t>
  </si>
  <si>
    <t>Initial</t>
  </si>
  <si>
    <t>Boss</t>
  </si>
  <si>
    <t>Total</t>
  </si>
  <si>
    <t>TAS</t>
  </si>
  <si>
    <t>Attempt 1</t>
  </si>
  <si>
    <t>Attempt 2</t>
  </si>
  <si>
    <t>Attempt 3</t>
  </si>
  <si>
    <t>Easy</t>
  </si>
  <si>
    <t>Normal</t>
  </si>
  <si>
    <t>Insane</t>
  </si>
  <si>
    <t>No ZS</t>
  </si>
  <si>
    <t>exp</t>
  </si>
  <si>
    <t>time</t>
  </si>
  <si>
    <t>w/ bombs and orbit</t>
  </si>
  <si>
    <t>w/ just blade</t>
  </si>
  <si>
    <t>orbit</t>
  </si>
  <si>
    <t>blade</t>
  </si>
  <si>
    <t>me</t>
  </si>
  <si>
    <t>Helix</t>
  </si>
  <si>
    <t>Life</t>
  </si>
  <si>
    <t>Top row, 2nd from right</t>
  </si>
  <si>
    <t>Top row, 2nd from left</t>
  </si>
  <si>
    <t>2nd block to arrive</t>
  </si>
  <si>
    <t>Bomb</t>
  </si>
  <si>
    <t>1st wave, right burst enemy</t>
  </si>
  <si>
    <t>1st wave, left burst enemy</t>
  </si>
  <si>
    <t>Big Burster</t>
  </si>
  <si>
    <t>Last of group of 5, after 2nd blue charger wave</t>
  </si>
  <si>
    <t>Stage 4</t>
  </si>
  <si>
    <t>1st wave, 2nd large burster</t>
  </si>
  <si>
    <t>2nd blue charger wave, on left</t>
  </si>
  <si>
    <t>Yellow bursters</t>
  </si>
  <si>
    <t>First circle wave: red charger</t>
  </si>
  <si>
    <t>Far right Red spawner</t>
  </si>
  <si>
    <t>Green spawner on right</t>
  </si>
  <si>
    <t>counter</t>
  </si>
  <si>
    <t>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</si>
</sst>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T43"/>
  <sheetViews>
    <sheetView tabSelected="1" workbookViewId="0">
      <selection activeCell="G16" sqref="G16"/>
    </sheetView>
  </sheetViews>
  <sheetFormatPr defaultRowHeight="15" x14ac:dyDescent="0.25"/>
  <sheetData>
    <row r="5" spans="3:15" x14ac:dyDescent="0.25">
      <c r="F5" t="s">
        <v>0</v>
      </c>
      <c r="G5" t="s">
        <v>1</v>
      </c>
      <c r="H5" t="s">
        <v>2</v>
      </c>
    </row>
    <row r="6" spans="3:15" x14ac:dyDescent="0.25">
      <c r="E6" t="s">
        <v>3</v>
      </c>
      <c r="F6">
        <v>70</v>
      </c>
      <c r="G6">
        <v>90</v>
      </c>
      <c r="H6">
        <v>130</v>
      </c>
    </row>
    <row r="7" spans="3:15" x14ac:dyDescent="0.25">
      <c r="E7" t="s">
        <v>4</v>
      </c>
      <c r="F7">
        <v>70</v>
      </c>
      <c r="G7">
        <v>80</v>
      </c>
      <c r="H7">
        <v>100</v>
      </c>
    </row>
    <row r="8" spans="3:15" x14ac:dyDescent="0.25">
      <c r="E8" t="s">
        <v>5</v>
      </c>
      <c r="F8">
        <f>F7+F6</f>
        <v>140</v>
      </c>
      <c r="G8">
        <f>G7+G6</f>
        <v>170</v>
      </c>
      <c r="H8">
        <f>H7+H6</f>
        <v>230</v>
      </c>
    </row>
    <row r="13" spans="3:15" x14ac:dyDescent="0.25">
      <c r="D13" t="s">
        <v>7</v>
      </c>
      <c r="E13" t="s">
        <v>8</v>
      </c>
      <c r="F13" t="s">
        <v>9</v>
      </c>
      <c r="G13" t="s">
        <v>6</v>
      </c>
    </row>
    <row r="14" spans="3:15" x14ac:dyDescent="0.25">
      <c r="C14" t="s">
        <v>0</v>
      </c>
      <c r="D14">
        <v>97</v>
      </c>
      <c r="E14">
        <v>88</v>
      </c>
      <c r="F14">
        <v>93</v>
      </c>
      <c r="G14">
        <v>98</v>
      </c>
      <c r="H14">
        <v>85</v>
      </c>
      <c r="I14">
        <v>90</v>
      </c>
      <c r="J14">
        <v>88</v>
      </c>
      <c r="K14">
        <v>96</v>
      </c>
      <c r="L14">
        <v>10</v>
      </c>
      <c r="M14">
        <v>95</v>
      </c>
      <c r="N14">
        <v>95</v>
      </c>
      <c r="O14">
        <v>94</v>
      </c>
    </row>
    <row r="15" spans="3:15" x14ac:dyDescent="0.25">
      <c r="C15" t="s">
        <v>1</v>
      </c>
      <c r="D15">
        <v>104</v>
      </c>
      <c r="E15">
        <v>94</v>
      </c>
      <c r="F15">
        <v>108</v>
      </c>
      <c r="G15">
        <v>126</v>
      </c>
      <c r="H15">
        <v>120</v>
      </c>
      <c r="I15">
        <v>120</v>
      </c>
      <c r="J15">
        <v>123</v>
      </c>
      <c r="K15">
        <v>112</v>
      </c>
      <c r="L15">
        <v>115</v>
      </c>
      <c r="M15">
        <v>123</v>
      </c>
      <c r="N15">
        <v>127</v>
      </c>
      <c r="O15">
        <v>120</v>
      </c>
    </row>
    <row r="16" spans="3:15" x14ac:dyDescent="0.25">
      <c r="C16" t="s">
        <v>2</v>
      </c>
      <c r="D16">
        <v>172</v>
      </c>
      <c r="E16">
        <v>164</v>
      </c>
      <c r="F16">
        <v>167</v>
      </c>
      <c r="G16">
        <v>157</v>
      </c>
      <c r="H16">
        <v>152</v>
      </c>
      <c r="I16">
        <v>150</v>
      </c>
      <c r="J16">
        <v>154</v>
      </c>
      <c r="K16">
        <v>153</v>
      </c>
      <c r="L16">
        <v>168</v>
      </c>
      <c r="M16">
        <v>154</v>
      </c>
      <c r="N16">
        <v>143</v>
      </c>
      <c r="O16">
        <v>154</v>
      </c>
    </row>
    <row r="17" spans="3:20" x14ac:dyDescent="0.25">
      <c r="C17" t="s">
        <v>5</v>
      </c>
      <c r="D17" s="1">
        <f t="shared" ref="D17:J17" si="0">SUM($F$8:$H$8)-SUM(D14:D16)</f>
        <v>167</v>
      </c>
      <c r="E17" s="1">
        <f t="shared" si="0"/>
        <v>194</v>
      </c>
      <c r="F17" s="1">
        <f t="shared" si="0"/>
        <v>172</v>
      </c>
      <c r="G17" s="1">
        <f t="shared" si="0"/>
        <v>159</v>
      </c>
      <c r="H17" s="1">
        <f t="shared" si="0"/>
        <v>183</v>
      </c>
      <c r="I17" s="1">
        <f t="shared" si="0"/>
        <v>180</v>
      </c>
      <c r="J17" s="1">
        <f t="shared" si="0"/>
        <v>175</v>
      </c>
      <c r="K17" s="1">
        <f>SUM($F$8:$H$8)-SUM(K14:K16)</f>
        <v>179</v>
      </c>
      <c r="L17" s="1">
        <f>SUM($F$8:$H$8)-SUM(L14:L16)</f>
        <v>247</v>
      </c>
      <c r="M17" s="1">
        <f t="shared" ref="M17:O17" si="1">SUM($F$8:$H$8)-SUM(M14:M16)</f>
        <v>168</v>
      </c>
      <c r="N17" s="1">
        <f t="shared" si="1"/>
        <v>175</v>
      </c>
      <c r="O17" s="1">
        <f t="shared" si="1"/>
        <v>172</v>
      </c>
    </row>
    <row r="18" spans="3:20" x14ac:dyDescent="0.25">
      <c r="D18" t="s">
        <v>10</v>
      </c>
      <c r="E18" t="s">
        <v>11</v>
      </c>
      <c r="F18" t="s">
        <v>11</v>
      </c>
      <c r="G18" t="s">
        <v>12</v>
      </c>
      <c r="K18" t="s">
        <v>13</v>
      </c>
      <c r="L18" t="s">
        <v>13</v>
      </c>
      <c r="M18" t="s">
        <v>39</v>
      </c>
      <c r="N18" t="s">
        <v>13</v>
      </c>
    </row>
    <row r="19" spans="3:20" x14ac:dyDescent="0.25">
      <c r="Q19" t="s">
        <v>38</v>
      </c>
      <c r="R19" t="s">
        <v>20</v>
      </c>
      <c r="S19" t="s">
        <v>6</v>
      </c>
    </row>
    <row r="20" spans="3:20" x14ac:dyDescent="0.25">
      <c r="Q20" s="2">
        <v>4.9999999999999996E-2</v>
      </c>
      <c r="R20" s="2">
        <v>5.2083333333333336E-2</v>
      </c>
      <c r="S20" s="2">
        <v>4.027777777777778E-2</v>
      </c>
      <c r="T20" s="2">
        <f>R20-S20</f>
        <v>1.1805555555555555E-2</v>
      </c>
    </row>
    <row r="21" spans="3:20" x14ac:dyDescent="0.25">
      <c r="Q21" s="2">
        <v>4.7916666666666663E-2</v>
      </c>
      <c r="R21" s="2">
        <v>6.1805555555555558E-2</v>
      </c>
      <c r="S21" s="2">
        <v>4.3055555555555562E-2</v>
      </c>
      <c r="T21" s="2">
        <f t="shared" ref="T21:T25" si="2">R21-S21</f>
        <v>1.8749999999999996E-2</v>
      </c>
    </row>
    <row r="22" spans="3:20" x14ac:dyDescent="0.25">
      <c r="Q22" s="2">
        <v>8.4027777777777771E-2</v>
      </c>
      <c r="R22" s="2">
        <v>8.6805555555555566E-2</v>
      </c>
      <c r="S22" s="2">
        <v>7.1527777777777787E-2</v>
      </c>
      <c r="T22" s="2">
        <f t="shared" si="2"/>
        <v>1.5277777777777779E-2</v>
      </c>
    </row>
    <row r="23" spans="3:20" x14ac:dyDescent="0.25">
      <c r="Q23" s="2">
        <v>0.12847222222222224</v>
      </c>
      <c r="R23" s="2">
        <v>0.12291666666666667</v>
      </c>
      <c r="S23" s="2">
        <v>0.11388888888888889</v>
      </c>
      <c r="T23" s="2">
        <f t="shared" si="2"/>
        <v>9.0277777777777873E-3</v>
      </c>
    </row>
    <row r="24" spans="3:20" x14ac:dyDescent="0.25">
      <c r="Q24" s="2">
        <v>0.26319444444444445</v>
      </c>
      <c r="R24" s="2">
        <v>0.24722222222222223</v>
      </c>
      <c r="S24" s="2">
        <v>0.22430555555555556</v>
      </c>
      <c r="T24" s="2">
        <f t="shared" si="2"/>
        <v>2.2916666666666669E-2</v>
      </c>
    </row>
    <row r="25" spans="3:20" x14ac:dyDescent="0.25">
      <c r="Q25" s="2">
        <v>0.57361111111111118</v>
      </c>
      <c r="R25" s="2">
        <v>0.5708333333333333</v>
      </c>
      <c r="S25" s="2">
        <f>SUM(S20:S24)</f>
        <v>0.49305555555555558</v>
      </c>
      <c r="T25" s="2">
        <f t="shared" si="2"/>
        <v>7.7777777777777724E-2</v>
      </c>
    </row>
    <row r="26" spans="3:20" x14ac:dyDescent="0.25">
      <c r="C26" t="s">
        <v>15</v>
      </c>
      <c r="D26" t="s">
        <v>14</v>
      </c>
    </row>
    <row r="27" spans="3:20" x14ac:dyDescent="0.25">
      <c r="C27">
        <v>86</v>
      </c>
      <c r="D27">
        <v>106</v>
      </c>
      <c r="F27">
        <f>140-86</f>
        <v>54</v>
      </c>
    </row>
    <row r="28" spans="3:20" x14ac:dyDescent="0.25">
      <c r="C28">
        <v>114</v>
      </c>
      <c r="D28">
        <v>31</v>
      </c>
    </row>
    <row r="29" spans="3:20" x14ac:dyDescent="0.25">
      <c r="C29">
        <v>150</v>
      </c>
      <c r="D29">
        <v>32</v>
      </c>
    </row>
    <row r="30" spans="3:20" x14ac:dyDescent="0.25">
      <c r="C30">
        <v>230</v>
      </c>
    </row>
    <row r="37" spans="7:11" x14ac:dyDescent="0.25">
      <c r="G37">
        <v>419</v>
      </c>
      <c r="H37" t="s">
        <v>16</v>
      </c>
    </row>
    <row r="38" spans="7:11" x14ac:dyDescent="0.25">
      <c r="G38">
        <v>425</v>
      </c>
      <c r="H38" t="s">
        <v>17</v>
      </c>
    </row>
    <row r="41" spans="7:11" x14ac:dyDescent="0.25">
      <c r="G41">
        <v>902</v>
      </c>
      <c r="H41" t="s">
        <v>18</v>
      </c>
      <c r="J41">
        <v>911</v>
      </c>
      <c r="K41" t="s">
        <v>19</v>
      </c>
    </row>
    <row r="42" spans="7:11" x14ac:dyDescent="0.25">
      <c r="G42">
        <v>837</v>
      </c>
      <c r="J42">
        <v>854</v>
      </c>
    </row>
    <row r="43" spans="7:11" x14ac:dyDescent="0.25">
      <c r="G43">
        <f>G41-G42</f>
        <v>65</v>
      </c>
      <c r="J43">
        <f>J41-J42</f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40"/>
  <sheetViews>
    <sheetView workbookViewId="0">
      <selection activeCell="B41" sqref="B41"/>
    </sheetView>
  </sheetViews>
  <sheetFormatPr defaultRowHeight="15" x14ac:dyDescent="0.25"/>
  <sheetData>
    <row r="4" spans="2:9" x14ac:dyDescent="0.25">
      <c r="B4" t="s">
        <v>0</v>
      </c>
    </row>
    <row r="5" spans="2:9" x14ac:dyDescent="0.25">
      <c r="B5" t="s">
        <v>21</v>
      </c>
      <c r="C5" t="s">
        <v>24</v>
      </c>
      <c r="H5">
        <v>1</v>
      </c>
    </row>
    <row r="6" spans="2:9" x14ac:dyDescent="0.25">
      <c r="B6" t="s">
        <v>22</v>
      </c>
      <c r="C6" t="s">
        <v>23</v>
      </c>
      <c r="H6">
        <v>2</v>
      </c>
      <c r="I6">
        <v>1</v>
      </c>
    </row>
    <row r="8" spans="2:9" x14ac:dyDescent="0.25">
      <c r="B8" t="s">
        <v>1</v>
      </c>
    </row>
    <row r="9" spans="2:9" x14ac:dyDescent="0.25">
      <c r="B9" t="s">
        <v>22</v>
      </c>
      <c r="C9" t="s">
        <v>25</v>
      </c>
      <c r="H9">
        <v>3</v>
      </c>
      <c r="I9">
        <v>2</v>
      </c>
    </row>
    <row r="12" spans="2:9" x14ac:dyDescent="0.25">
      <c r="B12" t="s">
        <v>2</v>
      </c>
    </row>
    <row r="13" spans="2:9" x14ac:dyDescent="0.25">
      <c r="B13" t="s">
        <v>22</v>
      </c>
      <c r="C13" t="s">
        <v>27</v>
      </c>
      <c r="H13">
        <v>4</v>
      </c>
      <c r="I13">
        <v>3</v>
      </c>
    </row>
    <row r="14" spans="2:9" x14ac:dyDescent="0.25">
      <c r="B14" t="s">
        <v>26</v>
      </c>
      <c r="C14" t="s">
        <v>28</v>
      </c>
      <c r="H14">
        <v>5</v>
      </c>
      <c r="I14">
        <v>4</v>
      </c>
    </row>
    <row r="15" spans="2:9" x14ac:dyDescent="0.25">
      <c r="B15" t="s">
        <v>22</v>
      </c>
      <c r="C15" t="s">
        <v>29</v>
      </c>
      <c r="H15">
        <v>6</v>
      </c>
      <c r="I15">
        <v>5</v>
      </c>
    </row>
    <row r="16" spans="2:9" x14ac:dyDescent="0.25">
      <c r="B16" t="s">
        <v>21</v>
      </c>
      <c r="C16" t="s">
        <v>30</v>
      </c>
      <c r="H16">
        <v>7</v>
      </c>
    </row>
    <row r="19" spans="2:9" x14ac:dyDescent="0.25">
      <c r="B19" t="s">
        <v>31</v>
      </c>
    </row>
    <row r="20" spans="2:9" x14ac:dyDescent="0.25">
      <c r="B20" t="s">
        <v>26</v>
      </c>
      <c r="C20" t="s">
        <v>32</v>
      </c>
      <c r="H20">
        <v>8</v>
      </c>
      <c r="I20">
        <v>6</v>
      </c>
    </row>
    <row r="21" spans="2:9" x14ac:dyDescent="0.25">
      <c r="B21" t="s">
        <v>22</v>
      </c>
      <c r="C21" t="s">
        <v>33</v>
      </c>
      <c r="H21">
        <v>9</v>
      </c>
      <c r="I21">
        <v>7</v>
      </c>
    </row>
    <row r="22" spans="2:9" x14ac:dyDescent="0.25">
      <c r="B22" t="s">
        <v>26</v>
      </c>
      <c r="C22" t="s">
        <v>34</v>
      </c>
      <c r="H22">
        <v>10</v>
      </c>
      <c r="I22">
        <v>8</v>
      </c>
    </row>
    <row r="23" spans="2:9" x14ac:dyDescent="0.25">
      <c r="B23" t="s">
        <v>26</v>
      </c>
      <c r="C23" t="s">
        <v>35</v>
      </c>
      <c r="H23">
        <v>11</v>
      </c>
      <c r="I23">
        <v>9</v>
      </c>
    </row>
    <row r="24" spans="2:9" x14ac:dyDescent="0.25">
      <c r="B24" t="s">
        <v>21</v>
      </c>
      <c r="C24" t="s">
        <v>36</v>
      </c>
      <c r="H24">
        <v>12</v>
      </c>
      <c r="I24">
        <v>10</v>
      </c>
    </row>
    <row r="25" spans="2:9" x14ac:dyDescent="0.25">
      <c r="B25" t="s">
        <v>22</v>
      </c>
      <c r="C25" t="s">
        <v>37</v>
      </c>
      <c r="H25">
        <v>13</v>
      </c>
    </row>
    <row r="39" spans="2:3" x14ac:dyDescent="0.25">
      <c r="B39">
        <v>424</v>
      </c>
      <c r="C39" t="s">
        <v>19</v>
      </c>
    </row>
    <row r="40" spans="2:3" x14ac:dyDescent="0.25">
      <c r="B40">
        <v>423</v>
      </c>
      <c r="C4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Koziel</dc:creator>
  <cp:lastModifiedBy>Eric Koziel</cp:lastModifiedBy>
  <dcterms:created xsi:type="dcterms:W3CDTF">2017-02-12T05:25:37Z</dcterms:created>
  <dcterms:modified xsi:type="dcterms:W3CDTF">2017-02-14T03:16:52Z</dcterms:modified>
</cp:coreProperties>
</file>