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3880" windowHeight="96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J45" i="1"/>
  <c r="J39" i="1"/>
  <c r="F23" i="1"/>
  <c r="F22" i="1"/>
  <c r="F21" i="1"/>
  <c r="F20" i="1"/>
  <c r="F19" i="1"/>
  <c r="F18" i="1"/>
  <c r="F17" i="1"/>
  <c r="E23" i="1"/>
  <c r="D23" i="1"/>
  <c r="F16" i="1"/>
  <c r="F15" i="1"/>
  <c r="F14" i="1"/>
  <c r="F13" i="1"/>
  <c r="F12" i="1"/>
  <c r="F11" i="1"/>
  <c r="J21" i="1"/>
  <c r="F10" i="1"/>
  <c r="F9" i="1"/>
  <c r="F8" i="1"/>
  <c r="I7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<sst xmlns="http://schemas.openxmlformats.org/spreadsheetml/2006/main" count="46" uniqueCount="45">
  <si>
    <t>1-1</t>
  </si>
  <si>
    <t>1-2</t>
  </si>
  <si>
    <t>1-3</t>
  </si>
  <si>
    <t>1-B</t>
  </si>
  <si>
    <t>2-1</t>
  </si>
  <si>
    <t>2-2</t>
  </si>
  <si>
    <t>2-3</t>
  </si>
  <si>
    <t>2-B</t>
  </si>
  <si>
    <t>3-1</t>
  </si>
  <si>
    <t>3-2</t>
  </si>
  <si>
    <t>3-B</t>
  </si>
  <si>
    <t>4-1</t>
  </si>
  <si>
    <t>4-2</t>
  </si>
  <si>
    <t>4-3</t>
  </si>
  <si>
    <t>4-B</t>
  </si>
  <si>
    <t>5-1</t>
  </si>
  <si>
    <t>5-2</t>
  </si>
  <si>
    <t>5-4</t>
  </si>
  <si>
    <t>5-5</t>
  </si>
  <si>
    <t>5-B</t>
  </si>
  <si>
    <t>6-B</t>
  </si>
  <si>
    <t>Stage</t>
  </si>
  <si>
    <t>Difference</t>
  </si>
  <si>
    <t>Ohon</t>
  </si>
  <si>
    <t>Omni</t>
  </si>
  <si>
    <t>first motion</t>
  </si>
  <si>
    <t>start</t>
  </si>
  <si>
    <t>room load</t>
  </si>
  <si>
    <t>TOTAL:</t>
  </si>
  <si>
    <t>flubbed</t>
  </si>
  <si>
    <t>better movement?</t>
  </si>
  <si>
    <t>my mistake</t>
  </si>
  <si>
    <t>doom train???</t>
  </si>
  <si>
    <t>slide through saws</t>
  </si>
  <si>
    <t>???</t>
  </si>
  <si>
    <t>spike slide, door kick</t>
  </si>
  <si>
    <t>Type</t>
  </si>
  <si>
    <t>Active</t>
  </si>
  <si>
    <t>Walk</t>
  </si>
  <si>
    <t>Slide</t>
  </si>
  <si>
    <t>Backflip</t>
  </si>
  <si>
    <t>Tumble</t>
  </si>
  <si>
    <t>Pixels</t>
  </si>
  <si>
    <t>OH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</si>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</sst>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5"/>
  <sheetViews>
    <sheetView tabSelected="1" workbookViewId="0">
      <selection activeCell="I34" sqref="I34"/>
    </sheetView>
  </sheetViews>
  <sheetFormatPr defaultRowHeight="15" x14ac:dyDescent="0.25"/>
  <cols>
    <col min="4" max="4" width="7.42578125" customWidth="1"/>
    <col min="5" max="5" width="7" customWidth="1"/>
    <col min="6" max="6" width="10" customWidth="1"/>
    <col min="7" max="7" width="6.7109375" customWidth="1"/>
  </cols>
  <sheetData>
    <row r="1" spans="3:9" x14ac:dyDescent="0.25">
      <c r="C1" s="2" t="s">
        <v>21</v>
      </c>
      <c r="D1" s="2" t="s">
        <v>24</v>
      </c>
      <c r="E1" s="2" t="s">
        <v>23</v>
      </c>
      <c r="F1" s="2" t="s">
        <v>22</v>
      </c>
    </row>
    <row r="2" spans="3:9" x14ac:dyDescent="0.25">
      <c r="C2" s="1" t="s">
        <v>0</v>
      </c>
      <c r="D2">
        <v>60</v>
      </c>
      <c r="E2">
        <v>60</v>
      </c>
      <c r="F2">
        <f t="shared" ref="F2:F23" si="0">D2-E2</f>
        <v>0</v>
      </c>
      <c r="G2" t="s">
        <v>25</v>
      </c>
    </row>
    <row r="3" spans="3:9" x14ac:dyDescent="0.25">
      <c r="C3" s="1" t="s">
        <v>1</v>
      </c>
      <c r="D3">
        <v>31</v>
      </c>
      <c r="E3">
        <v>32</v>
      </c>
      <c r="F3">
        <f t="shared" si="0"/>
        <v>-1</v>
      </c>
      <c r="G3" t="s">
        <v>26</v>
      </c>
    </row>
    <row r="4" spans="3:9" x14ac:dyDescent="0.25">
      <c r="C4" s="1" t="s">
        <v>2</v>
      </c>
      <c r="D4">
        <v>16</v>
      </c>
      <c r="E4">
        <v>16</v>
      </c>
      <c r="F4">
        <f t="shared" si="0"/>
        <v>0</v>
      </c>
    </row>
    <row r="5" spans="3:9" x14ac:dyDescent="0.25">
      <c r="C5" s="1" t="s">
        <v>3</v>
      </c>
      <c r="D5">
        <v>22</v>
      </c>
      <c r="E5">
        <v>22</v>
      </c>
      <c r="F5">
        <f t="shared" si="0"/>
        <v>0</v>
      </c>
      <c r="G5" t="s">
        <v>27</v>
      </c>
    </row>
    <row r="6" spans="3:9" x14ac:dyDescent="0.25">
      <c r="C6" s="1" t="s">
        <v>4</v>
      </c>
      <c r="D6">
        <v>27</v>
      </c>
      <c r="E6">
        <v>27</v>
      </c>
      <c r="F6">
        <f t="shared" si="0"/>
        <v>0</v>
      </c>
    </row>
    <row r="7" spans="3:9" x14ac:dyDescent="0.25">
      <c r="C7" s="1" t="s">
        <v>5</v>
      </c>
      <c r="D7">
        <v>35</v>
      </c>
      <c r="E7">
        <v>31</v>
      </c>
      <c r="F7">
        <f t="shared" si="0"/>
        <v>4</v>
      </c>
      <c r="G7" t="s">
        <v>29</v>
      </c>
      <c r="I7">
        <f>74-39</f>
        <v>35</v>
      </c>
    </row>
    <row r="8" spans="3:9" x14ac:dyDescent="0.25">
      <c r="C8" s="1" t="s">
        <v>6</v>
      </c>
      <c r="D8">
        <v>35</v>
      </c>
      <c r="E8">
        <v>33</v>
      </c>
      <c r="F8">
        <f t="shared" si="0"/>
        <v>2</v>
      </c>
      <c r="G8" t="s">
        <v>30</v>
      </c>
    </row>
    <row r="9" spans="3:9" x14ac:dyDescent="0.25">
      <c r="C9" s="1" t="s">
        <v>7</v>
      </c>
      <c r="D9">
        <v>35</v>
      </c>
      <c r="E9">
        <v>35</v>
      </c>
      <c r="F9">
        <f t="shared" si="0"/>
        <v>0</v>
      </c>
    </row>
    <row r="10" spans="3:9" x14ac:dyDescent="0.25">
      <c r="C10" s="1" t="s">
        <v>8</v>
      </c>
      <c r="D10">
        <v>30</v>
      </c>
      <c r="E10">
        <v>29</v>
      </c>
      <c r="F10">
        <f t="shared" si="0"/>
        <v>1</v>
      </c>
    </row>
    <row r="11" spans="3:9" x14ac:dyDescent="0.25">
      <c r="C11" s="1" t="s">
        <v>9</v>
      </c>
      <c r="D11">
        <v>48</v>
      </c>
      <c r="E11">
        <v>48</v>
      </c>
      <c r="F11">
        <f t="shared" si="0"/>
        <v>0</v>
      </c>
    </row>
    <row r="12" spans="3:9" x14ac:dyDescent="0.25">
      <c r="C12" s="1" t="s">
        <v>10</v>
      </c>
      <c r="D12">
        <v>23</v>
      </c>
      <c r="E12">
        <v>23</v>
      </c>
      <c r="F12">
        <f t="shared" si="0"/>
        <v>0</v>
      </c>
    </row>
    <row r="13" spans="3:9" x14ac:dyDescent="0.25">
      <c r="C13" s="1" t="s">
        <v>11</v>
      </c>
      <c r="D13">
        <v>28</v>
      </c>
      <c r="E13">
        <v>26</v>
      </c>
      <c r="F13">
        <f t="shared" si="0"/>
        <v>2</v>
      </c>
      <c r="G13" t="s">
        <v>31</v>
      </c>
    </row>
    <row r="14" spans="3:9" x14ac:dyDescent="0.25">
      <c r="C14" s="1" t="s">
        <v>12</v>
      </c>
      <c r="D14">
        <v>44</v>
      </c>
      <c r="E14">
        <v>44</v>
      </c>
      <c r="F14">
        <f t="shared" si="0"/>
        <v>0</v>
      </c>
    </row>
    <row r="15" spans="3:9" x14ac:dyDescent="0.25">
      <c r="C15" s="1" t="s">
        <v>13</v>
      </c>
      <c r="D15">
        <v>32</v>
      </c>
      <c r="E15">
        <v>30</v>
      </c>
      <c r="F15">
        <f t="shared" si="0"/>
        <v>2</v>
      </c>
      <c r="G15" t="s">
        <v>30</v>
      </c>
    </row>
    <row r="16" spans="3:9" x14ac:dyDescent="0.25">
      <c r="C16" s="1" t="s">
        <v>14</v>
      </c>
      <c r="D16">
        <v>37</v>
      </c>
      <c r="E16">
        <v>37</v>
      </c>
      <c r="F16">
        <f t="shared" si="0"/>
        <v>0</v>
      </c>
    </row>
    <row r="17" spans="3:10" x14ac:dyDescent="0.25">
      <c r="C17" s="1" t="s">
        <v>15</v>
      </c>
      <c r="D17">
        <v>58</v>
      </c>
      <c r="E17">
        <v>56</v>
      </c>
      <c r="F17">
        <f t="shared" si="0"/>
        <v>2</v>
      </c>
      <c r="G17" t="s">
        <v>32</v>
      </c>
    </row>
    <row r="18" spans="3:10" x14ac:dyDescent="0.25">
      <c r="C18" s="1" t="s">
        <v>16</v>
      </c>
      <c r="D18">
        <v>10</v>
      </c>
      <c r="E18">
        <v>9</v>
      </c>
      <c r="F18">
        <f t="shared" si="0"/>
        <v>1</v>
      </c>
      <c r="G18" t="s">
        <v>33</v>
      </c>
    </row>
    <row r="19" spans="3:10" x14ac:dyDescent="0.25">
      <c r="C19" s="1" t="s">
        <v>17</v>
      </c>
      <c r="D19">
        <v>14</v>
      </c>
      <c r="E19">
        <v>12</v>
      </c>
      <c r="F19">
        <f t="shared" si="0"/>
        <v>2</v>
      </c>
      <c r="G19" t="s">
        <v>34</v>
      </c>
    </row>
    <row r="20" spans="3:10" x14ac:dyDescent="0.25">
      <c r="C20" s="1" t="s">
        <v>18</v>
      </c>
      <c r="D20">
        <v>23</v>
      </c>
      <c r="E20">
        <v>20</v>
      </c>
      <c r="F20">
        <f t="shared" si="0"/>
        <v>3</v>
      </c>
      <c r="G20" t="s">
        <v>35</v>
      </c>
      <c r="I20">
        <v>58</v>
      </c>
    </row>
    <row r="21" spans="3:10" x14ac:dyDescent="0.25">
      <c r="C21" s="1" t="s">
        <v>19</v>
      </c>
      <c r="D21">
        <v>23</v>
      </c>
      <c r="E21">
        <v>23</v>
      </c>
      <c r="F21">
        <f t="shared" si="0"/>
        <v>0</v>
      </c>
      <c r="I21">
        <v>73</v>
      </c>
      <c r="J21">
        <f>I21-I20</f>
        <v>15</v>
      </c>
    </row>
    <row r="22" spans="3:10" x14ac:dyDescent="0.25">
      <c r="C22" s="1" t="s">
        <v>20</v>
      </c>
      <c r="D22">
        <v>15</v>
      </c>
      <c r="E22">
        <v>15</v>
      </c>
      <c r="F22">
        <f t="shared" si="0"/>
        <v>0</v>
      </c>
    </row>
    <row r="23" spans="3:10" x14ac:dyDescent="0.25">
      <c r="C23" s="1" t="s">
        <v>28</v>
      </c>
      <c r="D23">
        <f>SUM(D2:D22)</f>
        <v>646</v>
      </c>
      <c r="E23">
        <f>SUM(E2:E22)</f>
        <v>628</v>
      </c>
      <c r="F23">
        <f t="shared" si="0"/>
        <v>18</v>
      </c>
    </row>
    <row r="30" spans="3:10" x14ac:dyDescent="0.25">
      <c r="C30" s="1"/>
    </row>
    <row r="31" spans="3:10" x14ac:dyDescent="0.25">
      <c r="C31" t="s">
        <v>36</v>
      </c>
      <c r="D31" t="s">
        <v>42</v>
      </c>
      <c r="E31" t="s">
        <v>37</v>
      </c>
      <c r="F31" t="s">
        <v>43</v>
      </c>
      <c r="G31" t="s">
        <v>44</v>
      </c>
    </row>
    <row r="32" spans="3:10" x14ac:dyDescent="0.25">
      <c r="C32" t="s">
        <v>38</v>
      </c>
      <c r="D32">
        <v>2</v>
      </c>
      <c r="E32">
        <v>1</v>
      </c>
      <c r="F32">
        <v>0</v>
      </c>
      <c r="G32">
        <f>D32/1</f>
        <v>2</v>
      </c>
    </row>
    <row r="33" spans="3:10" x14ac:dyDescent="0.25">
      <c r="C33" t="s">
        <v>39</v>
      </c>
      <c r="D33">
        <v>96</v>
      </c>
      <c r="E33">
        <v>34</v>
      </c>
      <c r="F33">
        <v>2</v>
      </c>
      <c r="G33">
        <f>D33/E33</f>
        <v>2.8235294117647061</v>
      </c>
    </row>
    <row r="34" spans="3:10" x14ac:dyDescent="0.25">
      <c r="C34" t="s">
        <v>40</v>
      </c>
      <c r="D34">
        <v>67</v>
      </c>
      <c r="E34">
        <v>26</v>
      </c>
      <c r="F34">
        <v>2</v>
      </c>
      <c r="G34">
        <f>D34/E34</f>
        <v>2.5769230769230771</v>
      </c>
    </row>
    <row r="35" spans="3:10" x14ac:dyDescent="0.25">
      <c r="C35" t="s">
        <v>41</v>
      </c>
      <c r="D35">
        <v>141</v>
      </c>
      <c r="E35">
        <v>50</v>
      </c>
      <c r="F35">
        <v>2</v>
      </c>
      <c r="G35">
        <f>D35/E35</f>
        <v>2.82</v>
      </c>
    </row>
    <row r="38" spans="3:10" x14ac:dyDescent="0.25">
      <c r="I38">
        <v>240</v>
      </c>
    </row>
    <row r="39" spans="3:10" x14ac:dyDescent="0.25">
      <c r="I39">
        <v>381</v>
      </c>
      <c r="J39">
        <f>I39-I38</f>
        <v>141</v>
      </c>
    </row>
    <row r="44" spans="3:10" x14ac:dyDescent="0.25">
      <c r="I44">
        <v>4252</v>
      </c>
    </row>
    <row r="45" spans="3:10" x14ac:dyDescent="0.25">
      <c r="I45">
        <v>4302</v>
      </c>
      <c r="J45">
        <f>I45-I44</f>
        <v>50</v>
      </c>
    </row>
  </sheetData>
  <conditionalFormatting sqref="F2:F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2016-07-16T20:47:51Z</dcterms:created>
  <dcterms:modified xsi:type="dcterms:W3CDTF">2016-08-03T05:52:02Z</dcterms:modified>
</cp:coreProperties>
</file>