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Dropbox\"/>
    </mc:Choice>
  </mc:AlternateContent>
  <bookViews>
    <workbookView xWindow="0" yWindow="0" windowWidth="23880" windowHeight="9615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2" i="3" l="1"/>
  <c r="J21" i="3"/>
  <c r="J20" i="3"/>
  <c r="L20" i="3" s="1"/>
  <c r="L21" i="3" s="1"/>
  <c r="L22" i="3" s="1"/>
  <c r="F20" i="3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E20" i="3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S37" i="3"/>
  <c r="S30" i="3"/>
  <c r="S23" i="3"/>
  <c r="S16" i="3"/>
  <c r="S9" i="3"/>
  <c r="S3" i="3"/>
  <c r="C24" i="3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23" i="3"/>
  <c r="C22" i="3"/>
  <c r="Q5" i="3"/>
  <c r="Q4" i="3"/>
  <c r="Q3" i="3"/>
  <c r="Q39" i="3"/>
  <c r="Q38" i="3"/>
  <c r="Q37" i="3"/>
  <c r="S38" i="3" s="1"/>
  <c r="S39" i="3" s="1"/>
  <c r="Q32" i="3"/>
  <c r="Q31" i="3"/>
  <c r="Q30" i="3"/>
  <c r="S31" i="3" s="1"/>
  <c r="S32" i="3" s="1"/>
  <c r="Q25" i="3"/>
  <c r="Q24" i="3"/>
  <c r="Q23" i="3"/>
  <c r="S24" i="3" s="1"/>
  <c r="S25" i="3" s="1"/>
  <c r="Q18" i="3"/>
  <c r="Q17" i="3"/>
  <c r="Q16" i="3"/>
  <c r="Q11" i="3"/>
  <c r="Q10" i="3"/>
  <c r="Q9" i="3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H62" i="2"/>
  <c r="H61" i="2"/>
  <c r="H60" i="2"/>
  <c r="J60" i="2" s="1"/>
  <c r="J61" i="2" s="1"/>
  <c r="J62" i="2" s="1"/>
  <c r="H55" i="2"/>
  <c r="H54" i="2"/>
  <c r="H53" i="2"/>
  <c r="J53" i="2" s="1"/>
  <c r="H48" i="2"/>
  <c r="H47" i="2"/>
  <c r="H46" i="2"/>
  <c r="J46" i="2" s="1"/>
  <c r="H41" i="2"/>
  <c r="H40" i="2"/>
  <c r="H39" i="2"/>
  <c r="J39" i="2" s="1"/>
  <c r="J40" i="2" s="1"/>
  <c r="J41" i="2" s="1"/>
  <c r="H34" i="2"/>
  <c r="H33" i="2"/>
  <c r="H32" i="2"/>
  <c r="J32" i="2" s="1"/>
  <c r="H27" i="2"/>
  <c r="H26" i="2"/>
  <c r="H25" i="2"/>
  <c r="J25" i="2" s="1"/>
  <c r="J26" i="2" s="1"/>
  <c r="J27" i="2" s="1"/>
  <c r="H20" i="2"/>
  <c r="H19" i="2"/>
  <c r="H18" i="2"/>
  <c r="J18" i="2" s="1"/>
  <c r="J19" i="2" s="1"/>
  <c r="J20" i="2" s="1"/>
  <c r="H13" i="2"/>
  <c r="H12" i="2"/>
  <c r="H11" i="2"/>
  <c r="J11" i="2" s="1"/>
  <c r="J12" i="2" s="1"/>
  <c r="J6" i="2"/>
  <c r="J5" i="2"/>
  <c r="J4" i="2"/>
  <c r="H6" i="2"/>
  <c r="H5" i="2"/>
  <c r="H4" i="2"/>
  <c r="D20" i="3" l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S4" i="3"/>
  <c r="S5" i="3" s="1"/>
  <c r="S10" i="3"/>
  <c r="S11" i="3" s="1"/>
  <c r="S17" i="3"/>
  <c r="S18" i="3" s="1"/>
  <c r="J54" i="2"/>
  <c r="J55" i="2" s="1"/>
  <c r="J47" i="2"/>
  <c r="J48" i="2" s="1"/>
  <c r="J33" i="2"/>
  <c r="J34" i="2" s="1"/>
  <c r="J13" i="2"/>
</calcChain>
</file>

<file path=xl/sharedStrings.xml><?xml version="1.0" encoding="utf-8"?>
<sst xmlns="http://schemas.openxmlformats.org/spreadsheetml/2006/main" count="343" uniqueCount="196">
  <si>
    <t>A</t>
  </si>
  <si>
    <t>0A</t>
  </si>
  <si>
    <t>0B</t>
  </si>
  <si>
    <t>0C</t>
  </si>
  <si>
    <t>0D</t>
  </si>
  <si>
    <t>0E</t>
  </si>
  <si>
    <t>0F</t>
  </si>
  <si>
    <t>1A</t>
  </si>
  <si>
    <t>1B</t>
  </si>
  <si>
    <t>1C</t>
  </si>
  <si>
    <t>1D</t>
  </si>
  <si>
    <t>1E</t>
  </si>
  <si>
    <t>1F</t>
  </si>
  <si>
    <t>2A</t>
  </si>
  <si>
    <t>2B</t>
  </si>
  <si>
    <t>2C</t>
  </si>
  <si>
    <t>2D</t>
  </si>
  <si>
    <t>2E</t>
  </si>
  <si>
    <t>2F</t>
  </si>
  <si>
    <t>D</t>
  </si>
  <si>
    <t>3A</t>
  </si>
  <si>
    <t>3B</t>
  </si>
  <si>
    <t>3C</t>
  </si>
  <si>
    <t>3D</t>
  </si>
  <si>
    <t>3E</t>
  </si>
  <si>
    <t>3F</t>
  </si>
  <si>
    <t>4A</t>
  </si>
  <si>
    <t>4B</t>
  </si>
  <si>
    <t>4C</t>
  </si>
  <si>
    <t>4D</t>
  </si>
  <si>
    <t>4E</t>
  </si>
  <si>
    <t>4F</t>
  </si>
  <si>
    <t>E</t>
  </si>
  <si>
    <t>Flik</t>
  </si>
  <si>
    <t>Viktor</t>
  </si>
  <si>
    <t>Viki</t>
  </si>
  <si>
    <t>Sheena</t>
  </si>
  <si>
    <t>Clive</t>
  </si>
  <si>
    <t>Hix</t>
  </si>
  <si>
    <t>Tengaar</t>
  </si>
  <si>
    <t>Futch</t>
  </si>
  <si>
    <t>Humphrey</t>
  </si>
  <si>
    <t>Georg</t>
  </si>
  <si>
    <t>Valeria</t>
  </si>
  <si>
    <t>Pesmerga</t>
  </si>
  <si>
    <t>Lorelai</t>
  </si>
  <si>
    <t>Shin</t>
  </si>
  <si>
    <t>Rikimaru</t>
  </si>
  <si>
    <t>Tomo</t>
  </si>
  <si>
    <t>Nanami</t>
  </si>
  <si>
    <t>Eilie</t>
  </si>
  <si>
    <t>Rina</t>
  </si>
  <si>
    <t>Bolgan</t>
  </si>
  <si>
    <t>Tuta</t>
  </si>
  <si>
    <t>Hanna</t>
  </si>
  <si>
    <t>Millie</t>
  </si>
  <si>
    <t>Karen</t>
  </si>
  <si>
    <t>Shiro</t>
  </si>
  <si>
    <t>Zamza</t>
  </si>
  <si>
    <t>Gengen</t>
  </si>
  <si>
    <t>Gabocha</t>
  </si>
  <si>
    <t>Kinnison</t>
  </si>
  <si>
    <t>Shilo</t>
  </si>
  <si>
    <t>Miklotov</t>
  </si>
  <si>
    <t>Camus</t>
  </si>
  <si>
    <t>Hauser</t>
  </si>
  <si>
    <t>Freed Y</t>
  </si>
  <si>
    <t>Kahn</t>
  </si>
  <si>
    <t>Amada</t>
  </si>
  <si>
    <t>Tai Ho</t>
  </si>
  <si>
    <t>Anita</t>
  </si>
  <si>
    <t>Bob</t>
  </si>
  <si>
    <t>Meg</t>
  </si>
  <si>
    <t>Gadget</t>
  </si>
  <si>
    <t>Ayda</t>
  </si>
  <si>
    <t>Killey</t>
  </si>
  <si>
    <t>Sierra</t>
  </si>
  <si>
    <t>Oulan</t>
  </si>
  <si>
    <t>Genshu</t>
  </si>
  <si>
    <t>Mukumuku</t>
  </si>
  <si>
    <t>Abizboah</t>
  </si>
  <si>
    <t>Feather</t>
  </si>
  <si>
    <t>Badeaux</t>
  </si>
  <si>
    <t>Tsai</t>
  </si>
  <si>
    <t>Luc</t>
  </si>
  <si>
    <t>Chaco</t>
  </si>
  <si>
    <t>Nina</t>
  </si>
  <si>
    <t>Sid</t>
  </si>
  <si>
    <t>Yoshino</t>
  </si>
  <si>
    <t>Gijimu</t>
  </si>
  <si>
    <t>Koyu</t>
  </si>
  <si>
    <t>Lo Wen</t>
  </si>
  <si>
    <t>Mazus</t>
  </si>
  <si>
    <t>Sasuke</t>
  </si>
  <si>
    <t>Mondo</t>
  </si>
  <si>
    <t>Vincent</t>
  </si>
  <si>
    <t>Simone</t>
  </si>
  <si>
    <t>Hai Yo</t>
  </si>
  <si>
    <t>Stallion</t>
  </si>
  <si>
    <t>Wakaba</t>
  </si>
  <si>
    <t>L.C.Chan</t>
  </si>
  <si>
    <t>Gantetsu</t>
  </si>
  <si>
    <t>Hoi</t>
  </si>
  <si>
    <t>Sigfried</t>
  </si>
  <si>
    <t>Kasumi</t>
  </si>
  <si>
    <t>Rulodia</t>
  </si>
  <si>
    <t>Makumaku</t>
  </si>
  <si>
    <t>Mikumiku</t>
  </si>
  <si>
    <t>Mekumeku</t>
  </si>
  <si>
    <t>Mokumoku</t>
  </si>
  <si>
    <t>Chuchara</t>
  </si>
  <si>
    <t>Jowy</t>
  </si>
  <si>
    <t>McDohl</t>
  </si>
  <si>
    <t>&lt;Hero&gt;</t>
  </si>
  <si>
    <t>ID</t>
  </si>
  <si>
    <t>Name</t>
  </si>
  <si>
    <t>Magic</t>
  </si>
  <si>
    <t>Strength</t>
  </si>
  <si>
    <t>M Def</t>
  </si>
  <si>
    <t>Prot</t>
  </si>
  <si>
    <t>Speed</t>
  </si>
  <si>
    <t>Tech</t>
  </si>
  <si>
    <t>HP</t>
  </si>
  <si>
    <t>Luck</t>
  </si>
  <si>
    <t>Head Rune</t>
  </si>
  <si>
    <t>Right-hand Rune</t>
  </si>
  <si>
    <t>Left-hand Rune</t>
  </si>
  <si>
    <t>Stat Growth 0</t>
  </si>
  <si>
    <t>Level 1: 10</t>
  </si>
  <si>
    <t>Level 2-19: 0-1 (242, 95%)</t>
  </si>
  <si>
    <t>Level 20-59: 0-1 (172, 67%)</t>
  </si>
  <si>
    <t>Level 60-99: 0-1 (98, 38%)</t>
  </si>
  <si>
    <t>Stat Range: 10 - 108 (70)</t>
  </si>
  <si>
    <t>Stat Growth 1</t>
  </si>
  <si>
    <t>Level 1: 11</t>
  </si>
  <si>
    <t>Level 2-19: 1-2 (80, 31%)</t>
  </si>
  <si>
    <t>Level 20-59: 0-1 (224, 88%)</t>
  </si>
  <si>
    <t>Level 60-99: 0-1 (124, 48%)</t>
  </si>
  <si>
    <t>Stat Range: 29 - 127 (90)</t>
  </si>
  <si>
    <t>Stat Growth 2</t>
  </si>
  <si>
    <t>Level 2-19: 1-2 (175, 68%)</t>
  </si>
  <si>
    <t>Level 20-59: 1-2 (32, 13%)</t>
  </si>
  <si>
    <t>Level 60-99: 0-1 (144, 56%)</t>
  </si>
  <si>
    <t>Stat Range: 69 - 167 (110)</t>
  </si>
  <si>
    <t>Stat Growth 3</t>
  </si>
  <si>
    <t>Level 1: 12</t>
  </si>
  <si>
    <t>Level 2-19: 2-3 (13, 5%)</t>
  </si>
  <si>
    <t>Level 20-59: 1-2 (108, 42%)</t>
  </si>
  <si>
    <t>Stat Range: 88 - 186 (130)</t>
  </si>
  <si>
    <t>Stat Growth 4</t>
  </si>
  <si>
    <t>Level 2-19: 2-3 (134, 52%)</t>
  </si>
  <si>
    <t>Level 20-59: 1-2 (179, 70%)</t>
  </si>
  <si>
    <t>Stat Range: 88 - 186 (150)</t>
  </si>
  <si>
    <t>Stat Growth 5</t>
  </si>
  <si>
    <t>Level 1: 13</t>
  </si>
  <si>
    <t>Level 2-19: 2-3 (229, 89%)</t>
  </si>
  <si>
    <t>Level 20-59: 1-2 (243, 95%)</t>
  </si>
  <si>
    <t>Level 60-99: 0-1 (157, 61%)</t>
  </si>
  <si>
    <t>Stat Range: 89 - 187 (170)</t>
  </si>
  <si>
    <t>Stat Growth 6</t>
  </si>
  <si>
    <t>Level 2-19: 3-4 (67, 26%)</t>
  </si>
  <si>
    <t>Level 20-59: 2-3 (51, 20%)</t>
  </si>
  <si>
    <t>Level 60-99: 0-1 (177, 89%)</t>
  </si>
  <si>
    <t>Stat Range: 147 - 245 (190)</t>
  </si>
  <si>
    <t>Stat Growth 7</t>
  </si>
  <si>
    <t>Level 1: 14</t>
  </si>
  <si>
    <t>Level 2-19: 3-4 (202, 79%)</t>
  </si>
  <si>
    <t>Level 20-59: 2-3 (102, 40%)</t>
  </si>
  <si>
    <t>Level 60-99: 0-1 (216, 84%)</t>
  </si>
  <si>
    <t>Stat Range: 148 - 246 (215)</t>
  </si>
  <si>
    <t>Stat Growth 8</t>
  </si>
  <si>
    <t>Level 2-19: 4-5 (94, 37%)</t>
  </si>
  <si>
    <t>Level 20-59: 2-3 (160, 63%)</t>
  </si>
  <si>
    <t>Level 60-99: 0-1 (249, 97%)</t>
  </si>
  <si>
    <t>Stat Range: 166 - 255 (240)</t>
  </si>
  <si>
    <t>Level</t>
  </si>
  <si>
    <t>Tier 1</t>
  </si>
  <si>
    <t>Tier 2</t>
  </si>
  <si>
    <t>Tier 3</t>
  </si>
  <si>
    <t>Increase</t>
  </si>
  <si>
    <t>Probability</t>
  </si>
  <si>
    <t>RNG Val</t>
  </si>
  <si>
    <t>Average</t>
  </si>
  <si>
    <t>Base</t>
  </si>
  <si>
    <t>S</t>
  </si>
  <si>
    <t>A+</t>
  </si>
  <si>
    <t>B+</t>
  </si>
  <si>
    <t>B</t>
  </si>
  <si>
    <t>C+</t>
  </si>
  <si>
    <t>C</t>
  </si>
  <si>
    <t>All Stats</t>
  </si>
  <si>
    <t>Kindness</t>
  </si>
  <si>
    <t>Weighted</t>
  </si>
  <si>
    <t>Physical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</si>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</sst>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Trebuchet MS"/>
      <family val="2"/>
    </font>
    <font>
      <sz val="10"/>
      <color rgb="FF000000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Alignment="1">
      <alignment horizontal="right" vertical="top"/>
    </xf>
    <xf numFmtId="49" fontId="1" fillId="0" borderId="0" xfId="0" applyNumberFormat="1" applyFont="1" applyAlignment="1">
      <alignment horizontal="left" vertical="top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"/>
  <sheetViews>
    <sheetView workbookViewId="0">
      <selection activeCell="G56" sqref="G56"/>
    </sheetView>
  </sheetViews>
  <sheetFormatPr defaultRowHeight="15" x14ac:dyDescent="0.25"/>
  <cols>
    <col min="1" max="1" width="5.7109375" style="1" customWidth="1"/>
    <col min="2" max="2" width="12.28515625" customWidth="1"/>
    <col min="3" max="3" width="6.85546875" style="2" customWidth="1"/>
    <col min="4" max="4" width="9.140625" style="2" customWidth="1"/>
    <col min="5" max="5" width="8" style="2" customWidth="1"/>
    <col min="6" max="6" width="5.7109375" style="2" customWidth="1"/>
    <col min="7" max="7" width="7.140625" style="2" customWidth="1"/>
    <col min="8" max="8" width="6.28515625" style="2" customWidth="1"/>
    <col min="9" max="9" width="3.7109375" style="2" customWidth="1"/>
    <col min="10" max="10" width="5.28515625" style="2" customWidth="1"/>
    <col min="11" max="11" width="11.28515625" customWidth="1"/>
    <col min="12" max="12" width="17.140625" customWidth="1"/>
    <col min="13" max="13" width="15.7109375" customWidth="1"/>
  </cols>
  <sheetData>
    <row r="1" spans="1:18" ht="15.75" x14ac:dyDescent="0.25">
      <c r="A1" s="3" t="s">
        <v>114</v>
      </c>
      <c r="B1" s="3" t="s">
        <v>115</v>
      </c>
      <c r="C1" s="3" t="s">
        <v>116</v>
      </c>
      <c r="D1" s="3" t="s">
        <v>117</v>
      </c>
      <c r="E1" s="3" t="s">
        <v>118</v>
      </c>
      <c r="F1" s="3" t="s">
        <v>119</v>
      </c>
      <c r="G1" s="3" t="s">
        <v>120</v>
      </c>
      <c r="H1" s="3" t="s">
        <v>121</v>
      </c>
      <c r="I1" s="3" t="s">
        <v>122</v>
      </c>
      <c r="J1" s="3" t="s">
        <v>123</v>
      </c>
      <c r="K1" s="3" t="s">
        <v>124</v>
      </c>
      <c r="L1" s="3" t="s">
        <v>125</v>
      </c>
      <c r="M1" s="3" t="s">
        <v>126</v>
      </c>
      <c r="N1" s="3" t="s">
        <v>190</v>
      </c>
      <c r="O1" s="3" t="s">
        <v>191</v>
      </c>
      <c r="P1" s="3" t="s">
        <v>192</v>
      </c>
      <c r="Q1" s="3" t="s">
        <v>193</v>
      </c>
      <c r="R1" s="3" t="s">
        <v>116</v>
      </c>
    </row>
    <row r="2" spans="1:18" x14ac:dyDescent="0.25">
      <c r="A2" s="1">
        <v>1</v>
      </c>
      <c r="B2" t="s">
        <v>113</v>
      </c>
      <c r="C2" s="2">
        <v>5</v>
      </c>
      <c r="D2" s="2">
        <v>6</v>
      </c>
      <c r="E2" s="2">
        <v>5</v>
      </c>
      <c r="F2" s="2">
        <v>4</v>
      </c>
      <c r="G2" s="2">
        <v>6</v>
      </c>
      <c r="H2" s="2">
        <v>7</v>
      </c>
      <c r="I2" s="2">
        <v>5</v>
      </c>
      <c r="J2" s="2">
        <v>7</v>
      </c>
      <c r="K2">
        <v>40</v>
      </c>
      <c r="L2">
        <v>1</v>
      </c>
      <c r="M2">
        <v>25</v>
      </c>
      <c r="N2">
        <f>SUM(C2:J2)</f>
        <v>45</v>
      </c>
      <c r="O2">
        <f>SUM(G2,H2,J2)</f>
        <v>20</v>
      </c>
      <c r="P2">
        <f>H2+G2/2+J2/2</f>
        <v>13.5</v>
      </c>
      <c r="Q2">
        <f>SUM(D2+F2+H2+J2)</f>
        <v>24</v>
      </c>
      <c r="R2">
        <f>C2+E2</f>
        <v>10</v>
      </c>
    </row>
    <row r="3" spans="1:18" x14ac:dyDescent="0.25">
      <c r="A3" s="1">
        <v>31</v>
      </c>
      <c r="B3" t="s">
        <v>80</v>
      </c>
      <c r="C3" s="2">
        <v>1</v>
      </c>
      <c r="D3" s="2">
        <v>7</v>
      </c>
      <c r="E3" s="2">
        <v>1</v>
      </c>
      <c r="F3" s="2">
        <v>6</v>
      </c>
      <c r="G3" s="2">
        <v>0</v>
      </c>
      <c r="H3" s="2">
        <v>2</v>
      </c>
      <c r="I3" s="2">
        <v>15</v>
      </c>
      <c r="J3" s="2">
        <v>5</v>
      </c>
      <c r="K3">
        <v>1</v>
      </c>
      <c r="L3">
        <v>100</v>
      </c>
      <c r="M3">
        <v>100</v>
      </c>
      <c r="N3">
        <f t="shared" ref="N3:N66" si="0">SUM(C3:J3)</f>
        <v>37</v>
      </c>
      <c r="O3">
        <f t="shared" ref="O3:O66" si="1">SUM(G3,H3,J3)</f>
        <v>7</v>
      </c>
      <c r="P3">
        <f t="shared" ref="P3:P66" si="2">H3+G3/2+J3/2</f>
        <v>4.5</v>
      </c>
      <c r="Q3">
        <f t="shared" ref="Q3:Q66" si="3">SUM(D3+F3+H3+J3)</f>
        <v>20</v>
      </c>
      <c r="R3">
        <f t="shared" ref="R3:R66" si="4">C3+E3</f>
        <v>2</v>
      </c>
    </row>
    <row r="4" spans="1:18" x14ac:dyDescent="0.25">
      <c r="A4" s="1">
        <v>25</v>
      </c>
      <c r="B4" t="s">
        <v>68</v>
      </c>
      <c r="C4" s="2">
        <v>2</v>
      </c>
      <c r="D4" s="2">
        <v>5</v>
      </c>
      <c r="E4" s="2">
        <v>3</v>
      </c>
      <c r="F4" s="2">
        <v>5</v>
      </c>
      <c r="G4" s="2">
        <v>3</v>
      </c>
      <c r="H4" s="2">
        <v>3</v>
      </c>
      <c r="I4" s="2">
        <v>7</v>
      </c>
      <c r="J4" s="2">
        <v>4</v>
      </c>
      <c r="K4">
        <v>100</v>
      </c>
      <c r="L4">
        <v>1</v>
      </c>
      <c r="M4">
        <v>100</v>
      </c>
      <c r="N4">
        <f t="shared" si="0"/>
        <v>32</v>
      </c>
      <c r="O4">
        <f t="shared" si="1"/>
        <v>10</v>
      </c>
      <c r="P4">
        <f t="shared" si="2"/>
        <v>6.5</v>
      </c>
      <c r="Q4">
        <f t="shared" si="3"/>
        <v>17</v>
      </c>
      <c r="R4">
        <f t="shared" si="4"/>
        <v>5</v>
      </c>
    </row>
    <row r="5" spans="1:18" x14ac:dyDescent="0.25">
      <c r="A5" s="1">
        <v>27</v>
      </c>
      <c r="B5" t="s">
        <v>70</v>
      </c>
      <c r="C5" s="2">
        <v>4</v>
      </c>
      <c r="D5" s="2">
        <v>5</v>
      </c>
      <c r="E5" s="2">
        <v>5</v>
      </c>
      <c r="F5" s="2">
        <v>4</v>
      </c>
      <c r="G5" s="2">
        <v>5</v>
      </c>
      <c r="H5" s="2">
        <v>6</v>
      </c>
      <c r="I5" s="2">
        <v>5</v>
      </c>
      <c r="J5" s="2">
        <v>4</v>
      </c>
      <c r="K5">
        <v>100</v>
      </c>
      <c r="L5">
        <v>1</v>
      </c>
      <c r="M5">
        <v>50</v>
      </c>
      <c r="N5">
        <f t="shared" si="0"/>
        <v>38</v>
      </c>
      <c r="O5">
        <f t="shared" si="1"/>
        <v>15</v>
      </c>
      <c r="P5">
        <f t="shared" si="2"/>
        <v>10.5</v>
      </c>
      <c r="Q5">
        <f t="shared" si="3"/>
        <v>19</v>
      </c>
      <c r="R5">
        <f t="shared" si="4"/>
        <v>9</v>
      </c>
    </row>
    <row r="6" spans="1:18" x14ac:dyDescent="0.25">
      <c r="A6" s="1" t="s">
        <v>14</v>
      </c>
      <c r="B6" t="s">
        <v>74</v>
      </c>
      <c r="C6" s="2">
        <v>3</v>
      </c>
      <c r="D6" s="2">
        <v>4</v>
      </c>
      <c r="E6" s="2">
        <v>4</v>
      </c>
      <c r="F6" s="2">
        <v>4</v>
      </c>
      <c r="G6" s="2">
        <v>6</v>
      </c>
      <c r="H6" s="2">
        <v>5</v>
      </c>
      <c r="I6" s="2">
        <v>4</v>
      </c>
      <c r="J6" s="2">
        <v>6</v>
      </c>
      <c r="K6">
        <v>100</v>
      </c>
      <c r="L6">
        <v>1</v>
      </c>
      <c r="M6">
        <v>42</v>
      </c>
      <c r="N6">
        <f t="shared" si="0"/>
        <v>36</v>
      </c>
      <c r="O6">
        <f t="shared" si="1"/>
        <v>17</v>
      </c>
      <c r="P6">
        <f t="shared" si="2"/>
        <v>11</v>
      </c>
      <c r="Q6">
        <f t="shared" si="3"/>
        <v>19</v>
      </c>
      <c r="R6">
        <f t="shared" si="4"/>
        <v>7</v>
      </c>
    </row>
    <row r="7" spans="1:18" x14ac:dyDescent="0.25">
      <c r="A7" s="1">
        <v>33</v>
      </c>
      <c r="B7" t="s">
        <v>82</v>
      </c>
      <c r="C7" s="2">
        <v>3</v>
      </c>
      <c r="D7" s="2">
        <v>4</v>
      </c>
      <c r="E7" s="2">
        <v>4</v>
      </c>
      <c r="F7" s="2">
        <v>4</v>
      </c>
      <c r="G7" s="2">
        <v>4</v>
      </c>
      <c r="H7" s="2">
        <v>4</v>
      </c>
      <c r="I7" s="2">
        <v>5</v>
      </c>
      <c r="J7" s="2">
        <v>3</v>
      </c>
      <c r="K7">
        <v>100</v>
      </c>
      <c r="L7">
        <v>1</v>
      </c>
      <c r="M7">
        <v>1</v>
      </c>
      <c r="N7">
        <f t="shared" si="0"/>
        <v>31</v>
      </c>
      <c r="O7">
        <f t="shared" si="1"/>
        <v>11</v>
      </c>
      <c r="P7">
        <f t="shared" si="2"/>
        <v>7.5</v>
      </c>
      <c r="Q7">
        <f t="shared" si="3"/>
        <v>15</v>
      </c>
      <c r="R7">
        <f t="shared" si="4"/>
        <v>7</v>
      </c>
    </row>
    <row r="8" spans="1:18" x14ac:dyDescent="0.25">
      <c r="A8" s="1">
        <v>28</v>
      </c>
      <c r="B8" t="s">
        <v>71</v>
      </c>
      <c r="C8" s="2">
        <v>3</v>
      </c>
      <c r="D8" s="2">
        <v>4</v>
      </c>
      <c r="E8" s="2">
        <v>6</v>
      </c>
      <c r="F8" s="2">
        <v>5</v>
      </c>
      <c r="G8" s="2">
        <v>5</v>
      </c>
      <c r="H8" s="2">
        <v>4</v>
      </c>
      <c r="I8" s="2">
        <v>6</v>
      </c>
      <c r="J8" s="2">
        <v>2</v>
      </c>
      <c r="K8">
        <v>1</v>
      </c>
      <c r="L8">
        <v>42</v>
      </c>
      <c r="M8">
        <v>100</v>
      </c>
      <c r="N8">
        <f t="shared" si="0"/>
        <v>35</v>
      </c>
      <c r="O8">
        <f t="shared" si="1"/>
        <v>11</v>
      </c>
      <c r="P8">
        <f t="shared" si="2"/>
        <v>7.5</v>
      </c>
      <c r="Q8">
        <f t="shared" si="3"/>
        <v>15</v>
      </c>
      <c r="R8">
        <f t="shared" si="4"/>
        <v>9</v>
      </c>
    </row>
    <row r="9" spans="1:18" x14ac:dyDescent="0.25">
      <c r="A9" s="1">
        <v>15</v>
      </c>
      <c r="B9" t="s">
        <v>52</v>
      </c>
      <c r="C9" s="2">
        <v>1</v>
      </c>
      <c r="D9" s="2">
        <v>7</v>
      </c>
      <c r="E9" s="2">
        <v>3</v>
      </c>
      <c r="F9" s="2">
        <v>5</v>
      </c>
      <c r="G9" s="2">
        <v>1</v>
      </c>
      <c r="H9" s="2">
        <v>2</v>
      </c>
      <c r="I9" s="2">
        <v>6</v>
      </c>
      <c r="J9" s="2">
        <v>6</v>
      </c>
      <c r="K9">
        <v>100</v>
      </c>
      <c r="L9">
        <v>1</v>
      </c>
      <c r="M9">
        <v>100</v>
      </c>
      <c r="N9">
        <f t="shared" si="0"/>
        <v>31</v>
      </c>
      <c r="O9">
        <f t="shared" si="1"/>
        <v>9</v>
      </c>
      <c r="P9">
        <f t="shared" si="2"/>
        <v>5.5</v>
      </c>
      <c r="Q9">
        <f t="shared" si="3"/>
        <v>20</v>
      </c>
      <c r="R9">
        <f t="shared" si="4"/>
        <v>4</v>
      </c>
    </row>
    <row r="10" spans="1:18" x14ac:dyDescent="0.25">
      <c r="A10" s="1">
        <v>21</v>
      </c>
      <c r="B10" t="s">
        <v>64</v>
      </c>
      <c r="C10" s="2">
        <v>4</v>
      </c>
      <c r="D10" s="2">
        <v>5</v>
      </c>
      <c r="E10" s="2">
        <v>4</v>
      </c>
      <c r="F10" s="2">
        <v>5</v>
      </c>
      <c r="G10" s="2">
        <v>5</v>
      </c>
      <c r="H10" s="2">
        <v>5</v>
      </c>
      <c r="I10" s="2">
        <v>4</v>
      </c>
      <c r="J10" s="2">
        <v>4</v>
      </c>
      <c r="K10">
        <v>100</v>
      </c>
      <c r="L10">
        <v>1</v>
      </c>
      <c r="M10">
        <v>47</v>
      </c>
      <c r="N10">
        <f t="shared" si="0"/>
        <v>36</v>
      </c>
      <c r="O10">
        <f t="shared" si="1"/>
        <v>14</v>
      </c>
      <c r="P10">
        <f t="shared" si="2"/>
        <v>9.5</v>
      </c>
      <c r="Q10">
        <f t="shared" si="3"/>
        <v>19</v>
      </c>
      <c r="R10">
        <f t="shared" si="4"/>
        <v>8</v>
      </c>
    </row>
    <row r="11" spans="1:18" x14ac:dyDescent="0.25">
      <c r="A11" s="1">
        <v>36</v>
      </c>
      <c r="B11" t="s">
        <v>85</v>
      </c>
      <c r="C11" s="2">
        <v>3</v>
      </c>
      <c r="D11" s="2">
        <v>4</v>
      </c>
      <c r="E11" s="2">
        <v>6</v>
      </c>
      <c r="F11" s="2">
        <v>4</v>
      </c>
      <c r="G11" s="2">
        <v>5</v>
      </c>
      <c r="H11" s="2">
        <v>4</v>
      </c>
      <c r="I11" s="2">
        <v>3</v>
      </c>
      <c r="J11" s="2">
        <v>6</v>
      </c>
      <c r="K11">
        <v>55</v>
      </c>
      <c r="L11">
        <v>45</v>
      </c>
      <c r="M11">
        <v>1</v>
      </c>
      <c r="N11">
        <f t="shared" si="0"/>
        <v>35</v>
      </c>
      <c r="O11">
        <f t="shared" si="1"/>
        <v>15</v>
      </c>
      <c r="P11">
        <f t="shared" si="2"/>
        <v>9.5</v>
      </c>
      <c r="Q11">
        <f t="shared" si="3"/>
        <v>18</v>
      </c>
      <c r="R11">
        <f t="shared" si="4"/>
        <v>9</v>
      </c>
    </row>
    <row r="12" spans="1:18" x14ac:dyDescent="0.25">
      <c r="A12" s="1" t="s">
        <v>31</v>
      </c>
      <c r="B12" t="s">
        <v>110</v>
      </c>
      <c r="C12" s="2">
        <v>2</v>
      </c>
      <c r="D12" s="2">
        <v>14</v>
      </c>
      <c r="E12" s="2">
        <v>2</v>
      </c>
      <c r="F12" s="2">
        <v>5</v>
      </c>
      <c r="G12" s="2">
        <v>3</v>
      </c>
      <c r="H12" s="2">
        <v>5</v>
      </c>
      <c r="I12" s="2">
        <v>14</v>
      </c>
      <c r="J12" s="2">
        <v>6</v>
      </c>
      <c r="K12">
        <v>100</v>
      </c>
      <c r="L12">
        <v>1</v>
      </c>
      <c r="M12">
        <v>100</v>
      </c>
      <c r="N12">
        <f t="shared" si="0"/>
        <v>51</v>
      </c>
      <c r="O12">
        <f t="shared" si="1"/>
        <v>14</v>
      </c>
      <c r="P12">
        <f t="shared" si="2"/>
        <v>9.5</v>
      </c>
      <c r="Q12">
        <f t="shared" si="3"/>
        <v>30</v>
      </c>
      <c r="R12">
        <f t="shared" si="4"/>
        <v>4</v>
      </c>
    </row>
    <row r="13" spans="1:18" x14ac:dyDescent="0.25">
      <c r="A13" s="1">
        <v>6</v>
      </c>
      <c r="B13" t="s">
        <v>37</v>
      </c>
      <c r="C13" s="2">
        <v>2</v>
      </c>
      <c r="D13" s="2">
        <v>4</v>
      </c>
      <c r="E13" s="2">
        <v>4</v>
      </c>
      <c r="F13" s="2">
        <v>3</v>
      </c>
      <c r="G13" s="2">
        <v>6</v>
      </c>
      <c r="H13" s="2">
        <v>8</v>
      </c>
      <c r="I13" s="2">
        <v>4</v>
      </c>
      <c r="J13" s="2">
        <v>2</v>
      </c>
      <c r="K13">
        <v>100</v>
      </c>
      <c r="L13">
        <v>1</v>
      </c>
      <c r="M13">
        <v>100</v>
      </c>
      <c r="N13">
        <f t="shared" si="0"/>
        <v>33</v>
      </c>
      <c r="O13">
        <f t="shared" si="1"/>
        <v>16</v>
      </c>
      <c r="P13">
        <f t="shared" si="2"/>
        <v>12</v>
      </c>
      <c r="Q13">
        <f t="shared" si="3"/>
        <v>17</v>
      </c>
      <c r="R13">
        <f t="shared" si="4"/>
        <v>6</v>
      </c>
    </row>
    <row r="14" spans="1:18" x14ac:dyDescent="0.25">
      <c r="A14" s="1">
        <v>13</v>
      </c>
      <c r="B14" t="s">
        <v>50</v>
      </c>
      <c r="C14" s="2">
        <v>4</v>
      </c>
      <c r="D14" s="2">
        <v>4</v>
      </c>
      <c r="E14" s="2">
        <v>5</v>
      </c>
      <c r="F14" s="2">
        <v>4</v>
      </c>
      <c r="G14" s="2">
        <v>5</v>
      </c>
      <c r="H14" s="2">
        <v>5</v>
      </c>
      <c r="I14" s="2">
        <v>4</v>
      </c>
      <c r="J14" s="2">
        <v>5</v>
      </c>
      <c r="K14">
        <v>100</v>
      </c>
      <c r="L14">
        <v>1</v>
      </c>
      <c r="M14">
        <v>25</v>
      </c>
      <c r="N14">
        <f t="shared" si="0"/>
        <v>36</v>
      </c>
      <c r="O14">
        <f t="shared" si="1"/>
        <v>15</v>
      </c>
      <c r="P14">
        <f t="shared" si="2"/>
        <v>10</v>
      </c>
      <c r="Q14">
        <f t="shared" si="3"/>
        <v>18</v>
      </c>
      <c r="R14">
        <f t="shared" si="4"/>
        <v>9</v>
      </c>
    </row>
    <row r="15" spans="1:18" x14ac:dyDescent="0.25">
      <c r="A15" s="1">
        <v>32</v>
      </c>
      <c r="B15" t="s">
        <v>81</v>
      </c>
      <c r="C15" s="2">
        <v>3</v>
      </c>
      <c r="D15" s="2">
        <v>5</v>
      </c>
      <c r="E15" s="2">
        <v>3</v>
      </c>
      <c r="F15" s="2">
        <v>4</v>
      </c>
      <c r="G15" s="2">
        <v>5</v>
      </c>
      <c r="H15" s="2">
        <v>5</v>
      </c>
      <c r="I15" s="2">
        <v>13</v>
      </c>
      <c r="J15" s="2">
        <v>4</v>
      </c>
      <c r="K15">
        <v>1</v>
      </c>
      <c r="L15">
        <v>40</v>
      </c>
      <c r="M15">
        <v>100</v>
      </c>
      <c r="N15">
        <f t="shared" si="0"/>
        <v>42</v>
      </c>
      <c r="O15">
        <f t="shared" si="1"/>
        <v>14</v>
      </c>
      <c r="P15">
        <f t="shared" si="2"/>
        <v>9.5</v>
      </c>
      <c r="Q15">
        <f t="shared" si="3"/>
        <v>18</v>
      </c>
      <c r="R15">
        <f t="shared" si="4"/>
        <v>6</v>
      </c>
    </row>
    <row r="16" spans="1:18" x14ac:dyDescent="0.25">
      <c r="A16" s="1">
        <v>2</v>
      </c>
      <c r="B16" t="s">
        <v>33</v>
      </c>
      <c r="C16" s="2">
        <v>6</v>
      </c>
      <c r="D16" s="2">
        <v>6</v>
      </c>
      <c r="E16" s="2">
        <v>4</v>
      </c>
      <c r="F16" s="2">
        <v>5</v>
      </c>
      <c r="G16" s="2">
        <v>5</v>
      </c>
      <c r="H16" s="2">
        <v>6</v>
      </c>
      <c r="I16" s="2">
        <v>5</v>
      </c>
      <c r="J16" s="2">
        <v>2</v>
      </c>
      <c r="K16">
        <v>100</v>
      </c>
      <c r="L16">
        <v>1</v>
      </c>
      <c r="M16">
        <v>23</v>
      </c>
      <c r="N16">
        <f t="shared" si="0"/>
        <v>39</v>
      </c>
      <c r="O16">
        <f t="shared" si="1"/>
        <v>13</v>
      </c>
      <c r="P16">
        <f t="shared" si="2"/>
        <v>9.5</v>
      </c>
      <c r="Q16">
        <f t="shared" si="3"/>
        <v>19</v>
      </c>
      <c r="R16">
        <f t="shared" si="4"/>
        <v>10</v>
      </c>
    </row>
    <row r="17" spans="1:18" x14ac:dyDescent="0.25">
      <c r="A17" s="1">
        <v>23</v>
      </c>
      <c r="B17" t="s">
        <v>66</v>
      </c>
      <c r="C17" s="2">
        <v>3</v>
      </c>
      <c r="D17" s="2">
        <v>4</v>
      </c>
      <c r="E17" s="2">
        <v>4</v>
      </c>
      <c r="F17" s="2">
        <v>4</v>
      </c>
      <c r="G17" s="2">
        <v>4</v>
      </c>
      <c r="H17" s="2">
        <v>4</v>
      </c>
      <c r="I17" s="2">
        <v>4</v>
      </c>
      <c r="J17" s="2">
        <v>7</v>
      </c>
      <c r="K17">
        <v>100</v>
      </c>
      <c r="L17">
        <v>1</v>
      </c>
      <c r="M17">
        <v>40</v>
      </c>
      <c r="N17">
        <f t="shared" si="0"/>
        <v>34</v>
      </c>
      <c r="O17">
        <f t="shared" si="1"/>
        <v>15</v>
      </c>
      <c r="P17">
        <f t="shared" si="2"/>
        <v>9.5</v>
      </c>
      <c r="Q17">
        <f t="shared" si="3"/>
        <v>19</v>
      </c>
      <c r="R17">
        <f t="shared" si="4"/>
        <v>7</v>
      </c>
    </row>
    <row r="18" spans="1:18" x14ac:dyDescent="0.25">
      <c r="A18" s="1">
        <v>9</v>
      </c>
      <c r="B18" t="s">
        <v>40</v>
      </c>
      <c r="C18" s="2">
        <v>3</v>
      </c>
      <c r="D18" s="2">
        <v>4</v>
      </c>
      <c r="E18" s="2">
        <v>3</v>
      </c>
      <c r="F18" s="2">
        <v>3</v>
      </c>
      <c r="G18" s="2">
        <v>6</v>
      </c>
      <c r="H18" s="2">
        <v>5</v>
      </c>
      <c r="I18" s="2">
        <v>4</v>
      </c>
      <c r="J18" s="2">
        <v>6</v>
      </c>
      <c r="K18">
        <v>100</v>
      </c>
      <c r="L18">
        <v>1</v>
      </c>
      <c r="M18">
        <v>30</v>
      </c>
      <c r="N18">
        <f t="shared" si="0"/>
        <v>34</v>
      </c>
      <c r="O18">
        <f t="shared" si="1"/>
        <v>17</v>
      </c>
      <c r="P18">
        <f t="shared" si="2"/>
        <v>11</v>
      </c>
      <c r="Q18">
        <f t="shared" si="3"/>
        <v>18</v>
      </c>
      <c r="R18">
        <f t="shared" si="4"/>
        <v>6</v>
      </c>
    </row>
    <row r="19" spans="1:18" x14ac:dyDescent="0.25">
      <c r="A19" s="1" t="s">
        <v>10</v>
      </c>
      <c r="B19" t="s">
        <v>60</v>
      </c>
      <c r="C19" s="2">
        <v>3</v>
      </c>
      <c r="D19" s="2">
        <v>3</v>
      </c>
      <c r="E19" s="2">
        <v>3</v>
      </c>
      <c r="F19" s="2">
        <v>3</v>
      </c>
      <c r="G19" s="2">
        <v>5</v>
      </c>
      <c r="H19" s="2">
        <v>6</v>
      </c>
      <c r="I19" s="2">
        <v>3</v>
      </c>
      <c r="J19" s="2">
        <v>6</v>
      </c>
      <c r="K19">
        <v>100</v>
      </c>
      <c r="L19">
        <v>1</v>
      </c>
      <c r="M19">
        <v>100</v>
      </c>
      <c r="N19">
        <f t="shared" si="0"/>
        <v>32</v>
      </c>
      <c r="O19">
        <f t="shared" si="1"/>
        <v>17</v>
      </c>
      <c r="P19">
        <f t="shared" si="2"/>
        <v>11.5</v>
      </c>
      <c r="Q19">
        <f t="shared" si="3"/>
        <v>18</v>
      </c>
      <c r="R19">
        <f t="shared" si="4"/>
        <v>6</v>
      </c>
    </row>
    <row r="20" spans="1:18" x14ac:dyDescent="0.25">
      <c r="A20" s="1" t="s">
        <v>13</v>
      </c>
      <c r="B20" t="s">
        <v>73</v>
      </c>
      <c r="C20" s="2">
        <v>0</v>
      </c>
      <c r="D20" s="2">
        <v>4</v>
      </c>
      <c r="E20" s="2">
        <v>4</v>
      </c>
      <c r="F20" s="2">
        <v>7</v>
      </c>
      <c r="G20" s="2">
        <v>4</v>
      </c>
      <c r="H20" s="2">
        <v>5</v>
      </c>
      <c r="I20" s="2">
        <v>4</v>
      </c>
      <c r="J20" s="2">
        <v>3</v>
      </c>
      <c r="K20">
        <v>100</v>
      </c>
      <c r="L20">
        <v>100</v>
      </c>
      <c r="M20">
        <v>100</v>
      </c>
      <c r="N20">
        <f t="shared" si="0"/>
        <v>31</v>
      </c>
      <c r="O20">
        <f t="shared" si="1"/>
        <v>12</v>
      </c>
      <c r="P20">
        <f t="shared" si="2"/>
        <v>8.5</v>
      </c>
      <c r="Q20">
        <f t="shared" si="3"/>
        <v>19</v>
      </c>
      <c r="R20">
        <f t="shared" si="4"/>
        <v>4</v>
      </c>
    </row>
    <row r="21" spans="1:18" x14ac:dyDescent="0.25">
      <c r="A21" s="1">
        <v>46</v>
      </c>
      <c r="B21" t="s">
        <v>101</v>
      </c>
      <c r="C21" s="2">
        <v>4</v>
      </c>
      <c r="D21" s="2">
        <v>4</v>
      </c>
      <c r="E21" s="2">
        <v>5</v>
      </c>
      <c r="F21" s="2">
        <v>5</v>
      </c>
      <c r="G21" s="2">
        <v>3</v>
      </c>
      <c r="H21" s="2">
        <v>3</v>
      </c>
      <c r="I21" s="2">
        <v>4</v>
      </c>
      <c r="J21" s="2">
        <v>4</v>
      </c>
      <c r="K21">
        <v>57</v>
      </c>
      <c r="L21">
        <v>1</v>
      </c>
      <c r="M21">
        <v>37</v>
      </c>
      <c r="N21">
        <f t="shared" si="0"/>
        <v>32</v>
      </c>
      <c r="O21">
        <f t="shared" si="1"/>
        <v>10</v>
      </c>
      <c r="P21">
        <f t="shared" si="2"/>
        <v>6.5</v>
      </c>
      <c r="Q21">
        <f t="shared" si="3"/>
        <v>16</v>
      </c>
      <c r="R21">
        <f t="shared" si="4"/>
        <v>9</v>
      </c>
    </row>
    <row r="22" spans="1:18" x14ac:dyDescent="0.25">
      <c r="A22" s="1" t="s">
        <v>9</v>
      </c>
      <c r="B22" t="s">
        <v>59</v>
      </c>
      <c r="C22" s="2">
        <v>3</v>
      </c>
      <c r="D22" s="2">
        <v>4</v>
      </c>
      <c r="E22" s="2">
        <v>2</v>
      </c>
      <c r="F22" s="2">
        <v>4</v>
      </c>
      <c r="G22" s="2">
        <v>4</v>
      </c>
      <c r="H22" s="2">
        <v>5</v>
      </c>
      <c r="I22" s="2">
        <v>4</v>
      </c>
      <c r="J22" s="2">
        <v>6</v>
      </c>
      <c r="K22">
        <v>100</v>
      </c>
      <c r="L22">
        <v>1</v>
      </c>
      <c r="M22">
        <v>100</v>
      </c>
      <c r="N22">
        <f t="shared" si="0"/>
        <v>32</v>
      </c>
      <c r="O22">
        <f t="shared" si="1"/>
        <v>15</v>
      </c>
      <c r="P22">
        <f t="shared" si="2"/>
        <v>10</v>
      </c>
      <c r="Q22">
        <f t="shared" si="3"/>
        <v>19</v>
      </c>
      <c r="R22">
        <f t="shared" si="4"/>
        <v>5</v>
      </c>
    </row>
    <row r="23" spans="1:18" x14ac:dyDescent="0.25">
      <c r="A23" s="1" t="s">
        <v>18</v>
      </c>
      <c r="B23" t="s">
        <v>78</v>
      </c>
      <c r="C23" s="2">
        <v>3</v>
      </c>
      <c r="D23" s="2">
        <v>5</v>
      </c>
      <c r="E23" s="2">
        <v>3</v>
      </c>
      <c r="F23" s="2">
        <v>4</v>
      </c>
      <c r="G23" s="2">
        <v>5</v>
      </c>
      <c r="H23" s="2">
        <v>5</v>
      </c>
      <c r="I23" s="2">
        <v>4</v>
      </c>
      <c r="J23" s="2">
        <v>5</v>
      </c>
      <c r="K23">
        <v>100</v>
      </c>
      <c r="L23">
        <v>1</v>
      </c>
      <c r="M23">
        <v>100</v>
      </c>
      <c r="N23">
        <f t="shared" si="0"/>
        <v>34</v>
      </c>
      <c r="O23">
        <f t="shared" si="1"/>
        <v>15</v>
      </c>
      <c r="P23">
        <f t="shared" si="2"/>
        <v>10</v>
      </c>
      <c r="Q23">
        <f t="shared" si="3"/>
        <v>19</v>
      </c>
      <c r="R23">
        <f t="shared" si="4"/>
        <v>6</v>
      </c>
    </row>
    <row r="24" spans="1:18" x14ac:dyDescent="0.25">
      <c r="A24" s="1" t="s">
        <v>2</v>
      </c>
      <c r="B24" t="s">
        <v>42</v>
      </c>
      <c r="C24" s="2">
        <v>0</v>
      </c>
      <c r="D24" s="2">
        <v>8</v>
      </c>
      <c r="E24" s="2">
        <v>0</v>
      </c>
      <c r="F24" s="2">
        <v>6</v>
      </c>
      <c r="G24" s="2">
        <v>6</v>
      </c>
      <c r="H24" s="2">
        <v>7</v>
      </c>
      <c r="I24" s="2">
        <v>6</v>
      </c>
      <c r="J24" s="2">
        <v>5</v>
      </c>
      <c r="K24">
        <v>100</v>
      </c>
      <c r="L24">
        <v>1</v>
      </c>
      <c r="M24">
        <v>100</v>
      </c>
      <c r="N24">
        <f t="shared" si="0"/>
        <v>38</v>
      </c>
      <c r="O24">
        <f t="shared" si="1"/>
        <v>18</v>
      </c>
      <c r="P24">
        <f t="shared" si="2"/>
        <v>12.5</v>
      </c>
      <c r="Q24">
        <f t="shared" si="3"/>
        <v>26</v>
      </c>
      <c r="R24">
        <f t="shared" si="4"/>
        <v>0</v>
      </c>
    </row>
    <row r="25" spans="1:18" x14ac:dyDescent="0.25">
      <c r="A25" s="1" t="s">
        <v>20</v>
      </c>
      <c r="B25" t="s">
        <v>89</v>
      </c>
      <c r="C25" s="2">
        <v>2</v>
      </c>
      <c r="D25" s="2">
        <v>6</v>
      </c>
      <c r="E25" s="2">
        <v>3</v>
      </c>
      <c r="F25" s="2">
        <v>5</v>
      </c>
      <c r="G25" s="2">
        <v>4</v>
      </c>
      <c r="H25" s="2">
        <v>3</v>
      </c>
      <c r="I25" s="2">
        <v>6</v>
      </c>
      <c r="J25" s="2">
        <v>4</v>
      </c>
      <c r="K25">
        <v>100</v>
      </c>
      <c r="L25">
        <v>1</v>
      </c>
      <c r="M25">
        <v>100</v>
      </c>
      <c r="N25">
        <f t="shared" si="0"/>
        <v>33</v>
      </c>
      <c r="O25">
        <f t="shared" si="1"/>
        <v>11</v>
      </c>
      <c r="P25">
        <f t="shared" si="2"/>
        <v>7</v>
      </c>
      <c r="Q25">
        <f t="shared" si="3"/>
        <v>18</v>
      </c>
      <c r="R25">
        <f t="shared" si="4"/>
        <v>5</v>
      </c>
    </row>
    <row r="26" spans="1:18" x14ac:dyDescent="0.25">
      <c r="A26" s="1">
        <v>42</v>
      </c>
      <c r="B26" t="s">
        <v>97</v>
      </c>
      <c r="C26" s="2">
        <v>3</v>
      </c>
      <c r="D26" s="2">
        <v>3</v>
      </c>
      <c r="E26" s="2">
        <v>3</v>
      </c>
      <c r="F26" s="2">
        <v>4</v>
      </c>
      <c r="G26" s="2">
        <v>4</v>
      </c>
      <c r="H26" s="2">
        <v>3</v>
      </c>
      <c r="I26" s="2">
        <v>4</v>
      </c>
      <c r="J26" s="2">
        <v>4</v>
      </c>
      <c r="K26">
        <v>65</v>
      </c>
      <c r="L26">
        <v>1</v>
      </c>
      <c r="M26">
        <v>40</v>
      </c>
      <c r="N26">
        <f t="shared" si="0"/>
        <v>28</v>
      </c>
      <c r="O26">
        <f t="shared" si="1"/>
        <v>11</v>
      </c>
      <c r="P26">
        <f t="shared" si="2"/>
        <v>7</v>
      </c>
      <c r="Q26">
        <f t="shared" si="3"/>
        <v>14</v>
      </c>
      <c r="R26">
        <f t="shared" si="4"/>
        <v>6</v>
      </c>
    </row>
    <row r="27" spans="1:18" x14ac:dyDescent="0.25">
      <c r="A27" s="1">
        <v>17</v>
      </c>
      <c r="B27" t="s">
        <v>54</v>
      </c>
      <c r="C27" s="2">
        <v>2</v>
      </c>
      <c r="D27" s="2">
        <v>5</v>
      </c>
      <c r="E27" s="2">
        <v>3</v>
      </c>
      <c r="F27" s="2">
        <v>6</v>
      </c>
      <c r="G27" s="2">
        <v>3</v>
      </c>
      <c r="H27" s="2">
        <v>5</v>
      </c>
      <c r="I27" s="2">
        <v>5</v>
      </c>
      <c r="J27" s="2">
        <v>4</v>
      </c>
      <c r="K27">
        <v>100</v>
      </c>
      <c r="L27">
        <v>1</v>
      </c>
      <c r="M27">
        <v>100</v>
      </c>
      <c r="N27">
        <f t="shared" si="0"/>
        <v>33</v>
      </c>
      <c r="O27">
        <f t="shared" si="1"/>
        <v>12</v>
      </c>
      <c r="P27">
        <f t="shared" si="2"/>
        <v>8.5</v>
      </c>
      <c r="Q27">
        <f t="shared" si="3"/>
        <v>20</v>
      </c>
      <c r="R27">
        <f t="shared" si="4"/>
        <v>5</v>
      </c>
    </row>
    <row r="28" spans="1:18" x14ac:dyDescent="0.25">
      <c r="A28" s="1">
        <v>22</v>
      </c>
      <c r="B28" t="s">
        <v>65</v>
      </c>
      <c r="C28" s="2">
        <v>3</v>
      </c>
      <c r="D28" s="2">
        <v>7</v>
      </c>
      <c r="E28" s="2">
        <v>3</v>
      </c>
      <c r="F28" s="2">
        <v>6</v>
      </c>
      <c r="G28" s="2">
        <v>3</v>
      </c>
      <c r="H28" s="2">
        <v>4</v>
      </c>
      <c r="I28" s="2">
        <v>6</v>
      </c>
      <c r="J28" s="2">
        <v>3</v>
      </c>
      <c r="K28">
        <v>100</v>
      </c>
      <c r="L28">
        <v>100</v>
      </c>
      <c r="M28">
        <v>1</v>
      </c>
      <c r="N28">
        <f t="shared" si="0"/>
        <v>35</v>
      </c>
      <c r="O28">
        <f t="shared" si="1"/>
        <v>10</v>
      </c>
      <c r="P28">
        <f t="shared" si="2"/>
        <v>7</v>
      </c>
      <c r="Q28">
        <f t="shared" si="3"/>
        <v>20</v>
      </c>
      <c r="R28">
        <f t="shared" si="4"/>
        <v>6</v>
      </c>
    </row>
    <row r="29" spans="1:18" x14ac:dyDescent="0.25">
      <c r="A29" s="1">
        <v>7</v>
      </c>
      <c r="B29" t="s">
        <v>38</v>
      </c>
      <c r="C29" s="2">
        <v>3</v>
      </c>
      <c r="D29" s="2">
        <v>4</v>
      </c>
      <c r="E29" s="2">
        <v>4</v>
      </c>
      <c r="F29" s="2">
        <v>4</v>
      </c>
      <c r="G29" s="2">
        <v>5</v>
      </c>
      <c r="H29" s="2">
        <v>5</v>
      </c>
      <c r="I29" s="2">
        <v>4</v>
      </c>
      <c r="J29" s="2">
        <v>6</v>
      </c>
      <c r="K29">
        <v>100</v>
      </c>
      <c r="L29">
        <v>1</v>
      </c>
      <c r="M29">
        <v>100</v>
      </c>
      <c r="N29">
        <f t="shared" si="0"/>
        <v>35</v>
      </c>
      <c r="O29">
        <f t="shared" si="1"/>
        <v>16</v>
      </c>
      <c r="P29">
        <f t="shared" si="2"/>
        <v>10.5</v>
      </c>
      <c r="Q29">
        <f t="shared" si="3"/>
        <v>19</v>
      </c>
      <c r="R29">
        <f t="shared" si="4"/>
        <v>7</v>
      </c>
    </row>
    <row r="30" spans="1:18" x14ac:dyDescent="0.25">
      <c r="A30" s="1">
        <v>47</v>
      </c>
      <c r="B30" t="s">
        <v>102</v>
      </c>
      <c r="C30" s="2">
        <v>2</v>
      </c>
      <c r="D30" s="2">
        <v>3</v>
      </c>
      <c r="E30" s="2">
        <v>2</v>
      </c>
      <c r="F30" s="2">
        <v>3</v>
      </c>
      <c r="G30" s="2">
        <v>6</v>
      </c>
      <c r="H30" s="2">
        <v>5</v>
      </c>
      <c r="I30" s="2">
        <v>3</v>
      </c>
      <c r="J30" s="2">
        <v>7</v>
      </c>
      <c r="K30">
        <v>80</v>
      </c>
      <c r="L30">
        <v>1</v>
      </c>
      <c r="M30">
        <v>100</v>
      </c>
      <c r="N30">
        <f t="shared" si="0"/>
        <v>31</v>
      </c>
      <c r="O30">
        <f t="shared" si="1"/>
        <v>18</v>
      </c>
      <c r="P30">
        <f t="shared" si="2"/>
        <v>11.5</v>
      </c>
      <c r="Q30">
        <f t="shared" si="3"/>
        <v>18</v>
      </c>
      <c r="R30">
        <f t="shared" si="4"/>
        <v>4</v>
      </c>
    </row>
    <row r="31" spans="1:18" x14ac:dyDescent="0.25">
      <c r="A31" s="1" t="s">
        <v>1</v>
      </c>
      <c r="B31" t="s">
        <v>41</v>
      </c>
      <c r="C31" s="2">
        <v>1</v>
      </c>
      <c r="D31" s="2">
        <v>7</v>
      </c>
      <c r="E31" s="2">
        <v>3</v>
      </c>
      <c r="F31" s="2">
        <v>8</v>
      </c>
      <c r="G31" s="2">
        <v>2</v>
      </c>
      <c r="H31" s="2">
        <v>4</v>
      </c>
      <c r="I31" s="2">
        <v>7</v>
      </c>
      <c r="J31" s="2">
        <v>2</v>
      </c>
      <c r="K31">
        <v>100</v>
      </c>
      <c r="L31">
        <v>100</v>
      </c>
      <c r="M31">
        <v>1</v>
      </c>
      <c r="N31">
        <f t="shared" si="0"/>
        <v>34</v>
      </c>
      <c r="O31">
        <f t="shared" si="1"/>
        <v>8</v>
      </c>
      <c r="P31">
        <f t="shared" si="2"/>
        <v>6</v>
      </c>
      <c r="Q31">
        <f t="shared" si="3"/>
        <v>21</v>
      </c>
      <c r="R31">
        <f t="shared" si="4"/>
        <v>4</v>
      </c>
    </row>
    <row r="32" spans="1:18" x14ac:dyDescent="0.25">
      <c r="A32" s="1">
        <v>50</v>
      </c>
      <c r="B32" t="s">
        <v>111</v>
      </c>
      <c r="C32" s="2">
        <v>7</v>
      </c>
      <c r="D32" s="2">
        <v>5</v>
      </c>
      <c r="E32" s="2">
        <v>6</v>
      </c>
      <c r="F32" s="2">
        <v>5</v>
      </c>
      <c r="G32" s="2">
        <v>6</v>
      </c>
      <c r="H32" s="2">
        <v>7</v>
      </c>
      <c r="I32" s="2">
        <v>4</v>
      </c>
      <c r="J32" s="2">
        <v>6</v>
      </c>
      <c r="K32">
        <v>30</v>
      </c>
      <c r="L32">
        <v>1</v>
      </c>
      <c r="M32">
        <v>15</v>
      </c>
      <c r="N32">
        <f t="shared" si="0"/>
        <v>46</v>
      </c>
      <c r="O32">
        <f t="shared" si="1"/>
        <v>19</v>
      </c>
      <c r="P32">
        <f t="shared" si="2"/>
        <v>13</v>
      </c>
      <c r="Q32">
        <f t="shared" si="3"/>
        <v>23</v>
      </c>
      <c r="R32">
        <f t="shared" si="4"/>
        <v>13</v>
      </c>
    </row>
    <row r="33" spans="1:18" x14ac:dyDescent="0.25">
      <c r="A33" s="1">
        <v>51</v>
      </c>
      <c r="B33" t="s">
        <v>111</v>
      </c>
      <c r="C33" s="2">
        <v>7</v>
      </c>
      <c r="D33" s="2">
        <v>5</v>
      </c>
      <c r="E33" s="2">
        <v>6</v>
      </c>
      <c r="F33" s="2">
        <v>5</v>
      </c>
      <c r="G33" s="2">
        <v>6</v>
      </c>
      <c r="H33" s="2">
        <v>7</v>
      </c>
      <c r="I33" s="2">
        <v>4</v>
      </c>
      <c r="J33" s="2">
        <v>6</v>
      </c>
      <c r="K33">
        <v>30</v>
      </c>
      <c r="L33">
        <v>1</v>
      </c>
      <c r="M33">
        <v>15</v>
      </c>
      <c r="N33">
        <f t="shared" si="0"/>
        <v>46</v>
      </c>
      <c r="O33">
        <f t="shared" si="1"/>
        <v>19</v>
      </c>
      <c r="P33">
        <f t="shared" si="2"/>
        <v>13</v>
      </c>
      <c r="Q33">
        <f t="shared" si="3"/>
        <v>23</v>
      </c>
      <c r="R33">
        <f t="shared" si="4"/>
        <v>13</v>
      </c>
    </row>
    <row r="34" spans="1:18" x14ac:dyDescent="0.25">
      <c r="A34" s="1">
        <v>24</v>
      </c>
      <c r="B34" t="s">
        <v>67</v>
      </c>
      <c r="C34" s="2">
        <v>5</v>
      </c>
      <c r="D34" s="2">
        <v>4</v>
      </c>
      <c r="E34" s="2">
        <v>5</v>
      </c>
      <c r="F34" s="2">
        <v>4</v>
      </c>
      <c r="G34" s="2">
        <v>4</v>
      </c>
      <c r="H34" s="2">
        <v>5</v>
      </c>
      <c r="I34" s="2">
        <v>5</v>
      </c>
      <c r="J34" s="2">
        <v>3</v>
      </c>
      <c r="K34">
        <v>52</v>
      </c>
      <c r="L34">
        <v>1</v>
      </c>
      <c r="M34">
        <v>28</v>
      </c>
      <c r="N34">
        <f t="shared" si="0"/>
        <v>35</v>
      </c>
      <c r="O34">
        <f t="shared" si="1"/>
        <v>12</v>
      </c>
      <c r="P34">
        <f t="shared" si="2"/>
        <v>8.5</v>
      </c>
      <c r="Q34">
        <f t="shared" si="3"/>
        <v>16</v>
      </c>
      <c r="R34">
        <f t="shared" si="4"/>
        <v>10</v>
      </c>
    </row>
    <row r="35" spans="1:18" x14ac:dyDescent="0.25">
      <c r="A35" s="1">
        <v>19</v>
      </c>
      <c r="B35" t="s">
        <v>56</v>
      </c>
      <c r="C35" s="2">
        <v>4</v>
      </c>
      <c r="D35" s="2">
        <v>4</v>
      </c>
      <c r="E35" s="2">
        <v>4</v>
      </c>
      <c r="F35" s="2">
        <v>3</v>
      </c>
      <c r="G35" s="2">
        <v>4</v>
      </c>
      <c r="H35" s="2">
        <v>4</v>
      </c>
      <c r="I35" s="2">
        <v>4</v>
      </c>
      <c r="J35" s="2">
        <v>5</v>
      </c>
      <c r="K35">
        <v>58</v>
      </c>
      <c r="L35">
        <v>1</v>
      </c>
      <c r="M35">
        <v>1</v>
      </c>
      <c r="N35">
        <f t="shared" si="0"/>
        <v>32</v>
      </c>
      <c r="O35">
        <f t="shared" si="1"/>
        <v>13</v>
      </c>
      <c r="P35">
        <f t="shared" si="2"/>
        <v>8.5</v>
      </c>
      <c r="Q35">
        <f t="shared" si="3"/>
        <v>16</v>
      </c>
      <c r="R35">
        <f t="shared" si="4"/>
        <v>8</v>
      </c>
    </row>
    <row r="36" spans="1:18" x14ac:dyDescent="0.25">
      <c r="A36" s="1">
        <v>49</v>
      </c>
      <c r="B36" t="s">
        <v>104</v>
      </c>
      <c r="C36" s="2">
        <v>3</v>
      </c>
      <c r="D36" s="2">
        <v>4</v>
      </c>
      <c r="E36" s="2">
        <v>5</v>
      </c>
      <c r="F36" s="2">
        <v>3</v>
      </c>
      <c r="G36" s="2">
        <v>8</v>
      </c>
      <c r="H36" s="2">
        <v>6</v>
      </c>
      <c r="I36" s="2">
        <v>4</v>
      </c>
      <c r="J36" s="2">
        <v>5</v>
      </c>
      <c r="K36">
        <v>1</v>
      </c>
      <c r="L36">
        <v>50</v>
      </c>
      <c r="M36">
        <v>100</v>
      </c>
      <c r="N36">
        <f t="shared" si="0"/>
        <v>38</v>
      </c>
      <c r="O36">
        <f t="shared" si="1"/>
        <v>19</v>
      </c>
      <c r="P36">
        <f t="shared" si="2"/>
        <v>12.5</v>
      </c>
      <c r="Q36">
        <f t="shared" si="3"/>
        <v>18</v>
      </c>
      <c r="R36">
        <f t="shared" si="4"/>
        <v>8</v>
      </c>
    </row>
    <row r="37" spans="1:18" x14ac:dyDescent="0.25">
      <c r="A37" s="1" t="s">
        <v>15</v>
      </c>
      <c r="B37" t="s">
        <v>75</v>
      </c>
      <c r="C37" s="2">
        <v>3</v>
      </c>
      <c r="D37" s="2">
        <v>4</v>
      </c>
      <c r="E37" s="2">
        <v>5</v>
      </c>
      <c r="F37" s="2">
        <v>5</v>
      </c>
      <c r="G37" s="2">
        <v>5</v>
      </c>
      <c r="H37" s="2">
        <v>4</v>
      </c>
      <c r="I37" s="2">
        <v>4</v>
      </c>
      <c r="J37" s="2">
        <v>4</v>
      </c>
      <c r="K37">
        <v>55</v>
      </c>
      <c r="L37">
        <v>1</v>
      </c>
      <c r="M37">
        <v>30</v>
      </c>
      <c r="N37">
        <f t="shared" si="0"/>
        <v>34</v>
      </c>
      <c r="O37">
        <f t="shared" si="1"/>
        <v>13</v>
      </c>
      <c r="P37">
        <f t="shared" si="2"/>
        <v>8.5</v>
      </c>
      <c r="Q37">
        <f t="shared" si="3"/>
        <v>17</v>
      </c>
      <c r="R37">
        <f t="shared" si="4"/>
        <v>8</v>
      </c>
    </row>
    <row r="38" spans="1:18" x14ac:dyDescent="0.25">
      <c r="A38" s="1" t="s">
        <v>11</v>
      </c>
      <c r="B38" t="s">
        <v>61</v>
      </c>
      <c r="C38" s="2">
        <v>3</v>
      </c>
      <c r="D38" s="2">
        <v>4</v>
      </c>
      <c r="E38" s="2">
        <v>5</v>
      </c>
      <c r="F38" s="2">
        <v>4</v>
      </c>
      <c r="G38" s="2">
        <v>5</v>
      </c>
      <c r="H38" s="2">
        <v>6</v>
      </c>
      <c r="I38" s="2">
        <v>4</v>
      </c>
      <c r="J38" s="2">
        <v>5</v>
      </c>
      <c r="K38">
        <v>100</v>
      </c>
      <c r="L38">
        <v>1</v>
      </c>
      <c r="M38">
        <v>35</v>
      </c>
      <c r="N38">
        <f t="shared" si="0"/>
        <v>36</v>
      </c>
      <c r="O38">
        <f t="shared" si="1"/>
        <v>16</v>
      </c>
      <c r="P38">
        <f t="shared" si="2"/>
        <v>11</v>
      </c>
      <c r="Q38">
        <f t="shared" si="3"/>
        <v>19</v>
      </c>
      <c r="R38">
        <f t="shared" si="4"/>
        <v>8</v>
      </c>
    </row>
    <row r="39" spans="1:18" x14ac:dyDescent="0.25">
      <c r="A39" s="1" t="s">
        <v>21</v>
      </c>
      <c r="B39" t="s">
        <v>90</v>
      </c>
      <c r="C39" s="2">
        <v>3</v>
      </c>
      <c r="D39" s="2">
        <v>3</v>
      </c>
      <c r="E39" s="2">
        <v>5</v>
      </c>
      <c r="F39" s="2">
        <v>3</v>
      </c>
      <c r="G39" s="2">
        <v>5</v>
      </c>
      <c r="H39" s="2">
        <v>4</v>
      </c>
      <c r="I39" s="2">
        <v>4</v>
      </c>
      <c r="J39" s="2">
        <v>4</v>
      </c>
      <c r="K39">
        <v>100</v>
      </c>
      <c r="L39">
        <v>1</v>
      </c>
      <c r="M39">
        <v>100</v>
      </c>
      <c r="N39">
        <f t="shared" si="0"/>
        <v>31</v>
      </c>
      <c r="O39">
        <f t="shared" si="1"/>
        <v>13</v>
      </c>
      <c r="P39">
        <f t="shared" si="2"/>
        <v>8.5</v>
      </c>
      <c r="Q39">
        <f t="shared" si="3"/>
        <v>14</v>
      </c>
      <c r="R39">
        <f t="shared" si="4"/>
        <v>8</v>
      </c>
    </row>
    <row r="40" spans="1:18" x14ac:dyDescent="0.25">
      <c r="A40" s="1">
        <v>45</v>
      </c>
      <c r="B40" t="s">
        <v>100</v>
      </c>
      <c r="C40" s="2">
        <v>3</v>
      </c>
      <c r="D40" s="2">
        <v>5</v>
      </c>
      <c r="E40" s="2">
        <v>4</v>
      </c>
      <c r="F40" s="2">
        <v>4</v>
      </c>
      <c r="G40" s="2">
        <v>6</v>
      </c>
      <c r="H40" s="2">
        <v>7</v>
      </c>
      <c r="I40" s="2">
        <v>5</v>
      </c>
      <c r="J40" s="2">
        <v>6</v>
      </c>
      <c r="K40">
        <v>100</v>
      </c>
      <c r="L40">
        <v>1</v>
      </c>
      <c r="M40">
        <v>40</v>
      </c>
      <c r="N40">
        <f t="shared" si="0"/>
        <v>40</v>
      </c>
      <c r="O40">
        <f t="shared" si="1"/>
        <v>19</v>
      </c>
      <c r="P40">
        <f t="shared" si="2"/>
        <v>13</v>
      </c>
      <c r="Q40">
        <f t="shared" si="3"/>
        <v>22</v>
      </c>
      <c r="R40">
        <f t="shared" si="4"/>
        <v>7</v>
      </c>
    </row>
    <row r="41" spans="1:18" x14ac:dyDescent="0.25">
      <c r="A41" s="1" t="s">
        <v>22</v>
      </c>
      <c r="B41" t="s">
        <v>91</v>
      </c>
      <c r="C41" s="2">
        <v>3</v>
      </c>
      <c r="D41" s="2">
        <v>5</v>
      </c>
      <c r="E41" s="2">
        <v>4</v>
      </c>
      <c r="F41" s="2">
        <v>4</v>
      </c>
      <c r="G41" s="2">
        <v>4</v>
      </c>
      <c r="H41" s="2">
        <v>4</v>
      </c>
      <c r="I41" s="2">
        <v>5</v>
      </c>
      <c r="J41" s="2">
        <v>5</v>
      </c>
      <c r="K41">
        <v>100</v>
      </c>
      <c r="L41">
        <v>1</v>
      </c>
      <c r="M41">
        <v>100</v>
      </c>
      <c r="N41">
        <f t="shared" si="0"/>
        <v>34</v>
      </c>
      <c r="O41">
        <f t="shared" si="1"/>
        <v>13</v>
      </c>
      <c r="P41">
        <f t="shared" si="2"/>
        <v>8.5</v>
      </c>
      <c r="Q41">
        <f t="shared" si="3"/>
        <v>18</v>
      </c>
      <c r="R41">
        <f t="shared" si="4"/>
        <v>7</v>
      </c>
    </row>
    <row r="42" spans="1:18" x14ac:dyDescent="0.25">
      <c r="A42" s="1" t="s">
        <v>5</v>
      </c>
      <c r="B42" t="s">
        <v>45</v>
      </c>
      <c r="C42" s="2">
        <v>4</v>
      </c>
      <c r="D42" s="2">
        <v>4</v>
      </c>
      <c r="E42" s="2">
        <v>6</v>
      </c>
      <c r="F42" s="2">
        <v>4</v>
      </c>
      <c r="G42" s="2">
        <v>5</v>
      </c>
      <c r="H42" s="2">
        <v>6</v>
      </c>
      <c r="I42" s="2">
        <v>4</v>
      </c>
      <c r="J42" s="2">
        <v>4</v>
      </c>
      <c r="K42">
        <v>30</v>
      </c>
      <c r="L42">
        <v>1</v>
      </c>
      <c r="M42">
        <v>100</v>
      </c>
      <c r="N42">
        <f t="shared" si="0"/>
        <v>37</v>
      </c>
      <c r="O42">
        <f t="shared" si="1"/>
        <v>15</v>
      </c>
      <c r="P42">
        <f t="shared" si="2"/>
        <v>10.5</v>
      </c>
      <c r="Q42">
        <f t="shared" si="3"/>
        <v>18</v>
      </c>
      <c r="R42">
        <f t="shared" si="4"/>
        <v>10</v>
      </c>
    </row>
    <row r="43" spans="1:18" x14ac:dyDescent="0.25">
      <c r="A43" s="1">
        <v>35</v>
      </c>
      <c r="B43" t="s">
        <v>84</v>
      </c>
      <c r="C43" s="2">
        <v>8</v>
      </c>
      <c r="D43" s="2">
        <v>0</v>
      </c>
      <c r="E43" s="2">
        <v>7</v>
      </c>
      <c r="F43" s="2">
        <v>0</v>
      </c>
      <c r="G43" s="2">
        <v>6</v>
      </c>
      <c r="H43" s="2">
        <v>5</v>
      </c>
      <c r="I43" s="2">
        <v>3</v>
      </c>
      <c r="J43" s="2">
        <v>0</v>
      </c>
      <c r="K43">
        <v>1</v>
      </c>
      <c r="L43">
        <v>1</v>
      </c>
      <c r="M43">
        <v>1</v>
      </c>
      <c r="N43">
        <f t="shared" si="0"/>
        <v>29</v>
      </c>
      <c r="O43">
        <f t="shared" si="1"/>
        <v>11</v>
      </c>
      <c r="P43">
        <f t="shared" si="2"/>
        <v>8</v>
      </c>
      <c r="Q43">
        <f t="shared" si="3"/>
        <v>5</v>
      </c>
      <c r="R43">
        <f t="shared" si="4"/>
        <v>15</v>
      </c>
    </row>
    <row r="44" spans="1:18" x14ac:dyDescent="0.25">
      <c r="A44" s="1" t="s">
        <v>27</v>
      </c>
      <c r="B44" t="s">
        <v>106</v>
      </c>
      <c r="C44" s="2">
        <v>4</v>
      </c>
      <c r="D44" s="2">
        <v>1</v>
      </c>
      <c r="E44" s="2">
        <v>4</v>
      </c>
      <c r="F44" s="2">
        <v>2</v>
      </c>
      <c r="G44" s="2">
        <v>5</v>
      </c>
      <c r="H44" s="2">
        <v>3</v>
      </c>
      <c r="I44" s="2">
        <v>1</v>
      </c>
      <c r="J44" s="2">
        <v>3</v>
      </c>
      <c r="K44">
        <v>60</v>
      </c>
      <c r="L44">
        <v>1</v>
      </c>
      <c r="M44">
        <v>100</v>
      </c>
      <c r="N44">
        <f t="shared" si="0"/>
        <v>23</v>
      </c>
      <c r="O44">
        <f t="shared" si="1"/>
        <v>11</v>
      </c>
      <c r="P44">
        <f t="shared" si="2"/>
        <v>7</v>
      </c>
      <c r="Q44">
        <f t="shared" si="3"/>
        <v>9</v>
      </c>
      <c r="R44">
        <f t="shared" si="4"/>
        <v>8</v>
      </c>
    </row>
    <row r="45" spans="1:18" x14ac:dyDescent="0.25">
      <c r="A45" s="1" t="s">
        <v>23</v>
      </c>
      <c r="B45" t="s">
        <v>92</v>
      </c>
      <c r="C45" s="2">
        <v>7</v>
      </c>
      <c r="D45" s="2">
        <v>3</v>
      </c>
      <c r="E45" s="2">
        <v>8</v>
      </c>
      <c r="F45" s="2">
        <v>2</v>
      </c>
      <c r="G45" s="2">
        <v>4</v>
      </c>
      <c r="H45" s="2">
        <v>4</v>
      </c>
      <c r="I45" s="2">
        <v>4</v>
      </c>
      <c r="J45" s="2">
        <v>1</v>
      </c>
      <c r="K45">
        <v>1</v>
      </c>
      <c r="L45">
        <v>1</v>
      </c>
      <c r="M45">
        <v>1</v>
      </c>
      <c r="N45">
        <f t="shared" si="0"/>
        <v>33</v>
      </c>
      <c r="O45">
        <f t="shared" si="1"/>
        <v>9</v>
      </c>
      <c r="P45">
        <f t="shared" si="2"/>
        <v>6.5</v>
      </c>
      <c r="Q45">
        <f t="shared" si="3"/>
        <v>10</v>
      </c>
      <c r="R45">
        <f t="shared" si="4"/>
        <v>15</v>
      </c>
    </row>
    <row r="46" spans="1:18" x14ac:dyDescent="0.25">
      <c r="A46" s="1">
        <v>52</v>
      </c>
      <c r="B46" t="s">
        <v>112</v>
      </c>
      <c r="C46" s="2">
        <v>7</v>
      </c>
      <c r="D46" s="2">
        <v>6</v>
      </c>
      <c r="E46" s="2">
        <v>6</v>
      </c>
      <c r="F46" s="2">
        <v>6</v>
      </c>
      <c r="G46" s="2">
        <v>5</v>
      </c>
      <c r="H46" s="2">
        <v>7</v>
      </c>
      <c r="I46" s="2">
        <v>5</v>
      </c>
      <c r="J46" s="2">
        <v>6</v>
      </c>
      <c r="K46">
        <v>1</v>
      </c>
      <c r="L46">
        <v>1</v>
      </c>
      <c r="M46">
        <v>1</v>
      </c>
      <c r="N46">
        <f t="shared" si="0"/>
        <v>48</v>
      </c>
      <c r="O46">
        <f t="shared" si="1"/>
        <v>18</v>
      </c>
      <c r="P46">
        <f t="shared" si="2"/>
        <v>12.5</v>
      </c>
      <c r="Q46">
        <f t="shared" si="3"/>
        <v>25</v>
      </c>
      <c r="R46">
        <f t="shared" si="4"/>
        <v>13</v>
      </c>
    </row>
    <row r="47" spans="1:18" x14ac:dyDescent="0.25">
      <c r="A47" s="1">
        <v>29</v>
      </c>
      <c r="B47" t="s">
        <v>72</v>
      </c>
      <c r="C47" s="2">
        <v>3</v>
      </c>
      <c r="D47" s="2">
        <v>3</v>
      </c>
      <c r="E47" s="2">
        <v>5</v>
      </c>
      <c r="F47" s="2">
        <v>3</v>
      </c>
      <c r="G47" s="2">
        <v>4</v>
      </c>
      <c r="H47" s="2">
        <v>5</v>
      </c>
      <c r="I47" s="2">
        <v>3</v>
      </c>
      <c r="J47" s="2">
        <v>7</v>
      </c>
      <c r="K47">
        <v>100</v>
      </c>
      <c r="L47">
        <v>25</v>
      </c>
      <c r="M47">
        <v>1</v>
      </c>
      <c r="N47">
        <f t="shared" si="0"/>
        <v>33</v>
      </c>
      <c r="O47">
        <f t="shared" si="1"/>
        <v>16</v>
      </c>
      <c r="P47">
        <f t="shared" si="2"/>
        <v>10.5</v>
      </c>
      <c r="Q47">
        <f t="shared" si="3"/>
        <v>18</v>
      </c>
      <c r="R47">
        <f t="shared" si="4"/>
        <v>8</v>
      </c>
    </row>
    <row r="48" spans="1:18" x14ac:dyDescent="0.25">
      <c r="A48" s="1" t="s">
        <v>29</v>
      </c>
      <c r="B48" t="s">
        <v>108</v>
      </c>
      <c r="C48" s="2">
        <v>2</v>
      </c>
      <c r="D48" s="2">
        <v>3</v>
      </c>
      <c r="E48" s="2">
        <v>2</v>
      </c>
      <c r="F48" s="2">
        <v>2</v>
      </c>
      <c r="G48" s="2">
        <v>4</v>
      </c>
      <c r="H48" s="2">
        <v>3</v>
      </c>
      <c r="I48" s="2">
        <v>2</v>
      </c>
      <c r="J48" s="2">
        <v>5</v>
      </c>
      <c r="K48">
        <v>100</v>
      </c>
      <c r="L48">
        <v>1</v>
      </c>
      <c r="M48">
        <v>100</v>
      </c>
      <c r="N48">
        <f t="shared" si="0"/>
        <v>23</v>
      </c>
      <c r="O48">
        <f t="shared" si="1"/>
        <v>12</v>
      </c>
      <c r="P48">
        <f t="shared" si="2"/>
        <v>7.5</v>
      </c>
      <c r="Q48">
        <f t="shared" si="3"/>
        <v>13</v>
      </c>
      <c r="R48">
        <f t="shared" si="4"/>
        <v>4</v>
      </c>
    </row>
    <row r="49" spans="1:18" x14ac:dyDescent="0.25">
      <c r="A49" s="1">
        <v>20</v>
      </c>
      <c r="B49" t="s">
        <v>63</v>
      </c>
      <c r="C49" s="2">
        <v>3</v>
      </c>
      <c r="D49" s="2">
        <v>6</v>
      </c>
      <c r="E49" s="2">
        <v>4</v>
      </c>
      <c r="F49" s="2">
        <v>6</v>
      </c>
      <c r="G49" s="2">
        <v>4</v>
      </c>
      <c r="H49" s="2">
        <v>4</v>
      </c>
      <c r="I49" s="2">
        <v>5</v>
      </c>
      <c r="J49" s="2">
        <v>4</v>
      </c>
      <c r="K49">
        <v>100</v>
      </c>
      <c r="L49">
        <v>1</v>
      </c>
      <c r="M49">
        <v>52</v>
      </c>
      <c r="N49">
        <f t="shared" si="0"/>
        <v>36</v>
      </c>
      <c r="O49">
        <f t="shared" si="1"/>
        <v>12</v>
      </c>
      <c r="P49">
        <f t="shared" si="2"/>
        <v>8</v>
      </c>
      <c r="Q49">
        <f t="shared" si="3"/>
        <v>20</v>
      </c>
      <c r="R49">
        <f t="shared" si="4"/>
        <v>7</v>
      </c>
    </row>
    <row r="50" spans="1:18" x14ac:dyDescent="0.25">
      <c r="A50" s="1" t="s">
        <v>28</v>
      </c>
      <c r="B50" t="s">
        <v>107</v>
      </c>
      <c r="C50" s="2">
        <v>2</v>
      </c>
      <c r="D50" s="2">
        <v>2</v>
      </c>
      <c r="E50" s="2">
        <v>2</v>
      </c>
      <c r="F50" s="2">
        <v>2</v>
      </c>
      <c r="G50" s="2">
        <v>7</v>
      </c>
      <c r="H50" s="2">
        <v>3</v>
      </c>
      <c r="I50" s="2">
        <v>2</v>
      </c>
      <c r="J50" s="2">
        <v>3</v>
      </c>
      <c r="K50">
        <v>100</v>
      </c>
      <c r="L50">
        <v>1</v>
      </c>
      <c r="M50">
        <v>100</v>
      </c>
      <c r="N50">
        <f t="shared" si="0"/>
        <v>23</v>
      </c>
      <c r="O50">
        <f t="shared" si="1"/>
        <v>13</v>
      </c>
      <c r="P50">
        <f t="shared" si="2"/>
        <v>8</v>
      </c>
      <c r="Q50">
        <f t="shared" si="3"/>
        <v>10</v>
      </c>
      <c r="R50">
        <f t="shared" si="4"/>
        <v>4</v>
      </c>
    </row>
    <row r="51" spans="1:18" x14ac:dyDescent="0.25">
      <c r="A51" s="1">
        <v>18</v>
      </c>
      <c r="B51" t="s">
        <v>55</v>
      </c>
      <c r="C51" s="2">
        <v>4</v>
      </c>
      <c r="D51" s="2">
        <v>2</v>
      </c>
      <c r="E51" s="2">
        <v>6</v>
      </c>
      <c r="F51" s="2">
        <v>3</v>
      </c>
      <c r="G51" s="2">
        <v>4</v>
      </c>
      <c r="H51" s="2">
        <v>3</v>
      </c>
      <c r="I51" s="2">
        <v>3</v>
      </c>
      <c r="J51" s="2">
        <v>7</v>
      </c>
      <c r="K51">
        <v>35</v>
      </c>
      <c r="L51">
        <v>12</v>
      </c>
      <c r="M51">
        <v>1</v>
      </c>
      <c r="N51">
        <f t="shared" si="0"/>
        <v>32</v>
      </c>
      <c r="O51">
        <f t="shared" si="1"/>
        <v>14</v>
      </c>
      <c r="P51">
        <f t="shared" si="2"/>
        <v>8.5</v>
      </c>
      <c r="Q51">
        <f t="shared" si="3"/>
        <v>15</v>
      </c>
      <c r="R51">
        <f t="shared" si="4"/>
        <v>10</v>
      </c>
    </row>
    <row r="52" spans="1:18" x14ac:dyDescent="0.25">
      <c r="A52" s="1">
        <v>53</v>
      </c>
      <c r="B52" t="s">
        <v>55</v>
      </c>
      <c r="C52" s="2">
        <v>4</v>
      </c>
      <c r="D52" s="2">
        <v>2</v>
      </c>
      <c r="E52" s="2">
        <v>6</v>
      </c>
      <c r="F52" s="2">
        <v>3</v>
      </c>
      <c r="G52" s="2">
        <v>4</v>
      </c>
      <c r="H52" s="2">
        <v>3</v>
      </c>
      <c r="I52" s="2">
        <v>3</v>
      </c>
      <c r="J52" s="2">
        <v>7</v>
      </c>
      <c r="K52">
        <v>35</v>
      </c>
      <c r="L52">
        <v>12</v>
      </c>
      <c r="M52">
        <v>1</v>
      </c>
      <c r="N52">
        <f t="shared" si="0"/>
        <v>32</v>
      </c>
      <c r="O52">
        <f t="shared" si="1"/>
        <v>14</v>
      </c>
      <c r="P52">
        <f t="shared" si="2"/>
        <v>8.5</v>
      </c>
      <c r="Q52">
        <f t="shared" si="3"/>
        <v>15</v>
      </c>
      <c r="R52">
        <f t="shared" si="4"/>
        <v>10</v>
      </c>
    </row>
    <row r="53" spans="1:18" x14ac:dyDescent="0.25">
      <c r="A53" s="1" t="s">
        <v>30</v>
      </c>
      <c r="B53" t="s">
        <v>109</v>
      </c>
      <c r="C53" s="2">
        <v>1</v>
      </c>
      <c r="D53" s="2">
        <v>4</v>
      </c>
      <c r="E53" s="2">
        <v>3</v>
      </c>
      <c r="F53" s="2">
        <v>4</v>
      </c>
      <c r="G53" s="2">
        <v>3</v>
      </c>
      <c r="H53" s="2">
        <v>1</v>
      </c>
      <c r="I53" s="2">
        <v>4</v>
      </c>
      <c r="J53" s="2">
        <v>3</v>
      </c>
      <c r="K53">
        <v>100</v>
      </c>
      <c r="L53">
        <v>100</v>
      </c>
      <c r="M53">
        <v>1</v>
      </c>
      <c r="N53">
        <f t="shared" si="0"/>
        <v>23</v>
      </c>
      <c r="O53">
        <f t="shared" si="1"/>
        <v>7</v>
      </c>
      <c r="P53">
        <f t="shared" si="2"/>
        <v>4</v>
      </c>
      <c r="Q53">
        <f t="shared" si="3"/>
        <v>12</v>
      </c>
      <c r="R53">
        <f t="shared" si="4"/>
        <v>4</v>
      </c>
    </row>
    <row r="54" spans="1:18" x14ac:dyDescent="0.25">
      <c r="A54" s="1" t="s">
        <v>25</v>
      </c>
      <c r="B54" t="s">
        <v>94</v>
      </c>
      <c r="C54" s="2">
        <v>3</v>
      </c>
      <c r="D54" s="2">
        <v>5</v>
      </c>
      <c r="E54" s="2">
        <v>4</v>
      </c>
      <c r="F54" s="2">
        <v>5</v>
      </c>
      <c r="G54" s="2">
        <v>5</v>
      </c>
      <c r="H54" s="2">
        <v>5</v>
      </c>
      <c r="I54" s="2">
        <v>5</v>
      </c>
      <c r="J54" s="2">
        <v>4</v>
      </c>
      <c r="K54">
        <v>1</v>
      </c>
      <c r="L54">
        <v>45</v>
      </c>
      <c r="M54">
        <v>100</v>
      </c>
      <c r="N54">
        <f t="shared" si="0"/>
        <v>36</v>
      </c>
      <c r="O54">
        <f t="shared" si="1"/>
        <v>14</v>
      </c>
      <c r="P54">
        <f t="shared" si="2"/>
        <v>9.5</v>
      </c>
      <c r="Q54">
        <f t="shared" si="3"/>
        <v>19</v>
      </c>
      <c r="R54">
        <f t="shared" si="4"/>
        <v>7</v>
      </c>
    </row>
    <row r="55" spans="1:18" x14ac:dyDescent="0.25">
      <c r="A55" s="1">
        <v>30</v>
      </c>
      <c r="B55" t="s">
        <v>79</v>
      </c>
      <c r="C55" s="2">
        <v>2</v>
      </c>
      <c r="D55" s="2">
        <v>3</v>
      </c>
      <c r="E55" s="2">
        <v>3</v>
      </c>
      <c r="F55" s="2">
        <v>2</v>
      </c>
      <c r="G55" s="2">
        <v>5</v>
      </c>
      <c r="H55" s="2">
        <v>3</v>
      </c>
      <c r="I55" s="2">
        <v>2</v>
      </c>
      <c r="J55" s="2">
        <v>3</v>
      </c>
      <c r="K55">
        <v>100</v>
      </c>
      <c r="L55">
        <v>100</v>
      </c>
      <c r="M55">
        <v>1</v>
      </c>
      <c r="N55">
        <f t="shared" si="0"/>
        <v>23</v>
      </c>
      <c r="O55">
        <f t="shared" si="1"/>
        <v>11</v>
      </c>
      <c r="P55">
        <f t="shared" si="2"/>
        <v>7</v>
      </c>
      <c r="Q55">
        <f t="shared" si="3"/>
        <v>11</v>
      </c>
      <c r="R55">
        <f t="shared" si="4"/>
        <v>5</v>
      </c>
    </row>
    <row r="56" spans="1:18" x14ac:dyDescent="0.25">
      <c r="A56" s="1">
        <v>12</v>
      </c>
      <c r="B56" t="s">
        <v>49</v>
      </c>
      <c r="C56" s="2">
        <v>3</v>
      </c>
      <c r="D56" s="2">
        <v>4</v>
      </c>
      <c r="E56" s="2">
        <v>5</v>
      </c>
      <c r="F56" s="2">
        <v>4</v>
      </c>
      <c r="G56" s="2">
        <v>7</v>
      </c>
      <c r="H56" s="2">
        <v>6</v>
      </c>
      <c r="I56" s="2">
        <v>3</v>
      </c>
      <c r="J56" s="2">
        <v>5</v>
      </c>
      <c r="K56">
        <v>100</v>
      </c>
      <c r="L56">
        <v>1</v>
      </c>
      <c r="M56">
        <v>16</v>
      </c>
      <c r="N56">
        <f t="shared" si="0"/>
        <v>37</v>
      </c>
      <c r="O56">
        <f t="shared" si="1"/>
        <v>18</v>
      </c>
      <c r="P56">
        <f t="shared" si="2"/>
        <v>12</v>
      </c>
      <c r="Q56">
        <f t="shared" si="3"/>
        <v>19</v>
      </c>
      <c r="R56">
        <f t="shared" si="4"/>
        <v>8</v>
      </c>
    </row>
    <row r="57" spans="1:18" x14ac:dyDescent="0.25">
      <c r="A57" s="1">
        <v>37</v>
      </c>
      <c r="B57" t="s">
        <v>86</v>
      </c>
      <c r="C57" s="2">
        <v>5</v>
      </c>
      <c r="D57" s="2">
        <v>4</v>
      </c>
      <c r="E57" s="2">
        <v>6</v>
      </c>
      <c r="F57" s="2">
        <v>4</v>
      </c>
      <c r="G57" s="2">
        <v>4</v>
      </c>
      <c r="H57" s="2">
        <v>3</v>
      </c>
      <c r="I57" s="2">
        <v>4</v>
      </c>
      <c r="J57" s="2">
        <v>4</v>
      </c>
      <c r="K57">
        <v>53</v>
      </c>
      <c r="L57">
        <v>1</v>
      </c>
      <c r="M57">
        <v>100</v>
      </c>
      <c r="N57">
        <f t="shared" si="0"/>
        <v>34</v>
      </c>
      <c r="O57">
        <f t="shared" si="1"/>
        <v>11</v>
      </c>
      <c r="P57">
        <f t="shared" si="2"/>
        <v>7</v>
      </c>
      <c r="Q57">
        <f t="shared" si="3"/>
        <v>15</v>
      </c>
      <c r="R57">
        <f t="shared" si="4"/>
        <v>11</v>
      </c>
    </row>
    <row r="58" spans="1:18" x14ac:dyDescent="0.25">
      <c r="A58" s="1" t="s">
        <v>17</v>
      </c>
      <c r="B58" t="s">
        <v>77</v>
      </c>
      <c r="C58" s="2">
        <v>1</v>
      </c>
      <c r="D58" s="2">
        <v>5</v>
      </c>
      <c r="E58" s="2">
        <v>7</v>
      </c>
      <c r="F58" s="2">
        <v>7</v>
      </c>
      <c r="G58" s="2">
        <v>3</v>
      </c>
      <c r="H58" s="2">
        <v>4</v>
      </c>
      <c r="I58" s="2">
        <v>7</v>
      </c>
      <c r="J58" s="2">
        <v>1</v>
      </c>
      <c r="K58">
        <v>100</v>
      </c>
      <c r="L58">
        <v>33</v>
      </c>
      <c r="M58">
        <v>1</v>
      </c>
      <c r="N58">
        <f t="shared" si="0"/>
        <v>35</v>
      </c>
      <c r="O58">
        <f t="shared" si="1"/>
        <v>8</v>
      </c>
      <c r="P58">
        <f t="shared" si="2"/>
        <v>6</v>
      </c>
      <c r="Q58">
        <f t="shared" si="3"/>
        <v>17</v>
      </c>
      <c r="R58">
        <f t="shared" si="4"/>
        <v>8</v>
      </c>
    </row>
    <row r="59" spans="1:18" x14ac:dyDescent="0.25">
      <c r="A59" s="1" t="s">
        <v>4</v>
      </c>
      <c r="B59" t="s">
        <v>44</v>
      </c>
      <c r="C59" s="2">
        <v>3</v>
      </c>
      <c r="D59" s="2">
        <v>8</v>
      </c>
      <c r="E59" s="2">
        <v>6</v>
      </c>
      <c r="F59" s="2">
        <v>5</v>
      </c>
      <c r="G59" s="2">
        <v>3</v>
      </c>
      <c r="H59" s="2">
        <v>5</v>
      </c>
      <c r="I59" s="2">
        <v>5</v>
      </c>
      <c r="J59" s="2">
        <v>1</v>
      </c>
      <c r="K59">
        <v>100</v>
      </c>
      <c r="L59">
        <v>1</v>
      </c>
      <c r="M59">
        <v>100</v>
      </c>
      <c r="N59">
        <f t="shared" si="0"/>
        <v>36</v>
      </c>
      <c r="O59">
        <f t="shared" si="1"/>
        <v>9</v>
      </c>
      <c r="P59">
        <f t="shared" si="2"/>
        <v>7</v>
      </c>
      <c r="Q59">
        <f t="shared" si="3"/>
        <v>19</v>
      </c>
      <c r="R59">
        <f t="shared" si="4"/>
        <v>9</v>
      </c>
    </row>
    <row r="60" spans="1:18" x14ac:dyDescent="0.25">
      <c r="A60" s="1">
        <v>10</v>
      </c>
      <c r="B60" t="s">
        <v>47</v>
      </c>
      <c r="C60" s="2">
        <v>2</v>
      </c>
      <c r="D60" s="2">
        <v>6</v>
      </c>
      <c r="E60" s="2">
        <v>2</v>
      </c>
      <c r="F60" s="2">
        <v>5</v>
      </c>
      <c r="G60" s="2">
        <v>3</v>
      </c>
      <c r="H60" s="2">
        <v>4</v>
      </c>
      <c r="I60" s="2">
        <v>8</v>
      </c>
      <c r="J60" s="2">
        <v>3</v>
      </c>
      <c r="K60">
        <v>100</v>
      </c>
      <c r="L60">
        <v>1</v>
      </c>
      <c r="M60">
        <v>100</v>
      </c>
      <c r="N60">
        <f t="shared" si="0"/>
        <v>33</v>
      </c>
      <c r="O60">
        <f t="shared" si="1"/>
        <v>10</v>
      </c>
      <c r="P60">
        <f t="shared" si="2"/>
        <v>7</v>
      </c>
      <c r="Q60">
        <f t="shared" si="3"/>
        <v>18</v>
      </c>
      <c r="R60">
        <f t="shared" si="4"/>
        <v>4</v>
      </c>
    </row>
    <row r="61" spans="1:18" x14ac:dyDescent="0.25">
      <c r="A61" s="1">
        <v>14</v>
      </c>
      <c r="B61" t="s">
        <v>51</v>
      </c>
      <c r="C61" s="2">
        <v>6</v>
      </c>
      <c r="D61" s="2">
        <v>3</v>
      </c>
      <c r="E61" s="2">
        <v>6</v>
      </c>
      <c r="F61" s="2">
        <v>3</v>
      </c>
      <c r="G61" s="2">
        <v>4</v>
      </c>
      <c r="H61" s="2">
        <v>4</v>
      </c>
      <c r="I61" s="2">
        <v>3</v>
      </c>
      <c r="J61" s="2">
        <v>4</v>
      </c>
      <c r="K61">
        <v>35</v>
      </c>
      <c r="L61">
        <v>1</v>
      </c>
      <c r="M61">
        <v>22</v>
      </c>
      <c r="N61">
        <f t="shared" si="0"/>
        <v>33</v>
      </c>
      <c r="O61">
        <f t="shared" si="1"/>
        <v>12</v>
      </c>
      <c r="P61">
        <f t="shared" si="2"/>
        <v>8</v>
      </c>
      <c r="Q61">
        <f t="shared" si="3"/>
        <v>14</v>
      </c>
      <c r="R61">
        <f t="shared" si="4"/>
        <v>12</v>
      </c>
    </row>
    <row r="62" spans="1:18" x14ac:dyDescent="0.25">
      <c r="A62" s="1" t="s">
        <v>26</v>
      </c>
      <c r="B62" t="s">
        <v>105</v>
      </c>
      <c r="C62" s="2">
        <v>3</v>
      </c>
      <c r="D62" s="2">
        <v>5</v>
      </c>
      <c r="E62" s="2">
        <v>3</v>
      </c>
      <c r="F62" s="2">
        <v>5</v>
      </c>
      <c r="G62" s="2">
        <v>2</v>
      </c>
      <c r="H62" s="2">
        <v>3</v>
      </c>
      <c r="I62" s="2">
        <v>15</v>
      </c>
      <c r="J62" s="2">
        <v>4</v>
      </c>
      <c r="K62">
        <v>1</v>
      </c>
      <c r="L62">
        <v>1</v>
      </c>
      <c r="M62">
        <v>100</v>
      </c>
      <c r="N62">
        <f t="shared" si="0"/>
        <v>40</v>
      </c>
      <c r="O62">
        <f t="shared" si="1"/>
        <v>9</v>
      </c>
      <c r="P62">
        <f t="shared" si="2"/>
        <v>6</v>
      </c>
      <c r="Q62">
        <f t="shared" si="3"/>
        <v>17</v>
      </c>
      <c r="R62">
        <f t="shared" si="4"/>
        <v>6</v>
      </c>
    </row>
    <row r="63" spans="1:18" x14ac:dyDescent="0.25">
      <c r="A63" s="1" t="s">
        <v>24</v>
      </c>
      <c r="B63" t="s">
        <v>93</v>
      </c>
      <c r="C63" s="2">
        <v>3</v>
      </c>
      <c r="D63" s="2">
        <v>4</v>
      </c>
      <c r="E63" s="2">
        <v>3</v>
      </c>
      <c r="F63" s="2">
        <v>4</v>
      </c>
      <c r="G63" s="2">
        <v>7</v>
      </c>
      <c r="H63" s="2">
        <v>6</v>
      </c>
      <c r="I63" s="2">
        <v>4</v>
      </c>
      <c r="J63" s="2">
        <v>4</v>
      </c>
      <c r="K63">
        <v>100</v>
      </c>
      <c r="L63">
        <v>1</v>
      </c>
      <c r="M63">
        <v>100</v>
      </c>
      <c r="N63">
        <f t="shared" si="0"/>
        <v>35</v>
      </c>
      <c r="O63">
        <f t="shared" si="1"/>
        <v>17</v>
      </c>
      <c r="P63">
        <f t="shared" si="2"/>
        <v>11.5</v>
      </c>
      <c r="Q63">
        <f t="shared" si="3"/>
        <v>18</v>
      </c>
      <c r="R63">
        <f t="shared" si="4"/>
        <v>6</v>
      </c>
    </row>
    <row r="64" spans="1:18" x14ac:dyDescent="0.25">
      <c r="A64" s="1">
        <v>5</v>
      </c>
      <c r="B64" t="s">
        <v>36</v>
      </c>
      <c r="C64" s="2">
        <v>4</v>
      </c>
      <c r="D64" s="2">
        <v>5</v>
      </c>
      <c r="E64" s="2">
        <v>5</v>
      </c>
      <c r="F64" s="2">
        <v>4</v>
      </c>
      <c r="G64" s="2">
        <v>4</v>
      </c>
      <c r="H64" s="2">
        <v>5</v>
      </c>
      <c r="I64" s="2">
        <v>4</v>
      </c>
      <c r="J64" s="2">
        <v>4</v>
      </c>
      <c r="K64">
        <v>45</v>
      </c>
      <c r="L64">
        <v>1</v>
      </c>
      <c r="M64">
        <v>40</v>
      </c>
      <c r="N64">
        <f t="shared" si="0"/>
        <v>35</v>
      </c>
      <c r="O64">
        <f t="shared" si="1"/>
        <v>13</v>
      </c>
      <c r="P64">
        <f t="shared" si="2"/>
        <v>9</v>
      </c>
      <c r="Q64">
        <f t="shared" si="3"/>
        <v>18</v>
      </c>
      <c r="R64">
        <f t="shared" si="4"/>
        <v>9</v>
      </c>
    </row>
    <row r="65" spans="1:18" x14ac:dyDescent="0.25">
      <c r="A65" s="1" t="s">
        <v>12</v>
      </c>
      <c r="B65" t="s">
        <v>62</v>
      </c>
      <c r="C65" s="2">
        <v>3</v>
      </c>
      <c r="D65" s="2">
        <v>4</v>
      </c>
      <c r="E65" s="2">
        <v>3</v>
      </c>
      <c r="F65" s="2">
        <v>3</v>
      </c>
      <c r="G65" s="2">
        <v>4</v>
      </c>
      <c r="H65" s="2">
        <v>8</v>
      </c>
      <c r="I65" s="2">
        <v>4</v>
      </c>
      <c r="J65" s="2">
        <v>6</v>
      </c>
      <c r="K65">
        <v>100</v>
      </c>
      <c r="L65">
        <v>1</v>
      </c>
      <c r="M65">
        <v>100</v>
      </c>
      <c r="N65">
        <f t="shared" si="0"/>
        <v>35</v>
      </c>
      <c r="O65">
        <f t="shared" si="1"/>
        <v>18</v>
      </c>
      <c r="P65">
        <f t="shared" si="2"/>
        <v>13</v>
      </c>
      <c r="Q65">
        <f t="shared" si="3"/>
        <v>21</v>
      </c>
      <c r="R65">
        <f t="shared" si="4"/>
        <v>6</v>
      </c>
    </row>
    <row r="66" spans="1:18" x14ac:dyDescent="0.25">
      <c r="A66" s="1" t="s">
        <v>6</v>
      </c>
      <c r="B66" t="s">
        <v>46</v>
      </c>
      <c r="C66" s="2">
        <v>3</v>
      </c>
      <c r="D66" s="2">
        <v>5</v>
      </c>
      <c r="E66" s="2">
        <v>2</v>
      </c>
      <c r="F66" s="2">
        <v>3</v>
      </c>
      <c r="G66" s="2">
        <v>4</v>
      </c>
      <c r="H66" s="2">
        <v>7</v>
      </c>
      <c r="I66" s="2">
        <v>4</v>
      </c>
      <c r="J66" s="2">
        <v>7</v>
      </c>
      <c r="K66">
        <v>100</v>
      </c>
      <c r="L66">
        <v>1</v>
      </c>
      <c r="M66">
        <v>100</v>
      </c>
      <c r="N66">
        <f t="shared" si="0"/>
        <v>35</v>
      </c>
      <c r="O66">
        <f t="shared" si="1"/>
        <v>18</v>
      </c>
      <c r="P66">
        <f t="shared" si="2"/>
        <v>12.5</v>
      </c>
      <c r="Q66">
        <f t="shared" si="3"/>
        <v>22</v>
      </c>
      <c r="R66">
        <f t="shared" si="4"/>
        <v>5</v>
      </c>
    </row>
    <row r="67" spans="1:18" x14ac:dyDescent="0.25">
      <c r="A67" s="1" t="s">
        <v>7</v>
      </c>
      <c r="B67" t="s">
        <v>57</v>
      </c>
      <c r="C67" s="2">
        <v>3</v>
      </c>
      <c r="D67" s="2">
        <v>4</v>
      </c>
      <c r="E67" s="2">
        <v>5</v>
      </c>
      <c r="F67" s="2">
        <v>3</v>
      </c>
      <c r="G67" s="2">
        <v>7</v>
      </c>
      <c r="H67" s="2">
        <v>5</v>
      </c>
      <c r="I67" s="2">
        <v>4</v>
      </c>
      <c r="J67" s="2">
        <v>5</v>
      </c>
      <c r="K67">
        <v>100</v>
      </c>
      <c r="L67">
        <v>1</v>
      </c>
      <c r="M67">
        <v>100</v>
      </c>
      <c r="N67">
        <f t="shared" ref="N67:N84" si="5">SUM(C67:J67)</f>
        <v>36</v>
      </c>
      <c r="O67">
        <f t="shared" ref="O67:O84" si="6">SUM(G67,H67,J67)</f>
        <v>17</v>
      </c>
      <c r="P67">
        <f t="shared" ref="P67:P84" si="7">H67+G67/2+J67/2</f>
        <v>11</v>
      </c>
      <c r="Q67">
        <f t="shared" ref="Q67:Q84" si="8">SUM(D67+F67+H67+J67)</f>
        <v>17</v>
      </c>
      <c r="R67">
        <f t="shared" ref="R67:R84" si="9">C67+E67</f>
        <v>8</v>
      </c>
    </row>
    <row r="68" spans="1:18" x14ac:dyDescent="0.25">
      <c r="A68" s="1">
        <v>38</v>
      </c>
      <c r="B68" t="s">
        <v>87</v>
      </c>
      <c r="C68" s="2">
        <v>3</v>
      </c>
      <c r="D68" s="2">
        <v>4</v>
      </c>
      <c r="E68" s="2">
        <v>5</v>
      </c>
      <c r="F68" s="2">
        <v>5</v>
      </c>
      <c r="G68" s="2">
        <v>5</v>
      </c>
      <c r="H68" s="2">
        <v>4</v>
      </c>
      <c r="I68" s="2">
        <v>4</v>
      </c>
      <c r="J68" s="2">
        <v>5</v>
      </c>
      <c r="K68">
        <v>52</v>
      </c>
      <c r="L68">
        <v>40</v>
      </c>
      <c r="M68">
        <v>1</v>
      </c>
      <c r="N68">
        <f t="shared" si="5"/>
        <v>35</v>
      </c>
      <c r="O68">
        <f t="shared" si="6"/>
        <v>14</v>
      </c>
      <c r="P68">
        <f t="shared" si="7"/>
        <v>9</v>
      </c>
      <c r="Q68">
        <f t="shared" si="8"/>
        <v>18</v>
      </c>
      <c r="R68">
        <f t="shared" si="9"/>
        <v>8</v>
      </c>
    </row>
    <row r="69" spans="1:18" x14ac:dyDescent="0.25">
      <c r="A69" s="1" t="s">
        <v>16</v>
      </c>
      <c r="B69" t="s">
        <v>76</v>
      </c>
      <c r="C69" s="2">
        <v>6</v>
      </c>
      <c r="D69" s="2">
        <v>4</v>
      </c>
      <c r="E69" s="2">
        <v>5</v>
      </c>
      <c r="F69" s="2">
        <v>3</v>
      </c>
      <c r="G69" s="2">
        <v>5</v>
      </c>
      <c r="H69" s="2">
        <v>4</v>
      </c>
      <c r="I69" s="2">
        <v>4</v>
      </c>
      <c r="J69" s="2">
        <v>2</v>
      </c>
      <c r="K69">
        <v>55</v>
      </c>
      <c r="L69">
        <v>1</v>
      </c>
      <c r="M69">
        <v>100</v>
      </c>
      <c r="N69">
        <f t="shared" si="5"/>
        <v>33</v>
      </c>
      <c r="O69">
        <f t="shared" si="6"/>
        <v>11</v>
      </c>
      <c r="P69">
        <f t="shared" si="7"/>
        <v>7.5</v>
      </c>
      <c r="Q69">
        <f t="shared" si="8"/>
        <v>13</v>
      </c>
      <c r="R69">
        <f t="shared" si="9"/>
        <v>11</v>
      </c>
    </row>
    <row r="70" spans="1:18" x14ac:dyDescent="0.25">
      <c r="A70" s="1">
        <v>48</v>
      </c>
      <c r="B70" t="s">
        <v>103</v>
      </c>
      <c r="C70" s="2">
        <v>5</v>
      </c>
      <c r="D70" s="2">
        <v>6</v>
      </c>
      <c r="E70" s="2">
        <v>6</v>
      </c>
      <c r="F70" s="2">
        <v>4</v>
      </c>
      <c r="G70" s="2">
        <v>3</v>
      </c>
      <c r="H70" s="2">
        <v>4</v>
      </c>
      <c r="I70" s="2">
        <v>13</v>
      </c>
      <c r="J70" s="2">
        <v>2</v>
      </c>
      <c r="K70">
        <v>70</v>
      </c>
      <c r="L70">
        <v>38</v>
      </c>
      <c r="M70">
        <v>1</v>
      </c>
      <c r="N70">
        <f t="shared" si="5"/>
        <v>43</v>
      </c>
      <c r="O70">
        <f t="shared" si="6"/>
        <v>9</v>
      </c>
      <c r="P70">
        <f t="shared" si="7"/>
        <v>6.5</v>
      </c>
      <c r="Q70">
        <f t="shared" si="8"/>
        <v>16</v>
      </c>
      <c r="R70">
        <f t="shared" si="9"/>
        <v>11</v>
      </c>
    </row>
    <row r="71" spans="1:18" x14ac:dyDescent="0.25">
      <c r="A71" s="1">
        <v>41</v>
      </c>
      <c r="B71" t="s">
        <v>96</v>
      </c>
      <c r="C71" s="2">
        <v>4</v>
      </c>
      <c r="D71" s="2">
        <v>4</v>
      </c>
      <c r="E71" s="2">
        <v>6</v>
      </c>
      <c r="F71" s="2">
        <v>3</v>
      </c>
      <c r="G71" s="2">
        <v>4</v>
      </c>
      <c r="H71" s="2">
        <v>5</v>
      </c>
      <c r="I71" s="2">
        <v>4</v>
      </c>
      <c r="J71" s="2">
        <v>3</v>
      </c>
      <c r="K71">
        <v>100</v>
      </c>
      <c r="L71">
        <v>1</v>
      </c>
      <c r="M71">
        <v>100</v>
      </c>
      <c r="N71">
        <f t="shared" si="5"/>
        <v>33</v>
      </c>
      <c r="O71">
        <f t="shared" si="6"/>
        <v>12</v>
      </c>
      <c r="P71">
        <f t="shared" si="7"/>
        <v>8.5</v>
      </c>
      <c r="Q71">
        <f t="shared" si="8"/>
        <v>15</v>
      </c>
      <c r="R71">
        <f t="shared" si="9"/>
        <v>10</v>
      </c>
    </row>
    <row r="72" spans="1:18" x14ac:dyDescent="0.25">
      <c r="A72" s="1">
        <v>43</v>
      </c>
      <c r="B72" t="s">
        <v>98</v>
      </c>
      <c r="C72" s="2">
        <v>3</v>
      </c>
      <c r="D72" s="2">
        <v>4</v>
      </c>
      <c r="E72" s="2">
        <v>5</v>
      </c>
      <c r="F72" s="2">
        <v>3</v>
      </c>
      <c r="G72" s="2">
        <v>8</v>
      </c>
      <c r="H72" s="2">
        <v>5</v>
      </c>
      <c r="I72" s="2">
        <v>4</v>
      </c>
      <c r="J72" s="2">
        <v>3</v>
      </c>
      <c r="K72">
        <v>1</v>
      </c>
      <c r="L72">
        <v>25</v>
      </c>
      <c r="M72">
        <v>100</v>
      </c>
      <c r="N72">
        <f t="shared" si="5"/>
        <v>35</v>
      </c>
      <c r="O72">
        <f t="shared" si="6"/>
        <v>16</v>
      </c>
      <c r="P72">
        <f t="shared" si="7"/>
        <v>10.5</v>
      </c>
      <c r="Q72">
        <f t="shared" si="8"/>
        <v>15</v>
      </c>
      <c r="R72">
        <f t="shared" si="9"/>
        <v>8</v>
      </c>
    </row>
    <row r="73" spans="1:18" x14ac:dyDescent="0.25">
      <c r="A73" s="1">
        <v>26</v>
      </c>
      <c r="B73" t="s">
        <v>69</v>
      </c>
      <c r="C73" s="2">
        <v>3</v>
      </c>
      <c r="D73" s="2">
        <v>5</v>
      </c>
      <c r="E73" s="2">
        <v>5</v>
      </c>
      <c r="F73" s="2">
        <v>4</v>
      </c>
      <c r="G73" s="2">
        <v>4</v>
      </c>
      <c r="H73" s="2">
        <v>6</v>
      </c>
      <c r="I73" s="2">
        <v>4</v>
      </c>
      <c r="J73" s="2">
        <v>4</v>
      </c>
      <c r="K73">
        <v>100</v>
      </c>
      <c r="L73">
        <v>1</v>
      </c>
      <c r="M73">
        <v>100</v>
      </c>
      <c r="N73">
        <f t="shared" si="5"/>
        <v>35</v>
      </c>
      <c r="O73">
        <f t="shared" si="6"/>
        <v>14</v>
      </c>
      <c r="P73">
        <f t="shared" si="7"/>
        <v>10</v>
      </c>
      <c r="Q73">
        <f t="shared" si="8"/>
        <v>19</v>
      </c>
      <c r="R73">
        <f t="shared" si="9"/>
        <v>8</v>
      </c>
    </row>
    <row r="74" spans="1:18" x14ac:dyDescent="0.25">
      <c r="A74" s="1">
        <v>8</v>
      </c>
      <c r="B74" t="s">
        <v>39</v>
      </c>
      <c r="C74" s="2">
        <v>6</v>
      </c>
      <c r="D74" s="2">
        <v>3</v>
      </c>
      <c r="E74" s="2">
        <v>5</v>
      </c>
      <c r="F74" s="2">
        <v>3</v>
      </c>
      <c r="G74" s="2">
        <v>4</v>
      </c>
      <c r="H74" s="2">
        <v>4</v>
      </c>
      <c r="I74" s="2">
        <v>4</v>
      </c>
      <c r="J74" s="2">
        <v>5</v>
      </c>
      <c r="K74">
        <v>100</v>
      </c>
      <c r="L74">
        <v>1</v>
      </c>
      <c r="M74">
        <v>32</v>
      </c>
      <c r="N74">
        <f t="shared" si="5"/>
        <v>34</v>
      </c>
      <c r="O74">
        <f t="shared" si="6"/>
        <v>13</v>
      </c>
      <c r="P74">
        <f t="shared" si="7"/>
        <v>8.5</v>
      </c>
      <c r="Q74">
        <f t="shared" si="8"/>
        <v>15</v>
      </c>
      <c r="R74">
        <f t="shared" si="9"/>
        <v>11</v>
      </c>
    </row>
    <row r="75" spans="1:18" x14ac:dyDescent="0.25">
      <c r="A75" s="1">
        <v>11</v>
      </c>
      <c r="B75" t="s">
        <v>48</v>
      </c>
      <c r="C75" s="2">
        <v>3</v>
      </c>
      <c r="D75" s="2">
        <v>5</v>
      </c>
      <c r="E75" s="2">
        <v>4</v>
      </c>
      <c r="F75" s="2">
        <v>4</v>
      </c>
      <c r="G75" s="2">
        <v>5</v>
      </c>
      <c r="H75" s="2">
        <v>6</v>
      </c>
      <c r="I75" s="2">
        <v>4</v>
      </c>
      <c r="J75" s="2">
        <v>4</v>
      </c>
      <c r="K75">
        <v>100</v>
      </c>
      <c r="L75">
        <v>1</v>
      </c>
      <c r="M75">
        <v>45</v>
      </c>
      <c r="N75">
        <f t="shared" si="5"/>
        <v>35</v>
      </c>
      <c r="O75">
        <f t="shared" si="6"/>
        <v>15</v>
      </c>
      <c r="P75">
        <f t="shared" si="7"/>
        <v>10.5</v>
      </c>
      <c r="Q75">
        <f t="shared" si="8"/>
        <v>19</v>
      </c>
      <c r="R75">
        <f t="shared" si="9"/>
        <v>7</v>
      </c>
    </row>
    <row r="76" spans="1:18" x14ac:dyDescent="0.25">
      <c r="A76" s="1">
        <v>34</v>
      </c>
      <c r="B76" t="s">
        <v>83</v>
      </c>
      <c r="C76" s="2">
        <v>3</v>
      </c>
      <c r="D76" s="2">
        <v>4</v>
      </c>
      <c r="E76" s="2">
        <v>4</v>
      </c>
      <c r="F76" s="2">
        <v>5</v>
      </c>
      <c r="G76" s="2">
        <v>4</v>
      </c>
      <c r="H76" s="2">
        <v>7</v>
      </c>
      <c r="I76" s="2">
        <v>4</v>
      </c>
      <c r="J76" s="2">
        <v>6</v>
      </c>
      <c r="K76">
        <v>100</v>
      </c>
      <c r="L76">
        <v>1</v>
      </c>
      <c r="M76">
        <v>20</v>
      </c>
      <c r="N76">
        <f t="shared" si="5"/>
        <v>37</v>
      </c>
      <c r="O76">
        <f t="shared" si="6"/>
        <v>17</v>
      </c>
      <c r="P76">
        <f t="shared" si="7"/>
        <v>12</v>
      </c>
      <c r="Q76">
        <f t="shared" si="8"/>
        <v>22</v>
      </c>
      <c r="R76">
        <f t="shared" si="9"/>
        <v>7</v>
      </c>
    </row>
    <row r="77" spans="1:18" x14ac:dyDescent="0.25">
      <c r="A77" s="1">
        <v>16</v>
      </c>
      <c r="B77" t="s">
        <v>53</v>
      </c>
      <c r="C77" s="2">
        <v>2</v>
      </c>
      <c r="D77" s="2">
        <v>2</v>
      </c>
      <c r="E77" s="2">
        <v>3</v>
      </c>
      <c r="F77" s="2">
        <v>1</v>
      </c>
      <c r="G77" s="2">
        <v>5</v>
      </c>
      <c r="H77" s="2">
        <v>3</v>
      </c>
      <c r="I77" s="2">
        <v>0</v>
      </c>
      <c r="J77" s="2">
        <v>5</v>
      </c>
      <c r="K77">
        <v>35</v>
      </c>
      <c r="L77">
        <v>1</v>
      </c>
      <c r="M77">
        <v>100</v>
      </c>
      <c r="N77">
        <f t="shared" si="5"/>
        <v>21</v>
      </c>
      <c r="O77">
        <f t="shared" si="6"/>
        <v>13</v>
      </c>
      <c r="P77">
        <f t="shared" si="7"/>
        <v>8</v>
      </c>
      <c r="Q77">
        <f t="shared" si="8"/>
        <v>11</v>
      </c>
      <c r="R77">
        <f t="shared" si="9"/>
        <v>5</v>
      </c>
    </row>
    <row r="78" spans="1:18" x14ac:dyDescent="0.25">
      <c r="A78" s="1" t="s">
        <v>3</v>
      </c>
      <c r="B78" t="s">
        <v>43</v>
      </c>
      <c r="C78" s="2">
        <v>3</v>
      </c>
      <c r="D78" s="2">
        <v>6</v>
      </c>
      <c r="E78" s="2">
        <v>4</v>
      </c>
      <c r="F78" s="2">
        <v>4</v>
      </c>
      <c r="G78" s="2">
        <v>6</v>
      </c>
      <c r="H78" s="2">
        <v>6</v>
      </c>
      <c r="I78" s="2">
        <v>5</v>
      </c>
      <c r="J78" s="2">
        <v>5</v>
      </c>
      <c r="K78">
        <v>100</v>
      </c>
      <c r="L78">
        <v>1</v>
      </c>
      <c r="M78">
        <v>45</v>
      </c>
      <c r="N78">
        <f t="shared" si="5"/>
        <v>39</v>
      </c>
      <c r="O78">
        <f t="shared" si="6"/>
        <v>17</v>
      </c>
      <c r="P78">
        <f t="shared" si="7"/>
        <v>11.5</v>
      </c>
      <c r="Q78">
        <f t="shared" si="8"/>
        <v>21</v>
      </c>
      <c r="R78">
        <f t="shared" si="9"/>
        <v>7</v>
      </c>
    </row>
    <row r="79" spans="1:18" x14ac:dyDescent="0.25">
      <c r="A79" s="1">
        <v>4</v>
      </c>
      <c r="B79" t="s">
        <v>35</v>
      </c>
      <c r="C79" s="2">
        <v>6</v>
      </c>
      <c r="D79" s="2">
        <v>2</v>
      </c>
      <c r="E79" s="2">
        <v>4</v>
      </c>
      <c r="F79" s="2">
        <v>2</v>
      </c>
      <c r="G79" s="2">
        <v>2</v>
      </c>
      <c r="H79" s="2">
        <v>5</v>
      </c>
      <c r="I79" s="2">
        <v>3</v>
      </c>
      <c r="J79" s="2">
        <v>8</v>
      </c>
      <c r="K79">
        <v>30</v>
      </c>
      <c r="L79">
        <v>1</v>
      </c>
      <c r="M79">
        <v>100</v>
      </c>
      <c r="N79">
        <f t="shared" si="5"/>
        <v>32</v>
      </c>
      <c r="O79">
        <f t="shared" si="6"/>
        <v>15</v>
      </c>
      <c r="P79">
        <f t="shared" si="7"/>
        <v>10</v>
      </c>
      <c r="Q79">
        <f t="shared" si="8"/>
        <v>17</v>
      </c>
      <c r="R79">
        <f t="shared" si="9"/>
        <v>10</v>
      </c>
    </row>
    <row r="80" spans="1:18" x14ac:dyDescent="0.25">
      <c r="A80" s="1">
        <v>3</v>
      </c>
      <c r="B80" t="s">
        <v>34</v>
      </c>
      <c r="C80" s="2">
        <v>1</v>
      </c>
      <c r="D80" s="2">
        <v>10</v>
      </c>
      <c r="E80" s="2">
        <v>4</v>
      </c>
      <c r="F80" s="2">
        <v>7</v>
      </c>
      <c r="G80" s="2">
        <v>4</v>
      </c>
      <c r="H80" s="2">
        <v>4</v>
      </c>
      <c r="I80" s="2">
        <v>6</v>
      </c>
      <c r="J80" s="2">
        <v>5</v>
      </c>
      <c r="K80">
        <v>100</v>
      </c>
      <c r="L80">
        <v>1</v>
      </c>
      <c r="M80">
        <v>30</v>
      </c>
      <c r="N80">
        <f t="shared" si="5"/>
        <v>41</v>
      </c>
      <c r="O80">
        <f t="shared" si="6"/>
        <v>13</v>
      </c>
      <c r="P80">
        <f t="shared" si="7"/>
        <v>8.5</v>
      </c>
      <c r="Q80">
        <f t="shared" si="8"/>
        <v>26</v>
      </c>
      <c r="R80">
        <f t="shared" si="9"/>
        <v>5</v>
      </c>
    </row>
    <row r="81" spans="1:18" x14ac:dyDescent="0.25">
      <c r="A81" s="1">
        <v>40</v>
      </c>
      <c r="B81" t="s">
        <v>95</v>
      </c>
      <c r="C81" s="2">
        <v>3</v>
      </c>
      <c r="D81" s="2">
        <v>4</v>
      </c>
      <c r="E81" s="2">
        <v>6</v>
      </c>
      <c r="F81" s="2">
        <v>3</v>
      </c>
      <c r="G81" s="2">
        <v>4</v>
      </c>
      <c r="H81" s="2">
        <v>6</v>
      </c>
      <c r="I81" s="2">
        <v>4</v>
      </c>
      <c r="J81" s="2">
        <v>3</v>
      </c>
      <c r="K81">
        <v>100</v>
      </c>
      <c r="L81">
        <v>1</v>
      </c>
      <c r="M81">
        <v>100</v>
      </c>
      <c r="N81">
        <f t="shared" si="5"/>
        <v>33</v>
      </c>
      <c r="O81">
        <f t="shared" si="6"/>
        <v>13</v>
      </c>
      <c r="P81">
        <f t="shared" si="7"/>
        <v>9.5</v>
      </c>
      <c r="Q81">
        <f t="shared" si="8"/>
        <v>16</v>
      </c>
      <c r="R81">
        <f t="shared" si="9"/>
        <v>9</v>
      </c>
    </row>
    <row r="82" spans="1:18" x14ac:dyDescent="0.25">
      <c r="A82" s="1">
        <v>44</v>
      </c>
      <c r="B82" t="s">
        <v>99</v>
      </c>
      <c r="C82" s="2">
        <v>3</v>
      </c>
      <c r="D82" s="2">
        <v>5</v>
      </c>
      <c r="E82" s="2">
        <v>4</v>
      </c>
      <c r="F82" s="2">
        <v>4</v>
      </c>
      <c r="G82" s="2">
        <v>6</v>
      </c>
      <c r="H82" s="2">
        <v>6</v>
      </c>
      <c r="I82" s="2">
        <v>4</v>
      </c>
      <c r="J82" s="2">
        <v>6</v>
      </c>
      <c r="K82">
        <v>100</v>
      </c>
      <c r="L82">
        <v>1</v>
      </c>
      <c r="M82">
        <v>45</v>
      </c>
      <c r="N82">
        <f t="shared" si="5"/>
        <v>38</v>
      </c>
      <c r="O82">
        <f t="shared" si="6"/>
        <v>18</v>
      </c>
      <c r="P82">
        <f t="shared" si="7"/>
        <v>12</v>
      </c>
      <c r="Q82">
        <f t="shared" si="8"/>
        <v>21</v>
      </c>
      <c r="R82">
        <f t="shared" si="9"/>
        <v>7</v>
      </c>
    </row>
    <row r="83" spans="1:18" x14ac:dyDescent="0.25">
      <c r="A83" s="1">
        <v>39</v>
      </c>
      <c r="B83" t="s">
        <v>88</v>
      </c>
      <c r="C83" s="2">
        <v>4</v>
      </c>
      <c r="D83" s="2">
        <v>3</v>
      </c>
      <c r="E83" s="2">
        <v>4</v>
      </c>
      <c r="F83" s="2">
        <v>3</v>
      </c>
      <c r="G83" s="2">
        <v>4</v>
      </c>
      <c r="H83" s="2">
        <v>4</v>
      </c>
      <c r="I83" s="2">
        <v>4</v>
      </c>
      <c r="J83" s="2">
        <v>5</v>
      </c>
      <c r="K83">
        <v>100</v>
      </c>
      <c r="L83">
        <v>35</v>
      </c>
      <c r="M83">
        <v>1</v>
      </c>
      <c r="N83">
        <f t="shared" si="5"/>
        <v>31</v>
      </c>
      <c r="O83">
        <f t="shared" si="6"/>
        <v>13</v>
      </c>
      <c r="P83">
        <f t="shared" si="7"/>
        <v>8.5</v>
      </c>
      <c r="Q83">
        <f t="shared" si="8"/>
        <v>15</v>
      </c>
      <c r="R83">
        <f t="shared" si="9"/>
        <v>8</v>
      </c>
    </row>
    <row r="84" spans="1:18" x14ac:dyDescent="0.25">
      <c r="A84" s="1" t="s">
        <v>8</v>
      </c>
      <c r="B84" t="s">
        <v>58</v>
      </c>
      <c r="C84" s="2">
        <v>5</v>
      </c>
      <c r="D84" s="2">
        <v>5</v>
      </c>
      <c r="E84" s="2">
        <v>5</v>
      </c>
      <c r="F84" s="2">
        <v>5</v>
      </c>
      <c r="G84" s="2">
        <v>3</v>
      </c>
      <c r="H84" s="2">
        <v>4</v>
      </c>
      <c r="I84" s="2">
        <v>5</v>
      </c>
      <c r="J84" s="2">
        <v>2</v>
      </c>
      <c r="K84">
        <v>100</v>
      </c>
      <c r="L84">
        <v>1</v>
      </c>
      <c r="M84">
        <v>15</v>
      </c>
      <c r="N84">
        <f t="shared" si="5"/>
        <v>34</v>
      </c>
      <c r="O84">
        <f t="shared" si="6"/>
        <v>9</v>
      </c>
      <c r="P84">
        <f t="shared" si="7"/>
        <v>6.5</v>
      </c>
      <c r="Q84">
        <f t="shared" si="8"/>
        <v>16</v>
      </c>
      <c r="R84">
        <f t="shared" si="9"/>
        <v>10</v>
      </c>
    </row>
  </sheetData>
  <sortState ref="A2:M84">
    <sortCondition ref="B2:B84"/>
  </sortState>
  <conditionalFormatting sqref="P2:P8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8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8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8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00"/>
  <sheetViews>
    <sheetView workbookViewId="0">
      <selection activeCell="F10" sqref="F10:K13"/>
    </sheetView>
  </sheetViews>
  <sheetFormatPr defaultRowHeight="15" x14ac:dyDescent="0.25"/>
  <cols>
    <col min="3" max="3" width="25.42578125" customWidth="1"/>
  </cols>
  <sheetData>
    <row r="3" spans="2:11" ht="15.75" x14ac:dyDescent="0.3">
      <c r="B3" t="s">
        <v>32</v>
      </c>
      <c r="C3" s="4" t="s">
        <v>127</v>
      </c>
      <c r="F3">
        <v>0</v>
      </c>
      <c r="G3" t="s">
        <v>179</v>
      </c>
      <c r="H3" t="s">
        <v>180</v>
      </c>
      <c r="I3" t="s">
        <v>181</v>
      </c>
      <c r="J3" t="s">
        <v>182</v>
      </c>
      <c r="K3" t="s">
        <v>183</v>
      </c>
    </row>
    <row r="4" spans="2:11" ht="15.75" x14ac:dyDescent="0.3">
      <c r="C4" s="4" t="s">
        <v>128</v>
      </c>
      <c r="F4" t="s">
        <v>176</v>
      </c>
      <c r="G4">
        <v>1</v>
      </c>
      <c r="H4">
        <f>I4/256</f>
        <v>0.9453125</v>
      </c>
      <c r="I4">
        <v>242</v>
      </c>
      <c r="J4">
        <f>K4+(G4-1+H4)*17</f>
        <v>26.0703125</v>
      </c>
      <c r="K4">
        <v>10</v>
      </c>
    </row>
    <row r="5" spans="2:11" ht="15.75" x14ac:dyDescent="0.3">
      <c r="C5" s="5" t="s">
        <v>129</v>
      </c>
      <c r="F5" t="s">
        <v>177</v>
      </c>
      <c r="G5">
        <v>1</v>
      </c>
      <c r="H5">
        <f t="shared" ref="H5:H6" si="0">I5/256</f>
        <v>0.671875</v>
      </c>
      <c r="I5">
        <v>172</v>
      </c>
      <c r="J5">
        <f>J4+(G5-1+H5)*40</f>
        <v>52.9453125</v>
      </c>
    </row>
    <row r="6" spans="2:11" ht="15.75" x14ac:dyDescent="0.3">
      <c r="C6" s="5" t="s">
        <v>130</v>
      </c>
      <c r="F6" t="s">
        <v>178</v>
      </c>
      <c r="G6">
        <v>1</v>
      </c>
      <c r="H6">
        <f t="shared" si="0"/>
        <v>0.3828125</v>
      </c>
      <c r="I6">
        <v>98</v>
      </c>
      <c r="J6">
        <f>J5+(G6-1+H6)*40</f>
        <v>68.2578125</v>
      </c>
    </row>
    <row r="7" spans="2:11" ht="15.75" x14ac:dyDescent="0.3">
      <c r="C7" s="5" t="s">
        <v>131</v>
      </c>
    </row>
    <row r="8" spans="2:11" ht="15.75" x14ac:dyDescent="0.3">
      <c r="C8" s="4" t="s">
        <v>132</v>
      </c>
    </row>
    <row r="10" spans="2:11" ht="15.75" x14ac:dyDescent="0.3">
      <c r="B10" t="s">
        <v>19</v>
      </c>
      <c r="C10" s="4" t="s">
        <v>133</v>
      </c>
      <c r="F10">
        <v>1</v>
      </c>
      <c r="G10" t="s">
        <v>179</v>
      </c>
      <c r="H10" t="s">
        <v>180</v>
      </c>
      <c r="I10" t="s">
        <v>181</v>
      </c>
      <c r="J10" t="s">
        <v>182</v>
      </c>
      <c r="K10" t="s">
        <v>183</v>
      </c>
    </row>
    <row r="11" spans="2:11" ht="15.75" x14ac:dyDescent="0.3">
      <c r="C11" s="4" t="s">
        <v>134</v>
      </c>
      <c r="F11" t="s">
        <v>176</v>
      </c>
      <c r="G11">
        <v>2</v>
      </c>
      <c r="H11">
        <f>I11/256</f>
        <v>0.3125</v>
      </c>
      <c r="I11">
        <v>80</v>
      </c>
      <c r="J11">
        <f>K11+(G11-1+H11)*17</f>
        <v>33.3125</v>
      </c>
      <c r="K11">
        <v>11</v>
      </c>
    </row>
    <row r="12" spans="2:11" ht="15.75" x14ac:dyDescent="0.3">
      <c r="C12" s="5" t="s">
        <v>135</v>
      </c>
      <c r="F12" t="s">
        <v>177</v>
      </c>
      <c r="G12">
        <v>1</v>
      </c>
      <c r="H12">
        <f t="shared" ref="H12:H13" si="1">I12/256</f>
        <v>0.875</v>
      </c>
      <c r="I12">
        <v>224</v>
      </c>
      <c r="J12">
        <f>J11+(G12-1+H12)*40</f>
        <v>68.3125</v>
      </c>
    </row>
    <row r="13" spans="2:11" ht="15.75" x14ac:dyDescent="0.3">
      <c r="C13" s="5" t="s">
        <v>136</v>
      </c>
      <c r="F13" t="s">
        <v>178</v>
      </c>
      <c r="G13">
        <v>1</v>
      </c>
      <c r="H13">
        <f t="shared" si="1"/>
        <v>0.484375</v>
      </c>
      <c r="I13">
        <v>124</v>
      </c>
      <c r="J13">
        <f>J12+(G13-1+H13)*40</f>
        <v>87.6875</v>
      </c>
    </row>
    <row r="14" spans="2:11" ht="15.75" x14ac:dyDescent="0.3">
      <c r="C14" s="5" t="s">
        <v>137</v>
      </c>
    </row>
    <row r="15" spans="2:11" ht="15.75" x14ac:dyDescent="0.3">
      <c r="C15" s="4" t="s">
        <v>138</v>
      </c>
    </row>
    <row r="17" spans="2:11" ht="15.75" x14ac:dyDescent="0.3">
      <c r="B17" t="s">
        <v>189</v>
      </c>
      <c r="C17" s="4" t="s">
        <v>139</v>
      </c>
      <c r="F17">
        <v>2</v>
      </c>
      <c r="G17" t="s">
        <v>179</v>
      </c>
      <c r="H17" t="s">
        <v>180</v>
      </c>
      <c r="I17" t="s">
        <v>181</v>
      </c>
      <c r="J17" t="s">
        <v>182</v>
      </c>
      <c r="K17" t="s">
        <v>183</v>
      </c>
    </row>
    <row r="18" spans="2:11" ht="15.75" x14ac:dyDescent="0.3">
      <c r="C18" s="4" t="s">
        <v>134</v>
      </c>
      <c r="F18" t="s">
        <v>176</v>
      </c>
      <c r="G18">
        <v>2</v>
      </c>
      <c r="H18">
        <f>I18/256</f>
        <v>0.68359375</v>
      </c>
      <c r="I18">
        <v>175</v>
      </c>
      <c r="J18">
        <f>K18+(G18-1+H18)*17</f>
        <v>39.62109375</v>
      </c>
      <c r="K18">
        <v>11</v>
      </c>
    </row>
    <row r="19" spans="2:11" ht="15.75" x14ac:dyDescent="0.3">
      <c r="C19" s="5" t="s">
        <v>140</v>
      </c>
      <c r="F19" t="s">
        <v>177</v>
      </c>
      <c r="G19">
        <v>2</v>
      </c>
      <c r="H19">
        <f t="shared" ref="H19:H20" si="2">I19/256</f>
        <v>0.125</v>
      </c>
      <c r="I19">
        <v>32</v>
      </c>
      <c r="J19">
        <f>J18+(G19-1+H19)*40</f>
        <v>84.62109375</v>
      </c>
    </row>
    <row r="20" spans="2:11" ht="15.75" x14ac:dyDescent="0.3">
      <c r="C20" s="5" t="s">
        <v>141</v>
      </c>
      <c r="F20" t="s">
        <v>178</v>
      </c>
      <c r="G20">
        <v>1</v>
      </c>
      <c r="H20">
        <f t="shared" si="2"/>
        <v>0.5625</v>
      </c>
      <c r="I20">
        <v>144</v>
      </c>
      <c r="J20">
        <f>J19+(G20-1+H20)*40</f>
        <v>107.12109375</v>
      </c>
    </row>
    <row r="21" spans="2:11" ht="15.75" x14ac:dyDescent="0.3">
      <c r="C21" s="5" t="s">
        <v>142</v>
      </c>
    </row>
    <row r="22" spans="2:11" ht="15.75" x14ac:dyDescent="0.3">
      <c r="C22" s="4" t="s">
        <v>143</v>
      </c>
    </row>
    <row r="24" spans="2:11" ht="15.75" x14ac:dyDescent="0.3">
      <c r="B24" t="s">
        <v>188</v>
      </c>
      <c r="C24" s="4" t="s">
        <v>144</v>
      </c>
      <c r="F24">
        <v>3</v>
      </c>
      <c r="G24" t="s">
        <v>179</v>
      </c>
      <c r="H24" t="s">
        <v>180</v>
      </c>
      <c r="I24" t="s">
        <v>181</v>
      </c>
      <c r="J24" t="s">
        <v>182</v>
      </c>
      <c r="K24" t="s">
        <v>183</v>
      </c>
    </row>
    <row r="25" spans="2:11" ht="15.75" x14ac:dyDescent="0.3">
      <c r="C25" s="4" t="s">
        <v>145</v>
      </c>
      <c r="F25" t="s">
        <v>176</v>
      </c>
      <c r="G25">
        <v>3</v>
      </c>
      <c r="H25">
        <f>I25/256</f>
        <v>5.078125E-2</v>
      </c>
      <c r="I25">
        <v>13</v>
      </c>
      <c r="J25">
        <f>K25+(G25-1+H25)*17</f>
        <v>46.86328125</v>
      </c>
      <c r="K25">
        <v>12</v>
      </c>
    </row>
    <row r="26" spans="2:11" ht="15.75" x14ac:dyDescent="0.3">
      <c r="C26" s="5" t="s">
        <v>146</v>
      </c>
      <c r="F26" t="s">
        <v>177</v>
      </c>
      <c r="G26">
        <v>2</v>
      </c>
      <c r="H26">
        <f t="shared" ref="H26:H27" si="3">I26/256</f>
        <v>0.421875</v>
      </c>
      <c r="I26">
        <v>108</v>
      </c>
      <c r="J26">
        <f>J25+(G26-1+H26)*40</f>
        <v>103.73828125</v>
      </c>
    </row>
    <row r="27" spans="2:11" ht="15.75" x14ac:dyDescent="0.3">
      <c r="C27" s="5" t="s">
        <v>147</v>
      </c>
      <c r="F27" t="s">
        <v>178</v>
      </c>
      <c r="G27">
        <v>1</v>
      </c>
      <c r="H27">
        <f t="shared" si="3"/>
        <v>0.5625</v>
      </c>
      <c r="I27">
        <v>144</v>
      </c>
      <c r="J27">
        <f>J26+(G27-1+H27)*40</f>
        <v>126.23828125</v>
      </c>
    </row>
    <row r="28" spans="2:11" ht="15.75" x14ac:dyDescent="0.3">
      <c r="C28" s="5" t="s">
        <v>142</v>
      </c>
    </row>
    <row r="29" spans="2:11" ht="15.75" x14ac:dyDescent="0.3">
      <c r="C29" s="4" t="s">
        <v>148</v>
      </c>
    </row>
    <row r="31" spans="2:11" ht="15.75" x14ac:dyDescent="0.3">
      <c r="B31" t="s">
        <v>187</v>
      </c>
      <c r="C31" s="4" t="s">
        <v>149</v>
      </c>
      <c r="F31">
        <v>4</v>
      </c>
      <c r="G31" t="s">
        <v>179</v>
      </c>
      <c r="H31" t="s">
        <v>180</v>
      </c>
      <c r="I31" t="s">
        <v>181</v>
      </c>
      <c r="J31" t="s">
        <v>182</v>
      </c>
      <c r="K31" t="s">
        <v>183</v>
      </c>
    </row>
    <row r="32" spans="2:11" ht="15.75" x14ac:dyDescent="0.3">
      <c r="C32" s="4" t="s">
        <v>145</v>
      </c>
      <c r="F32" t="s">
        <v>176</v>
      </c>
      <c r="G32">
        <v>3</v>
      </c>
      <c r="H32">
        <f>I32/256</f>
        <v>0.5234375</v>
      </c>
      <c r="I32">
        <v>134</v>
      </c>
      <c r="J32">
        <f>K32+(G32-1+H32)*17</f>
        <v>54.8984375</v>
      </c>
      <c r="K32">
        <v>12</v>
      </c>
    </row>
    <row r="33" spans="2:11" ht="15.75" x14ac:dyDescent="0.3">
      <c r="C33" s="5" t="s">
        <v>150</v>
      </c>
      <c r="F33" t="s">
        <v>177</v>
      </c>
      <c r="G33">
        <v>2</v>
      </c>
      <c r="H33">
        <f t="shared" ref="H33:H34" si="4">I33/256</f>
        <v>0.69921875</v>
      </c>
      <c r="I33">
        <v>179</v>
      </c>
      <c r="J33">
        <f>J32+(G33-1+H33)*40</f>
        <v>122.8671875</v>
      </c>
    </row>
    <row r="34" spans="2:11" ht="15.75" x14ac:dyDescent="0.3">
      <c r="C34" s="5" t="s">
        <v>151</v>
      </c>
      <c r="F34" t="s">
        <v>178</v>
      </c>
      <c r="G34">
        <v>1</v>
      </c>
      <c r="H34">
        <f t="shared" si="4"/>
        <v>0.5625</v>
      </c>
      <c r="I34">
        <v>144</v>
      </c>
      <c r="J34">
        <f>J33+(G34-1+H34)*40</f>
        <v>145.3671875</v>
      </c>
    </row>
    <row r="35" spans="2:11" ht="15.75" x14ac:dyDescent="0.3">
      <c r="C35" s="5" t="s">
        <v>142</v>
      </c>
    </row>
    <row r="36" spans="2:11" ht="15.75" x14ac:dyDescent="0.3">
      <c r="C36" s="4" t="s">
        <v>152</v>
      </c>
    </row>
    <row r="38" spans="2:11" ht="15.75" x14ac:dyDescent="0.3">
      <c r="B38" t="s">
        <v>186</v>
      </c>
      <c r="C38" s="4" t="s">
        <v>153</v>
      </c>
      <c r="F38">
        <v>5</v>
      </c>
      <c r="G38" t="s">
        <v>179</v>
      </c>
      <c r="H38" t="s">
        <v>180</v>
      </c>
      <c r="I38" t="s">
        <v>181</v>
      </c>
      <c r="J38" t="s">
        <v>182</v>
      </c>
      <c r="K38" t="s">
        <v>183</v>
      </c>
    </row>
    <row r="39" spans="2:11" ht="15.75" x14ac:dyDescent="0.3">
      <c r="C39" s="4" t="s">
        <v>154</v>
      </c>
      <c r="F39" t="s">
        <v>176</v>
      </c>
      <c r="G39">
        <v>3</v>
      </c>
      <c r="H39">
        <f>I39/256</f>
        <v>0.89453125</v>
      </c>
      <c r="I39">
        <v>229</v>
      </c>
      <c r="J39">
        <f>K39+(G39-1+H39)*17</f>
        <v>62.20703125</v>
      </c>
      <c r="K39">
        <v>13</v>
      </c>
    </row>
    <row r="40" spans="2:11" ht="15.75" x14ac:dyDescent="0.3">
      <c r="C40" s="5" t="s">
        <v>155</v>
      </c>
      <c r="F40" t="s">
        <v>177</v>
      </c>
      <c r="G40">
        <v>2</v>
      </c>
      <c r="H40">
        <f t="shared" ref="H40:H41" si="5">I40/256</f>
        <v>0.94921875</v>
      </c>
      <c r="I40">
        <v>243</v>
      </c>
      <c r="J40">
        <f>J39+(G40-1+H40)*40</f>
        <v>140.17578125</v>
      </c>
    </row>
    <row r="41" spans="2:11" ht="15.75" x14ac:dyDescent="0.3">
      <c r="C41" s="5" t="s">
        <v>156</v>
      </c>
      <c r="F41" t="s">
        <v>178</v>
      </c>
      <c r="G41">
        <v>1</v>
      </c>
      <c r="H41">
        <f t="shared" si="5"/>
        <v>0.61328125</v>
      </c>
      <c r="I41">
        <v>157</v>
      </c>
      <c r="J41">
        <f>J40+(G41-1+H41)*40</f>
        <v>164.70703125</v>
      </c>
    </row>
    <row r="42" spans="2:11" ht="15.75" x14ac:dyDescent="0.3">
      <c r="C42" s="5" t="s">
        <v>157</v>
      </c>
    </row>
    <row r="43" spans="2:11" ht="15.75" x14ac:dyDescent="0.3">
      <c r="C43" s="4" t="s">
        <v>158</v>
      </c>
    </row>
    <row r="45" spans="2:11" ht="15.75" x14ac:dyDescent="0.3">
      <c r="B45" t="s">
        <v>0</v>
      </c>
      <c r="C45" s="4" t="s">
        <v>159</v>
      </c>
      <c r="F45">
        <v>6</v>
      </c>
      <c r="G45" t="s">
        <v>179</v>
      </c>
      <c r="H45" t="s">
        <v>180</v>
      </c>
      <c r="I45" t="s">
        <v>181</v>
      </c>
      <c r="J45" t="s">
        <v>182</v>
      </c>
      <c r="K45" t="s">
        <v>183</v>
      </c>
    </row>
    <row r="46" spans="2:11" ht="15.75" x14ac:dyDescent="0.3">
      <c r="C46" s="4" t="s">
        <v>154</v>
      </c>
      <c r="F46" t="s">
        <v>176</v>
      </c>
      <c r="G46">
        <v>4</v>
      </c>
      <c r="H46">
        <f>I46/256</f>
        <v>0.26171875</v>
      </c>
      <c r="I46">
        <v>67</v>
      </c>
      <c r="J46">
        <f>K46+(G46-1+H46)*17</f>
        <v>68.44921875</v>
      </c>
      <c r="K46">
        <v>13</v>
      </c>
    </row>
    <row r="47" spans="2:11" ht="15.75" x14ac:dyDescent="0.3">
      <c r="C47" s="5" t="s">
        <v>160</v>
      </c>
      <c r="F47" t="s">
        <v>177</v>
      </c>
      <c r="G47">
        <v>3</v>
      </c>
      <c r="H47">
        <f t="shared" ref="H47:H48" si="6">I47/256</f>
        <v>0.19921875</v>
      </c>
      <c r="I47">
        <v>51</v>
      </c>
      <c r="J47">
        <f>J46+(G47-1+H47)*40</f>
        <v>156.41796875</v>
      </c>
    </row>
    <row r="48" spans="2:11" ht="15.75" x14ac:dyDescent="0.3">
      <c r="C48" s="5" t="s">
        <v>161</v>
      </c>
      <c r="F48" t="s">
        <v>178</v>
      </c>
      <c r="G48">
        <v>1</v>
      </c>
      <c r="H48">
        <f t="shared" si="6"/>
        <v>0.69140625</v>
      </c>
      <c r="I48">
        <v>177</v>
      </c>
      <c r="J48">
        <f>J47+(G48-1+H48)*40</f>
        <v>184.07421875</v>
      </c>
    </row>
    <row r="49" spans="2:11" ht="15.75" x14ac:dyDescent="0.3">
      <c r="C49" s="5" t="s">
        <v>162</v>
      </c>
    </row>
    <row r="50" spans="2:11" ht="15.75" x14ac:dyDescent="0.3">
      <c r="C50" s="4" t="s">
        <v>163</v>
      </c>
    </row>
    <row r="52" spans="2:11" ht="15.75" x14ac:dyDescent="0.3">
      <c r="B52" t="s">
        <v>185</v>
      </c>
      <c r="C52" s="4" t="s">
        <v>164</v>
      </c>
      <c r="F52">
        <v>7</v>
      </c>
      <c r="G52" t="s">
        <v>179</v>
      </c>
      <c r="H52" t="s">
        <v>180</v>
      </c>
      <c r="I52" t="s">
        <v>181</v>
      </c>
      <c r="J52" t="s">
        <v>182</v>
      </c>
      <c r="K52" t="s">
        <v>183</v>
      </c>
    </row>
    <row r="53" spans="2:11" ht="15.75" x14ac:dyDescent="0.3">
      <c r="C53" s="4" t="s">
        <v>165</v>
      </c>
      <c r="F53" t="s">
        <v>176</v>
      </c>
      <c r="G53">
        <v>4</v>
      </c>
      <c r="H53">
        <f>I53/256</f>
        <v>0.7890625</v>
      </c>
      <c r="I53">
        <v>202</v>
      </c>
      <c r="J53">
        <f>K53+(G53-1+H53)*17</f>
        <v>78.4140625</v>
      </c>
      <c r="K53">
        <v>14</v>
      </c>
    </row>
    <row r="54" spans="2:11" ht="15.75" x14ac:dyDescent="0.3">
      <c r="C54" s="5" t="s">
        <v>166</v>
      </c>
      <c r="F54" t="s">
        <v>177</v>
      </c>
      <c r="G54">
        <v>3</v>
      </c>
      <c r="H54">
        <f t="shared" ref="H54:H55" si="7">I54/256</f>
        <v>0.3984375</v>
      </c>
      <c r="I54">
        <v>102</v>
      </c>
      <c r="J54">
        <f>J53+(G54-1+H54)*40</f>
        <v>174.3515625</v>
      </c>
    </row>
    <row r="55" spans="2:11" ht="15.75" x14ac:dyDescent="0.3">
      <c r="C55" s="5" t="s">
        <v>167</v>
      </c>
      <c r="F55" t="s">
        <v>178</v>
      </c>
      <c r="G55">
        <v>1</v>
      </c>
      <c r="H55">
        <f t="shared" si="7"/>
        <v>0.84375</v>
      </c>
      <c r="I55">
        <v>216</v>
      </c>
      <c r="J55">
        <f>J54+(G55-1+H55)*40</f>
        <v>208.1015625</v>
      </c>
    </row>
    <row r="56" spans="2:11" ht="15.75" x14ac:dyDescent="0.3">
      <c r="C56" s="5" t="s">
        <v>168</v>
      </c>
    </row>
    <row r="57" spans="2:11" ht="15.75" x14ac:dyDescent="0.3">
      <c r="C57" s="4" t="s">
        <v>169</v>
      </c>
    </row>
    <row r="59" spans="2:11" ht="15.75" x14ac:dyDescent="0.3">
      <c r="B59" t="s">
        <v>184</v>
      </c>
      <c r="C59" s="4" t="s">
        <v>170</v>
      </c>
      <c r="F59">
        <v>8</v>
      </c>
      <c r="G59" t="s">
        <v>179</v>
      </c>
      <c r="H59" t="s">
        <v>180</v>
      </c>
      <c r="I59" t="s">
        <v>181</v>
      </c>
      <c r="J59" t="s">
        <v>182</v>
      </c>
      <c r="K59" t="s">
        <v>183</v>
      </c>
    </row>
    <row r="60" spans="2:11" ht="15.75" x14ac:dyDescent="0.3">
      <c r="C60" s="4" t="s">
        <v>165</v>
      </c>
      <c r="F60" t="s">
        <v>176</v>
      </c>
      <c r="G60">
        <v>5</v>
      </c>
      <c r="H60">
        <f>I60/256</f>
        <v>0.3671875</v>
      </c>
      <c r="I60">
        <v>94</v>
      </c>
      <c r="J60">
        <f>K60+(G60-1+H60)*17</f>
        <v>88.2421875</v>
      </c>
      <c r="K60">
        <v>14</v>
      </c>
    </row>
    <row r="61" spans="2:11" ht="15.75" x14ac:dyDescent="0.3">
      <c r="C61" s="5" t="s">
        <v>171</v>
      </c>
      <c r="F61" t="s">
        <v>177</v>
      </c>
      <c r="G61">
        <v>3</v>
      </c>
      <c r="H61">
        <f t="shared" ref="H61:H62" si="8">I61/256</f>
        <v>0.625</v>
      </c>
      <c r="I61">
        <v>160</v>
      </c>
      <c r="J61">
        <f>J60+(G61-1+H61)*40</f>
        <v>193.2421875</v>
      </c>
    </row>
    <row r="62" spans="2:11" ht="15.75" x14ac:dyDescent="0.3">
      <c r="C62" s="5" t="s">
        <v>172</v>
      </c>
      <c r="F62" t="s">
        <v>178</v>
      </c>
      <c r="G62">
        <v>1</v>
      </c>
      <c r="H62">
        <f t="shared" si="8"/>
        <v>0.97265625</v>
      </c>
      <c r="I62">
        <v>249</v>
      </c>
      <c r="J62">
        <f>J61+(G62-1+H62)*40</f>
        <v>232.1484375</v>
      </c>
    </row>
    <row r="63" spans="2:11" ht="15.75" x14ac:dyDescent="0.3">
      <c r="C63" s="5" t="s">
        <v>173</v>
      </c>
    </row>
    <row r="64" spans="2:11" ht="15.75" x14ac:dyDescent="0.3">
      <c r="C64" s="4" t="s">
        <v>174</v>
      </c>
    </row>
    <row r="66" spans="3:3" ht="15.75" x14ac:dyDescent="0.3">
      <c r="C66" s="4"/>
    </row>
    <row r="67" spans="3:3" ht="15.75" x14ac:dyDescent="0.3">
      <c r="C67" s="4"/>
    </row>
    <row r="68" spans="3:3" ht="15.75" x14ac:dyDescent="0.3">
      <c r="C68" s="5"/>
    </row>
    <row r="69" spans="3:3" ht="15.75" x14ac:dyDescent="0.3">
      <c r="C69" s="5"/>
    </row>
    <row r="70" spans="3:3" ht="15.75" x14ac:dyDescent="0.3">
      <c r="C70" s="5"/>
    </row>
    <row r="71" spans="3:3" ht="15.75" x14ac:dyDescent="0.3">
      <c r="C71" s="4"/>
    </row>
    <row r="73" spans="3:3" ht="15.75" x14ac:dyDescent="0.3">
      <c r="C73" s="4"/>
    </row>
    <row r="74" spans="3:3" ht="15.75" x14ac:dyDescent="0.3">
      <c r="C74" s="4"/>
    </row>
    <row r="75" spans="3:3" ht="15.75" x14ac:dyDescent="0.3">
      <c r="C75" s="5"/>
    </row>
    <row r="76" spans="3:3" ht="15.75" x14ac:dyDescent="0.3">
      <c r="C76" s="5"/>
    </row>
    <row r="77" spans="3:3" ht="15.75" x14ac:dyDescent="0.3">
      <c r="C77" s="5"/>
    </row>
    <row r="78" spans="3:3" ht="15.75" x14ac:dyDescent="0.3">
      <c r="C78" s="4"/>
    </row>
    <row r="80" spans="3:3" ht="15.75" x14ac:dyDescent="0.3">
      <c r="C80" s="4"/>
    </row>
    <row r="81" spans="3:3" ht="15.75" x14ac:dyDescent="0.3">
      <c r="C81" s="4"/>
    </row>
    <row r="82" spans="3:3" ht="15.75" x14ac:dyDescent="0.3">
      <c r="C82" s="5"/>
    </row>
    <row r="83" spans="3:3" ht="15.75" x14ac:dyDescent="0.3">
      <c r="C83" s="5"/>
    </row>
    <row r="84" spans="3:3" ht="15.75" x14ac:dyDescent="0.3">
      <c r="C84" s="5"/>
    </row>
    <row r="85" spans="3:3" ht="15.75" x14ac:dyDescent="0.3">
      <c r="C85" s="4"/>
    </row>
    <row r="87" spans="3:3" ht="15.75" x14ac:dyDescent="0.3">
      <c r="C87" s="4"/>
    </row>
    <row r="88" spans="3:3" ht="15.75" x14ac:dyDescent="0.3">
      <c r="C88" s="4"/>
    </row>
    <row r="89" spans="3:3" ht="15.75" x14ac:dyDescent="0.3">
      <c r="C89" s="5"/>
    </row>
    <row r="90" spans="3:3" ht="15.75" x14ac:dyDescent="0.3">
      <c r="C90" s="5"/>
    </row>
    <row r="91" spans="3:3" ht="15.75" x14ac:dyDescent="0.3">
      <c r="C91" s="5"/>
    </row>
    <row r="92" spans="3:3" ht="15.75" x14ac:dyDescent="0.3">
      <c r="C92" s="4"/>
    </row>
    <row r="94" spans="3:3" ht="15.75" x14ac:dyDescent="0.3">
      <c r="C94" s="4"/>
    </row>
    <row r="95" spans="3:3" ht="15.75" x14ac:dyDescent="0.3">
      <c r="C95" s="4"/>
    </row>
    <row r="96" spans="3:3" ht="15.75" x14ac:dyDescent="0.3">
      <c r="C96" s="5"/>
    </row>
    <row r="97" spans="3:3" ht="15.75" x14ac:dyDescent="0.3">
      <c r="C97" s="5"/>
    </row>
    <row r="98" spans="3:3" ht="15.75" x14ac:dyDescent="0.3">
      <c r="C98" s="5"/>
    </row>
    <row r="99" spans="3:3" ht="15.75" x14ac:dyDescent="0.3">
      <c r="C99" s="5"/>
    </row>
    <row r="100" spans="3:3" ht="15.75" x14ac:dyDescent="0.3">
      <c r="C100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117"/>
  <sheetViews>
    <sheetView tabSelected="1" workbookViewId="0">
      <selection activeCell="J26" sqref="J26"/>
    </sheetView>
  </sheetViews>
  <sheetFormatPr defaultRowHeight="15" x14ac:dyDescent="0.25"/>
  <sheetData>
    <row r="2" spans="3:20" ht="15.75" x14ac:dyDescent="0.25">
      <c r="C2" s="3"/>
      <c r="D2" s="3" t="s">
        <v>115</v>
      </c>
      <c r="E2" s="3" t="s">
        <v>116</v>
      </c>
      <c r="F2" s="3" t="s">
        <v>118</v>
      </c>
      <c r="G2" s="3" t="s">
        <v>119</v>
      </c>
      <c r="H2" s="3" t="s">
        <v>120</v>
      </c>
      <c r="I2" s="3" t="s">
        <v>121</v>
      </c>
      <c r="J2" s="3"/>
      <c r="K2" s="3"/>
      <c r="O2">
        <v>1</v>
      </c>
      <c r="P2" t="s">
        <v>179</v>
      </c>
      <c r="Q2" t="s">
        <v>180</v>
      </c>
      <c r="R2" t="s">
        <v>181</v>
      </c>
      <c r="S2" t="s">
        <v>182</v>
      </c>
      <c r="T2" t="s">
        <v>183</v>
      </c>
    </row>
    <row r="3" spans="3:20" x14ac:dyDescent="0.25">
      <c r="C3" s="1"/>
      <c r="D3" t="s">
        <v>113</v>
      </c>
      <c r="E3" s="6">
        <v>5</v>
      </c>
      <c r="F3" s="2"/>
      <c r="G3" s="2"/>
      <c r="H3" s="6">
        <v>6</v>
      </c>
      <c r="I3" s="2"/>
      <c r="J3" s="2"/>
      <c r="K3" s="2"/>
      <c r="O3" t="s">
        <v>176</v>
      </c>
      <c r="P3">
        <v>2</v>
      </c>
      <c r="Q3">
        <f>R3/256</f>
        <v>0.3125</v>
      </c>
      <c r="R3">
        <v>80</v>
      </c>
      <c r="S3">
        <f>T3+(P3-1+Q3)*18</f>
        <v>34.625</v>
      </c>
      <c r="T3">
        <v>11</v>
      </c>
    </row>
    <row r="4" spans="3:20" x14ac:dyDescent="0.25">
      <c r="C4" s="1"/>
      <c r="D4" t="s">
        <v>52</v>
      </c>
      <c r="E4" s="2"/>
      <c r="F4" s="2"/>
      <c r="G4" s="2"/>
      <c r="H4" s="6">
        <v>1</v>
      </c>
      <c r="I4" s="2"/>
      <c r="J4" s="2"/>
      <c r="K4" s="2"/>
      <c r="O4" t="s">
        <v>177</v>
      </c>
      <c r="P4">
        <v>1</v>
      </c>
      <c r="Q4">
        <f t="shared" ref="Q4:Q5" si="0">R4/256</f>
        <v>0.875</v>
      </c>
      <c r="R4">
        <v>224</v>
      </c>
      <c r="S4">
        <f>S3+(P4-1+Q4)*40</f>
        <v>69.625</v>
      </c>
    </row>
    <row r="5" spans="3:20" x14ac:dyDescent="0.25">
      <c r="C5" s="1"/>
      <c r="D5" t="s">
        <v>50</v>
      </c>
      <c r="E5" s="6">
        <v>4</v>
      </c>
      <c r="F5" s="6">
        <v>5</v>
      </c>
      <c r="G5" s="6">
        <v>4</v>
      </c>
      <c r="H5" s="6">
        <v>5</v>
      </c>
      <c r="I5" s="2"/>
      <c r="J5" s="2"/>
      <c r="K5" s="2"/>
      <c r="O5" t="s">
        <v>178</v>
      </c>
      <c r="P5">
        <v>1</v>
      </c>
      <c r="Q5">
        <f t="shared" si="0"/>
        <v>0.484375</v>
      </c>
      <c r="R5">
        <v>124</v>
      </c>
      <c r="S5">
        <f>S4+(P5-1+Q5)*40</f>
        <v>89</v>
      </c>
    </row>
    <row r="6" spans="3:20" x14ac:dyDescent="0.25">
      <c r="C6" s="1"/>
      <c r="D6" t="s">
        <v>33</v>
      </c>
      <c r="E6" s="6">
        <v>6</v>
      </c>
      <c r="F6" s="2"/>
      <c r="G6" s="2"/>
      <c r="H6" s="6">
        <v>5</v>
      </c>
      <c r="I6" s="2"/>
      <c r="J6" s="2"/>
      <c r="K6" s="2"/>
    </row>
    <row r="7" spans="3:20" x14ac:dyDescent="0.25">
      <c r="C7" s="1"/>
      <c r="D7" t="s">
        <v>49</v>
      </c>
      <c r="E7" s="2"/>
      <c r="F7" s="6">
        <v>5</v>
      </c>
      <c r="G7" s="2"/>
      <c r="H7" s="6">
        <v>7</v>
      </c>
      <c r="I7" s="6">
        <v>6</v>
      </c>
      <c r="J7" s="2"/>
      <c r="K7" s="2"/>
    </row>
    <row r="8" spans="3:20" x14ac:dyDescent="0.25">
      <c r="C8" s="1"/>
      <c r="D8" t="s">
        <v>51</v>
      </c>
      <c r="E8" s="6">
        <v>6</v>
      </c>
      <c r="F8" s="2"/>
      <c r="G8" s="2"/>
      <c r="H8" s="6">
        <v>4</v>
      </c>
      <c r="I8" s="2"/>
      <c r="J8" s="2"/>
      <c r="K8" s="2"/>
      <c r="O8">
        <v>4</v>
      </c>
      <c r="P8" t="s">
        <v>179</v>
      </c>
      <c r="Q8" t="s">
        <v>180</v>
      </c>
      <c r="R8" t="s">
        <v>181</v>
      </c>
      <c r="S8" t="s">
        <v>182</v>
      </c>
      <c r="T8" t="s">
        <v>183</v>
      </c>
    </row>
    <row r="9" spans="3:20" x14ac:dyDescent="0.25">
      <c r="C9" s="1"/>
      <c r="D9" t="s">
        <v>46</v>
      </c>
      <c r="E9" s="2"/>
      <c r="F9" s="2"/>
      <c r="G9" s="2"/>
      <c r="H9" s="6">
        <v>4</v>
      </c>
      <c r="I9" s="6">
        <v>7</v>
      </c>
      <c r="J9" s="2"/>
      <c r="K9" s="2"/>
      <c r="O9" t="s">
        <v>176</v>
      </c>
      <c r="P9">
        <v>3</v>
      </c>
      <c r="Q9">
        <f>R9/256</f>
        <v>0.5234375</v>
      </c>
      <c r="R9">
        <v>134</v>
      </c>
      <c r="S9">
        <f>T9+(P9-1+Q9)*18</f>
        <v>57.421875</v>
      </c>
      <c r="T9">
        <v>12</v>
      </c>
    </row>
    <row r="10" spans="3:20" x14ac:dyDescent="0.25">
      <c r="C10" s="1"/>
      <c r="D10" t="s">
        <v>76</v>
      </c>
      <c r="E10" s="6">
        <v>6</v>
      </c>
      <c r="F10" s="2"/>
      <c r="G10" s="2"/>
      <c r="H10" s="6">
        <v>5</v>
      </c>
      <c r="I10" s="2"/>
      <c r="J10" s="2"/>
      <c r="K10" s="2"/>
      <c r="O10" t="s">
        <v>177</v>
      </c>
      <c r="P10">
        <v>2</v>
      </c>
      <c r="Q10">
        <f t="shared" ref="Q10:Q11" si="1">R10/256</f>
        <v>0.69921875</v>
      </c>
      <c r="R10">
        <v>179</v>
      </c>
      <c r="S10">
        <f>S9+(P10-1+Q10)*40</f>
        <v>125.390625</v>
      </c>
    </row>
    <row r="11" spans="3:20" x14ac:dyDescent="0.25">
      <c r="C11" s="1"/>
      <c r="D11" t="s">
        <v>83</v>
      </c>
      <c r="E11" s="2"/>
      <c r="F11" s="2"/>
      <c r="G11" s="2"/>
      <c r="H11" s="6">
        <v>4</v>
      </c>
      <c r="I11" s="6">
        <v>7</v>
      </c>
      <c r="J11" s="2"/>
      <c r="K11" s="2"/>
      <c r="O11" t="s">
        <v>178</v>
      </c>
      <c r="P11">
        <v>1</v>
      </c>
      <c r="Q11">
        <f t="shared" si="1"/>
        <v>0.5625</v>
      </c>
      <c r="R11">
        <v>144</v>
      </c>
      <c r="S11">
        <f>S10+(P11-1+Q11)*40</f>
        <v>147.890625</v>
      </c>
    </row>
    <row r="12" spans="3:20" x14ac:dyDescent="0.25">
      <c r="C12" s="1"/>
      <c r="D12" t="s">
        <v>111</v>
      </c>
      <c r="E12" s="6">
        <v>7</v>
      </c>
      <c r="F12" s="2"/>
      <c r="G12" s="2"/>
      <c r="H12" s="2"/>
      <c r="I12" s="2"/>
      <c r="J12" s="2"/>
      <c r="K12" s="2"/>
    </row>
    <row r="13" spans="3:20" x14ac:dyDescent="0.25">
      <c r="C13" s="1"/>
      <c r="D13" t="s">
        <v>84</v>
      </c>
      <c r="E13" s="6">
        <v>8</v>
      </c>
      <c r="F13" s="2"/>
      <c r="G13" s="2"/>
      <c r="H13" s="6">
        <v>6</v>
      </c>
      <c r="I13" s="2"/>
      <c r="J13" s="2"/>
      <c r="K13" s="2"/>
    </row>
    <row r="15" spans="3:20" x14ac:dyDescent="0.25">
      <c r="O15">
        <v>5</v>
      </c>
      <c r="P15" t="s">
        <v>179</v>
      </c>
      <c r="Q15" t="s">
        <v>180</v>
      </c>
      <c r="R15" t="s">
        <v>181</v>
      </c>
      <c r="S15" t="s">
        <v>182</v>
      </c>
      <c r="T15" t="s">
        <v>183</v>
      </c>
    </row>
    <row r="16" spans="3:20" x14ac:dyDescent="0.25">
      <c r="O16" t="s">
        <v>176</v>
      </c>
      <c r="P16">
        <v>3</v>
      </c>
      <c r="Q16">
        <f>R16/256</f>
        <v>0.89453125</v>
      </c>
      <c r="R16">
        <v>229</v>
      </c>
      <c r="S16">
        <f>T16+(P16-1+Q16)*18</f>
        <v>65.1015625</v>
      </c>
      <c r="T16">
        <v>13</v>
      </c>
    </row>
    <row r="17" spans="3:20" x14ac:dyDescent="0.25">
      <c r="O17" t="s">
        <v>177</v>
      </c>
      <c r="P17">
        <v>2</v>
      </c>
      <c r="Q17">
        <f t="shared" ref="Q17:Q18" si="2">R17/256</f>
        <v>0.94921875</v>
      </c>
      <c r="R17">
        <v>243</v>
      </c>
      <c r="S17">
        <f>S16+(P17-1+Q17)*40</f>
        <v>143.0703125</v>
      </c>
    </row>
    <row r="18" spans="3:20" x14ac:dyDescent="0.25">
      <c r="O18" t="s">
        <v>178</v>
      </c>
      <c r="P18">
        <v>1</v>
      </c>
      <c r="Q18">
        <f t="shared" si="2"/>
        <v>0.61328125</v>
      </c>
      <c r="R18">
        <v>157</v>
      </c>
      <c r="S18">
        <f>S17+(P18-1+Q18)*40</f>
        <v>167.6015625</v>
      </c>
    </row>
    <row r="19" spans="3:20" x14ac:dyDescent="0.25">
      <c r="C19" t="s">
        <v>175</v>
      </c>
      <c r="D19" t="s">
        <v>182</v>
      </c>
      <c r="E19" t="s">
        <v>194</v>
      </c>
      <c r="F19" t="s">
        <v>195</v>
      </c>
      <c r="H19">
        <v>7</v>
      </c>
      <c r="I19" t="s">
        <v>179</v>
      </c>
      <c r="J19" t="s">
        <v>180</v>
      </c>
      <c r="K19" t="s">
        <v>181</v>
      </c>
      <c r="L19" t="s">
        <v>182</v>
      </c>
      <c r="M19" t="s">
        <v>183</v>
      </c>
    </row>
    <row r="20" spans="3:20" x14ac:dyDescent="0.25">
      <c r="C20">
        <v>2</v>
      </c>
      <c r="D20">
        <f>M20+I$20-1+J$20</f>
        <v>17.7890625</v>
      </c>
      <c r="E20">
        <f>M20+I20-1</f>
        <v>17</v>
      </c>
      <c r="F20">
        <f>M20+I20</f>
        <v>18</v>
      </c>
      <c r="H20" t="s">
        <v>176</v>
      </c>
      <c r="I20">
        <v>4</v>
      </c>
      <c r="J20">
        <f>K20/256</f>
        <v>0.7890625</v>
      </c>
      <c r="K20">
        <v>202</v>
      </c>
      <c r="L20">
        <f>M20+(I20-1+J20)*18</f>
        <v>82.203125</v>
      </c>
      <c r="M20">
        <v>14</v>
      </c>
    </row>
    <row r="21" spans="3:20" x14ac:dyDescent="0.25">
      <c r="C21">
        <v>3</v>
      </c>
      <c r="D21">
        <f>D20+I$20-1+J$20</f>
        <v>21.578125</v>
      </c>
      <c r="E21">
        <f>E20+I$20-1</f>
        <v>20</v>
      </c>
      <c r="F21">
        <f>F20+I$20</f>
        <v>22</v>
      </c>
      <c r="H21" t="s">
        <v>177</v>
      </c>
      <c r="I21">
        <v>3</v>
      </c>
      <c r="J21">
        <f t="shared" ref="J21:J22" si="3">K21/256</f>
        <v>0.3984375</v>
      </c>
      <c r="K21">
        <v>102</v>
      </c>
      <c r="L21">
        <f>L20+(I21-1+J21)*40</f>
        <v>178.140625</v>
      </c>
    </row>
    <row r="22" spans="3:20" x14ac:dyDescent="0.25">
      <c r="C22">
        <f>C21+1</f>
        <v>4</v>
      </c>
      <c r="D22">
        <f t="shared" ref="D22:D37" si="4">D21+I$20-1+J$20</f>
        <v>25.3671875</v>
      </c>
      <c r="E22">
        <f t="shared" ref="E22:E37" si="5">E21+I$20-1</f>
        <v>23</v>
      </c>
      <c r="F22">
        <f t="shared" ref="F22:F37" si="6">F21+I$20</f>
        <v>26</v>
      </c>
      <c r="H22" t="s">
        <v>178</v>
      </c>
      <c r="I22">
        <v>1</v>
      </c>
      <c r="J22">
        <f t="shared" si="3"/>
        <v>0.84375</v>
      </c>
      <c r="K22">
        <v>216</v>
      </c>
      <c r="L22">
        <f>L21+(I22-1+J22)*40</f>
        <v>211.890625</v>
      </c>
      <c r="O22">
        <v>6</v>
      </c>
      <c r="P22" t="s">
        <v>179</v>
      </c>
      <c r="Q22" t="s">
        <v>180</v>
      </c>
      <c r="R22" t="s">
        <v>181</v>
      </c>
      <c r="S22" t="s">
        <v>182</v>
      </c>
      <c r="T22" t="s">
        <v>183</v>
      </c>
    </row>
    <row r="23" spans="3:20" x14ac:dyDescent="0.25">
      <c r="C23">
        <f t="shared" ref="C23:C86" si="7">C22+1</f>
        <v>5</v>
      </c>
      <c r="D23">
        <f t="shared" si="4"/>
        <v>29.15625</v>
      </c>
      <c r="E23">
        <f t="shared" si="5"/>
        <v>26</v>
      </c>
      <c r="F23">
        <f t="shared" si="6"/>
        <v>30</v>
      </c>
      <c r="O23" t="s">
        <v>176</v>
      </c>
      <c r="P23">
        <v>4</v>
      </c>
      <c r="Q23">
        <f>R23/256</f>
        <v>0.26171875</v>
      </c>
      <c r="R23">
        <v>67</v>
      </c>
      <c r="S23">
        <f>T23+(P23-1+Q23)*18</f>
        <v>71.7109375</v>
      </c>
      <c r="T23">
        <v>13</v>
      </c>
    </row>
    <row r="24" spans="3:20" x14ac:dyDescent="0.25">
      <c r="C24">
        <f t="shared" si="7"/>
        <v>6</v>
      </c>
      <c r="D24">
        <f t="shared" si="4"/>
        <v>32.9453125</v>
      </c>
      <c r="E24">
        <f t="shared" si="5"/>
        <v>29</v>
      </c>
      <c r="F24">
        <f t="shared" si="6"/>
        <v>34</v>
      </c>
      <c r="O24" t="s">
        <v>177</v>
      </c>
      <c r="P24">
        <v>3</v>
      </c>
      <c r="Q24">
        <f t="shared" ref="Q24:Q25" si="8">R24/256</f>
        <v>0.19921875</v>
      </c>
      <c r="R24">
        <v>51</v>
      </c>
      <c r="S24">
        <f>S23+(P24-1+Q24)*40</f>
        <v>159.6796875</v>
      </c>
    </row>
    <row r="25" spans="3:20" x14ac:dyDescent="0.25">
      <c r="C25">
        <f t="shared" si="7"/>
        <v>7</v>
      </c>
      <c r="D25">
        <f t="shared" si="4"/>
        <v>36.734375</v>
      </c>
      <c r="E25">
        <f t="shared" si="5"/>
        <v>32</v>
      </c>
      <c r="F25">
        <f t="shared" si="6"/>
        <v>38</v>
      </c>
      <c r="O25" t="s">
        <v>178</v>
      </c>
      <c r="P25">
        <v>1</v>
      </c>
      <c r="Q25">
        <f t="shared" si="8"/>
        <v>0.69140625</v>
      </c>
      <c r="R25">
        <v>177</v>
      </c>
      <c r="S25">
        <f>S24+(P25-1+Q25)*40</f>
        <v>187.3359375</v>
      </c>
    </row>
    <row r="26" spans="3:20" x14ac:dyDescent="0.25">
      <c r="C26">
        <f t="shared" si="7"/>
        <v>8</v>
      </c>
      <c r="D26">
        <f t="shared" si="4"/>
        <v>40.5234375</v>
      </c>
      <c r="E26">
        <f t="shared" si="5"/>
        <v>35</v>
      </c>
      <c r="F26">
        <f t="shared" si="6"/>
        <v>42</v>
      </c>
    </row>
    <row r="27" spans="3:20" x14ac:dyDescent="0.25">
      <c r="C27">
        <f t="shared" si="7"/>
        <v>9</v>
      </c>
      <c r="D27">
        <f t="shared" si="4"/>
        <v>44.3125</v>
      </c>
      <c r="E27">
        <f t="shared" si="5"/>
        <v>38</v>
      </c>
      <c r="F27">
        <f t="shared" si="6"/>
        <v>46</v>
      </c>
    </row>
    <row r="28" spans="3:20" x14ac:dyDescent="0.25">
      <c r="C28">
        <f t="shared" si="7"/>
        <v>10</v>
      </c>
      <c r="D28">
        <f t="shared" si="4"/>
        <v>48.1015625</v>
      </c>
      <c r="E28">
        <f t="shared" si="5"/>
        <v>41</v>
      </c>
      <c r="F28">
        <f t="shared" si="6"/>
        <v>50</v>
      </c>
    </row>
    <row r="29" spans="3:20" x14ac:dyDescent="0.25">
      <c r="C29">
        <f t="shared" si="7"/>
        <v>11</v>
      </c>
      <c r="D29">
        <f t="shared" si="4"/>
        <v>51.890625</v>
      </c>
      <c r="E29">
        <f t="shared" si="5"/>
        <v>44</v>
      </c>
      <c r="F29">
        <f t="shared" si="6"/>
        <v>54</v>
      </c>
      <c r="O29">
        <v>7</v>
      </c>
      <c r="P29" t="s">
        <v>179</v>
      </c>
      <c r="Q29" t="s">
        <v>180</v>
      </c>
      <c r="R29" t="s">
        <v>181</v>
      </c>
      <c r="S29" t="s">
        <v>182</v>
      </c>
      <c r="T29" t="s">
        <v>183</v>
      </c>
    </row>
    <row r="30" spans="3:20" x14ac:dyDescent="0.25">
      <c r="C30">
        <f t="shared" si="7"/>
        <v>12</v>
      </c>
      <c r="D30">
        <f t="shared" si="4"/>
        <v>55.6796875</v>
      </c>
      <c r="E30">
        <f t="shared" si="5"/>
        <v>47</v>
      </c>
      <c r="F30">
        <f t="shared" si="6"/>
        <v>58</v>
      </c>
      <c r="O30" t="s">
        <v>176</v>
      </c>
      <c r="P30">
        <v>4</v>
      </c>
      <c r="Q30">
        <f>R30/256</f>
        <v>0.7890625</v>
      </c>
      <c r="R30">
        <v>202</v>
      </c>
      <c r="S30">
        <f>T30+(P30-1+Q30)*18</f>
        <v>82.203125</v>
      </c>
      <c r="T30">
        <v>14</v>
      </c>
    </row>
    <row r="31" spans="3:20" x14ac:dyDescent="0.25">
      <c r="C31">
        <f t="shared" si="7"/>
        <v>13</v>
      </c>
      <c r="D31">
        <f t="shared" si="4"/>
        <v>59.46875</v>
      </c>
      <c r="E31">
        <f t="shared" si="5"/>
        <v>50</v>
      </c>
      <c r="F31">
        <f t="shared" si="6"/>
        <v>62</v>
      </c>
      <c r="O31" t="s">
        <v>177</v>
      </c>
      <c r="P31">
        <v>3</v>
      </c>
      <c r="Q31">
        <f t="shared" ref="Q31:Q32" si="9">R31/256</f>
        <v>0.3984375</v>
      </c>
      <c r="R31">
        <v>102</v>
      </c>
      <c r="S31">
        <f>S30+(P31-1+Q31)*40</f>
        <v>178.140625</v>
      </c>
    </row>
    <row r="32" spans="3:20" x14ac:dyDescent="0.25">
      <c r="C32">
        <f t="shared" si="7"/>
        <v>14</v>
      </c>
      <c r="D32">
        <f t="shared" si="4"/>
        <v>63.2578125</v>
      </c>
      <c r="E32">
        <f t="shared" si="5"/>
        <v>53</v>
      </c>
      <c r="F32">
        <f t="shared" si="6"/>
        <v>66</v>
      </c>
      <c r="O32" t="s">
        <v>178</v>
      </c>
      <c r="P32">
        <v>1</v>
      </c>
      <c r="Q32">
        <f t="shared" si="9"/>
        <v>0.84375</v>
      </c>
      <c r="R32">
        <v>216</v>
      </c>
      <c r="S32">
        <f>S31+(P32-1+Q32)*40</f>
        <v>211.890625</v>
      </c>
    </row>
    <row r="33" spans="3:20" x14ac:dyDescent="0.25">
      <c r="C33">
        <f t="shared" si="7"/>
        <v>15</v>
      </c>
      <c r="D33">
        <f t="shared" si="4"/>
        <v>67.046875</v>
      </c>
      <c r="E33">
        <f t="shared" si="5"/>
        <v>56</v>
      </c>
      <c r="F33">
        <f t="shared" si="6"/>
        <v>70</v>
      </c>
    </row>
    <row r="34" spans="3:20" x14ac:dyDescent="0.25">
      <c r="C34">
        <f t="shared" si="7"/>
        <v>16</v>
      </c>
      <c r="D34">
        <f t="shared" si="4"/>
        <v>70.8359375</v>
      </c>
      <c r="E34">
        <f t="shared" si="5"/>
        <v>59</v>
      </c>
      <c r="F34">
        <f t="shared" si="6"/>
        <v>74</v>
      </c>
    </row>
    <row r="35" spans="3:20" x14ac:dyDescent="0.25">
      <c r="C35">
        <f t="shared" si="7"/>
        <v>17</v>
      </c>
      <c r="D35">
        <f t="shared" si="4"/>
        <v>74.625</v>
      </c>
      <c r="E35">
        <f t="shared" si="5"/>
        <v>62</v>
      </c>
      <c r="F35">
        <f t="shared" si="6"/>
        <v>78</v>
      </c>
    </row>
    <row r="36" spans="3:20" x14ac:dyDescent="0.25">
      <c r="C36">
        <f t="shared" si="7"/>
        <v>18</v>
      </c>
      <c r="D36">
        <f t="shared" si="4"/>
        <v>78.4140625</v>
      </c>
      <c r="E36">
        <f t="shared" si="5"/>
        <v>65</v>
      </c>
      <c r="F36">
        <f t="shared" si="6"/>
        <v>82</v>
      </c>
      <c r="O36">
        <v>8</v>
      </c>
      <c r="P36" t="s">
        <v>179</v>
      </c>
      <c r="Q36" t="s">
        <v>180</v>
      </c>
      <c r="R36" t="s">
        <v>181</v>
      </c>
      <c r="S36" t="s">
        <v>182</v>
      </c>
      <c r="T36" t="s">
        <v>183</v>
      </c>
    </row>
    <row r="37" spans="3:20" x14ac:dyDescent="0.25">
      <c r="C37">
        <f t="shared" si="7"/>
        <v>19</v>
      </c>
      <c r="D37">
        <f t="shared" si="4"/>
        <v>82.203125</v>
      </c>
      <c r="E37">
        <f t="shared" si="5"/>
        <v>68</v>
      </c>
      <c r="F37">
        <f t="shared" si="6"/>
        <v>86</v>
      </c>
      <c r="O37" t="s">
        <v>176</v>
      </c>
      <c r="P37">
        <v>5</v>
      </c>
      <c r="Q37">
        <f>R37/256</f>
        <v>0.3671875</v>
      </c>
      <c r="R37">
        <v>94</v>
      </c>
      <c r="S37">
        <f>T37+(P37-1+Q37)*18</f>
        <v>92.609375</v>
      </c>
      <c r="T37">
        <v>14</v>
      </c>
    </row>
    <row r="38" spans="3:20" x14ac:dyDescent="0.25">
      <c r="C38">
        <f t="shared" si="7"/>
        <v>20</v>
      </c>
      <c r="D38">
        <f>D37+I$21-1+J$21</f>
        <v>84.6015625</v>
      </c>
      <c r="E38">
        <f>E37+I$21-1</f>
        <v>70</v>
      </c>
      <c r="F38">
        <f>F37+I$21</f>
        <v>89</v>
      </c>
      <c r="O38" t="s">
        <v>177</v>
      </c>
      <c r="P38">
        <v>3</v>
      </c>
      <c r="Q38">
        <f t="shared" ref="Q38:Q39" si="10">R38/256</f>
        <v>0.625</v>
      </c>
      <c r="R38">
        <v>160</v>
      </c>
      <c r="S38">
        <f>S37+(P38-1+Q38)*40</f>
        <v>197.609375</v>
      </c>
    </row>
    <row r="39" spans="3:20" x14ac:dyDescent="0.25">
      <c r="C39">
        <f t="shared" si="7"/>
        <v>21</v>
      </c>
      <c r="D39">
        <f t="shared" ref="D39:D77" si="11">D38+I$21-1+J$21</f>
        <v>87</v>
      </c>
      <c r="E39">
        <f t="shared" ref="E39:E77" si="12">E38+I$21-1</f>
        <v>72</v>
      </c>
      <c r="F39">
        <f t="shared" ref="F39:F77" si="13">F38+I$21</f>
        <v>92</v>
      </c>
      <c r="O39" t="s">
        <v>178</v>
      </c>
      <c r="P39">
        <v>1</v>
      </c>
      <c r="Q39">
        <f t="shared" si="10"/>
        <v>0.97265625</v>
      </c>
      <c r="R39">
        <v>249</v>
      </c>
      <c r="S39">
        <f>S38+(P39-1+Q39)*40</f>
        <v>236.515625</v>
      </c>
    </row>
    <row r="40" spans="3:20" x14ac:dyDescent="0.25">
      <c r="C40">
        <f t="shared" si="7"/>
        <v>22</v>
      </c>
      <c r="D40">
        <f t="shared" si="11"/>
        <v>89.3984375</v>
      </c>
      <c r="E40">
        <f t="shared" si="12"/>
        <v>74</v>
      </c>
      <c r="F40">
        <f t="shared" si="13"/>
        <v>95</v>
      </c>
    </row>
    <row r="41" spans="3:20" x14ac:dyDescent="0.25">
      <c r="C41">
        <f t="shared" si="7"/>
        <v>23</v>
      </c>
      <c r="D41">
        <f t="shared" si="11"/>
        <v>91.796875</v>
      </c>
      <c r="E41">
        <f t="shared" si="12"/>
        <v>76</v>
      </c>
      <c r="F41">
        <f t="shared" si="13"/>
        <v>98</v>
      </c>
    </row>
    <row r="42" spans="3:20" x14ac:dyDescent="0.25">
      <c r="C42">
        <f t="shared" si="7"/>
        <v>24</v>
      </c>
      <c r="D42">
        <f t="shared" si="11"/>
        <v>94.1953125</v>
      </c>
      <c r="E42">
        <f t="shared" si="12"/>
        <v>78</v>
      </c>
      <c r="F42">
        <f t="shared" si="13"/>
        <v>101</v>
      </c>
    </row>
    <row r="43" spans="3:20" x14ac:dyDescent="0.25">
      <c r="C43">
        <f t="shared" si="7"/>
        <v>25</v>
      </c>
      <c r="D43">
        <f t="shared" si="11"/>
        <v>96.59375</v>
      </c>
      <c r="E43">
        <f t="shared" si="12"/>
        <v>80</v>
      </c>
      <c r="F43">
        <f t="shared" si="13"/>
        <v>104</v>
      </c>
    </row>
    <row r="44" spans="3:20" x14ac:dyDescent="0.25">
      <c r="C44">
        <f t="shared" si="7"/>
        <v>26</v>
      </c>
      <c r="D44">
        <f t="shared" si="11"/>
        <v>98.9921875</v>
      </c>
      <c r="E44">
        <f t="shared" si="12"/>
        <v>82</v>
      </c>
      <c r="F44">
        <f t="shared" si="13"/>
        <v>107</v>
      </c>
    </row>
    <row r="45" spans="3:20" x14ac:dyDescent="0.25">
      <c r="C45">
        <f t="shared" si="7"/>
        <v>27</v>
      </c>
      <c r="D45">
        <f t="shared" si="11"/>
        <v>101.390625</v>
      </c>
      <c r="E45">
        <f t="shared" si="12"/>
        <v>84</v>
      </c>
      <c r="F45">
        <f t="shared" si="13"/>
        <v>110</v>
      </c>
    </row>
    <row r="46" spans="3:20" x14ac:dyDescent="0.25">
      <c r="C46">
        <f t="shared" si="7"/>
        <v>28</v>
      </c>
      <c r="D46">
        <f t="shared" si="11"/>
        <v>103.7890625</v>
      </c>
      <c r="E46">
        <f t="shared" si="12"/>
        <v>86</v>
      </c>
      <c r="F46">
        <f t="shared" si="13"/>
        <v>113</v>
      </c>
    </row>
    <row r="47" spans="3:20" x14ac:dyDescent="0.25">
      <c r="C47">
        <f t="shared" si="7"/>
        <v>29</v>
      </c>
      <c r="D47">
        <f t="shared" si="11"/>
        <v>106.1875</v>
      </c>
      <c r="E47">
        <f t="shared" si="12"/>
        <v>88</v>
      </c>
      <c r="F47">
        <f t="shared" si="13"/>
        <v>116</v>
      </c>
    </row>
    <row r="48" spans="3:20" x14ac:dyDescent="0.25">
      <c r="C48">
        <f t="shared" si="7"/>
        <v>30</v>
      </c>
      <c r="D48">
        <f t="shared" si="11"/>
        <v>108.5859375</v>
      </c>
      <c r="E48">
        <f t="shared" si="12"/>
        <v>90</v>
      </c>
      <c r="F48">
        <f t="shared" si="13"/>
        <v>119</v>
      </c>
    </row>
    <row r="49" spans="3:6" x14ac:dyDescent="0.25">
      <c r="C49">
        <f t="shared" si="7"/>
        <v>31</v>
      </c>
      <c r="D49">
        <f t="shared" si="11"/>
        <v>110.984375</v>
      </c>
      <c r="E49">
        <f t="shared" si="12"/>
        <v>92</v>
      </c>
      <c r="F49">
        <f t="shared" si="13"/>
        <v>122</v>
      </c>
    </row>
    <row r="50" spans="3:6" x14ac:dyDescent="0.25">
      <c r="C50">
        <f t="shared" si="7"/>
        <v>32</v>
      </c>
      <c r="D50">
        <f t="shared" si="11"/>
        <v>113.3828125</v>
      </c>
      <c r="E50">
        <f t="shared" si="12"/>
        <v>94</v>
      </c>
      <c r="F50">
        <f t="shared" si="13"/>
        <v>125</v>
      </c>
    </row>
    <row r="51" spans="3:6" x14ac:dyDescent="0.25">
      <c r="C51">
        <f t="shared" si="7"/>
        <v>33</v>
      </c>
      <c r="D51">
        <f t="shared" si="11"/>
        <v>115.78125</v>
      </c>
      <c r="E51">
        <f t="shared" si="12"/>
        <v>96</v>
      </c>
      <c r="F51">
        <f t="shared" si="13"/>
        <v>128</v>
      </c>
    </row>
    <row r="52" spans="3:6" x14ac:dyDescent="0.25">
      <c r="C52">
        <f t="shared" si="7"/>
        <v>34</v>
      </c>
      <c r="D52">
        <f t="shared" si="11"/>
        <v>118.1796875</v>
      </c>
      <c r="E52">
        <f t="shared" si="12"/>
        <v>98</v>
      </c>
      <c r="F52">
        <f t="shared" si="13"/>
        <v>131</v>
      </c>
    </row>
    <row r="53" spans="3:6" x14ac:dyDescent="0.25">
      <c r="C53">
        <f t="shared" si="7"/>
        <v>35</v>
      </c>
      <c r="D53">
        <f t="shared" si="11"/>
        <v>120.578125</v>
      </c>
      <c r="E53">
        <f t="shared" si="12"/>
        <v>100</v>
      </c>
      <c r="F53">
        <f t="shared" si="13"/>
        <v>134</v>
      </c>
    </row>
    <row r="54" spans="3:6" x14ac:dyDescent="0.25">
      <c r="C54">
        <f t="shared" si="7"/>
        <v>36</v>
      </c>
      <c r="D54">
        <f t="shared" si="11"/>
        <v>122.9765625</v>
      </c>
      <c r="E54">
        <f t="shared" si="12"/>
        <v>102</v>
      </c>
      <c r="F54">
        <f t="shared" si="13"/>
        <v>137</v>
      </c>
    </row>
    <row r="55" spans="3:6" x14ac:dyDescent="0.25">
      <c r="C55">
        <f t="shared" si="7"/>
        <v>37</v>
      </c>
      <c r="D55">
        <f t="shared" si="11"/>
        <v>125.375</v>
      </c>
      <c r="E55">
        <f t="shared" si="12"/>
        <v>104</v>
      </c>
      <c r="F55">
        <f t="shared" si="13"/>
        <v>140</v>
      </c>
    </row>
    <row r="56" spans="3:6" x14ac:dyDescent="0.25">
      <c r="C56">
        <f t="shared" si="7"/>
        <v>38</v>
      </c>
      <c r="D56">
        <f t="shared" si="11"/>
        <v>127.7734375</v>
      </c>
      <c r="E56">
        <f t="shared" si="12"/>
        <v>106</v>
      </c>
      <c r="F56">
        <f t="shared" si="13"/>
        <v>143</v>
      </c>
    </row>
    <row r="57" spans="3:6" x14ac:dyDescent="0.25">
      <c r="C57">
        <f t="shared" si="7"/>
        <v>39</v>
      </c>
      <c r="D57">
        <f t="shared" si="11"/>
        <v>130.171875</v>
      </c>
      <c r="E57">
        <f t="shared" si="12"/>
        <v>108</v>
      </c>
      <c r="F57">
        <f t="shared" si="13"/>
        <v>146</v>
      </c>
    </row>
    <row r="58" spans="3:6" x14ac:dyDescent="0.25">
      <c r="C58">
        <f t="shared" si="7"/>
        <v>40</v>
      </c>
      <c r="D58">
        <f t="shared" si="11"/>
        <v>132.5703125</v>
      </c>
      <c r="E58">
        <f t="shared" si="12"/>
        <v>110</v>
      </c>
      <c r="F58">
        <f t="shared" si="13"/>
        <v>149</v>
      </c>
    </row>
    <row r="59" spans="3:6" x14ac:dyDescent="0.25">
      <c r="C59">
        <f t="shared" si="7"/>
        <v>41</v>
      </c>
      <c r="D59">
        <f t="shared" si="11"/>
        <v>134.96875</v>
      </c>
      <c r="E59">
        <f t="shared" si="12"/>
        <v>112</v>
      </c>
      <c r="F59">
        <f t="shared" si="13"/>
        <v>152</v>
      </c>
    </row>
    <row r="60" spans="3:6" x14ac:dyDescent="0.25">
      <c r="C60">
        <f t="shared" si="7"/>
        <v>42</v>
      </c>
      <c r="D60">
        <f t="shared" si="11"/>
        <v>137.3671875</v>
      </c>
      <c r="E60">
        <f t="shared" si="12"/>
        <v>114</v>
      </c>
      <c r="F60">
        <f t="shared" si="13"/>
        <v>155</v>
      </c>
    </row>
    <row r="61" spans="3:6" x14ac:dyDescent="0.25">
      <c r="C61">
        <f t="shared" si="7"/>
        <v>43</v>
      </c>
      <c r="D61">
        <f t="shared" si="11"/>
        <v>139.765625</v>
      </c>
      <c r="E61">
        <f t="shared" si="12"/>
        <v>116</v>
      </c>
      <c r="F61">
        <f t="shared" si="13"/>
        <v>158</v>
      </c>
    </row>
    <row r="62" spans="3:6" x14ac:dyDescent="0.25">
      <c r="C62">
        <f t="shared" si="7"/>
        <v>44</v>
      </c>
      <c r="D62">
        <f t="shared" si="11"/>
        <v>142.1640625</v>
      </c>
      <c r="E62">
        <f t="shared" si="12"/>
        <v>118</v>
      </c>
      <c r="F62">
        <f t="shared" si="13"/>
        <v>161</v>
      </c>
    </row>
    <row r="63" spans="3:6" x14ac:dyDescent="0.25">
      <c r="C63">
        <f t="shared" si="7"/>
        <v>45</v>
      </c>
      <c r="D63">
        <f t="shared" si="11"/>
        <v>144.5625</v>
      </c>
      <c r="E63">
        <f t="shared" si="12"/>
        <v>120</v>
      </c>
      <c r="F63">
        <f t="shared" si="13"/>
        <v>164</v>
      </c>
    </row>
    <row r="64" spans="3:6" x14ac:dyDescent="0.25">
      <c r="C64">
        <f t="shared" si="7"/>
        <v>46</v>
      </c>
      <c r="D64">
        <f t="shared" si="11"/>
        <v>146.9609375</v>
      </c>
      <c r="E64">
        <f t="shared" si="12"/>
        <v>122</v>
      </c>
      <c r="F64">
        <f t="shared" si="13"/>
        <v>167</v>
      </c>
    </row>
    <row r="65" spans="3:6" x14ac:dyDescent="0.25">
      <c r="C65">
        <f t="shared" si="7"/>
        <v>47</v>
      </c>
      <c r="D65">
        <f t="shared" si="11"/>
        <v>149.359375</v>
      </c>
      <c r="E65">
        <f t="shared" si="12"/>
        <v>124</v>
      </c>
      <c r="F65">
        <f t="shared" si="13"/>
        <v>170</v>
      </c>
    </row>
    <row r="66" spans="3:6" x14ac:dyDescent="0.25">
      <c r="C66">
        <f t="shared" si="7"/>
        <v>48</v>
      </c>
      <c r="D66">
        <f t="shared" si="11"/>
        <v>151.7578125</v>
      </c>
      <c r="E66">
        <f t="shared" si="12"/>
        <v>126</v>
      </c>
      <c r="F66">
        <f t="shared" si="13"/>
        <v>173</v>
      </c>
    </row>
    <row r="67" spans="3:6" x14ac:dyDescent="0.25">
      <c r="C67">
        <f t="shared" si="7"/>
        <v>49</v>
      </c>
      <c r="D67">
        <f t="shared" si="11"/>
        <v>154.15625</v>
      </c>
      <c r="E67">
        <f t="shared" si="12"/>
        <v>128</v>
      </c>
      <c r="F67">
        <f t="shared" si="13"/>
        <v>176</v>
      </c>
    </row>
    <row r="68" spans="3:6" x14ac:dyDescent="0.25">
      <c r="C68">
        <f t="shared" si="7"/>
        <v>50</v>
      </c>
      <c r="D68">
        <f t="shared" si="11"/>
        <v>156.5546875</v>
      </c>
      <c r="E68">
        <f t="shared" si="12"/>
        <v>130</v>
      </c>
      <c r="F68">
        <f t="shared" si="13"/>
        <v>179</v>
      </c>
    </row>
    <row r="69" spans="3:6" x14ac:dyDescent="0.25">
      <c r="C69">
        <f t="shared" si="7"/>
        <v>51</v>
      </c>
      <c r="D69">
        <f t="shared" si="11"/>
        <v>158.953125</v>
      </c>
      <c r="E69">
        <f t="shared" si="12"/>
        <v>132</v>
      </c>
      <c r="F69">
        <f t="shared" si="13"/>
        <v>182</v>
      </c>
    </row>
    <row r="70" spans="3:6" x14ac:dyDescent="0.25">
      <c r="C70">
        <f t="shared" si="7"/>
        <v>52</v>
      </c>
      <c r="D70">
        <f t="shared" si="11"/>
        <v>161.3515625</v>
      </c>
      <c r="E70">
        <f t="shared" si="12"/>
        <v>134</v>
      </c>
      <c r="F70">
        <f t="shared" si="13"/>
        <v>185</v>
      </c>
    </row>
    <row r="71" spans="3:6" x14ac:dyDescent="0.25">
      <c r="C71">
        <f t="shared" si="7"/>
        <v>53</v>
      </c>
      <c r="D71">
        <f t="shared" si="11"/>
        <v>163.75</v>
      </c>
      <c r="E71">
        <f t="shared" si="12"/>
        <v>136</v>
      </c>
      <c r="F71">
        <f t="shared" si="13"/>
        <v>188</v>
      </c>
    </row>
    <row r="72" spans="3:6" x14ac:dyDescent="0.25">
      <c r="C72">
        <f t="shared" si="7"/>
        <v>54</v>
      </c>
      <c r="D72">
        <f t="shared" si="11"/>
        <v>166.1484375</v>
      </c>
      <c r="E72">
        <f t="shared" si="12"/>
        <v>138</v>
      </c>
      <c r="F72">
        <f t="shared" si="13"/>
        <v>191</v>
      </c>
    </row>
    <row r="73" spans="3:6" x14ac:dyDescent="0.25">
      <c r="C73">
        <f t="shared" si="7"/>
        <v>55</v>
      </c>
      <c r="D73">
        <f t="shared" si="11"/>
        <v>168.546875</v>
      </c>
      <c r="E73">
        <f t="shared" si="12"/>
        <v>140</v>
      </c>
      <c r="F73">
        <f t="shared" si="13"/>
        <v>194</v>
      </c>
    </row>
    <row r="74" spans="3:6" x14ac:dyDescent="0.25">
      <c r="C74">
        <f t="shared" si="7"/>
        <v>56</v>
      </c>
      <c r="D74">
        <f t="shared" si="11"/>
        <v>170.9453125</v>
      </c>
      <c r="E74">
        <f t="shared" si="12"/>
        <v>142</v>
      </c>
      <c r="F74">
        <f t="shared" si="13"/>
        <v>197</v>
      </c>
    </row>
    <row r="75" spans="3:6" x14ac:dyDescent="0.25">
      <c r="C75">
        <f t="shared" si="7"/>
        <v>57</v>
      </c>
      <c r="D75">
        <f t="shared" si="11"/>
        <v>173.34375</v>
      </c>
      <c r="E75">
        <f t="shared" si="12"/>
        <v>144</v>
      </c>
      <c r="F75">
        <f t="shared" si="13"/>
        <v>200</v>
      </c>
    </row>
    <row r="76" spans="3:6" x14ac:dyDescent="0.25">
      <c r="C76">
        <f t="shared" si="7"/>
        <v>58</v>
      </c>
      <c r="D76">
        <f t="shared" si="11"/>
        <v>175.7421875</v>
      </c>
      <c r="E76">
        <f t="shared" si="12"/>
        <v>146</v>
      </c>
      <c r="F76">
        <f t="shared" si="13"/>
        <v>203</v>
      </c>
    </row>
    <row r="77" spans="3:6" x14ac:dyDescent="0.25">
      <c r="C77">
        <f t="shared" si="7"/>
        <v>59</v>
      </c>
      <c r="D77">
        <f t="shared" si="11"/>
        <v>178.140625</v>
      </c>
      <c r="E77">
        <f t="shared" si="12"/>
        <v>148</v>
      </c>
      <c r="F77">
        <f t="shared" si="13"/>
        <v>206</v>
      </c>
    </row>
    <row r="78" spans="3:6" x14ac:dyDescent="0.25">
      <c r="C78">
        <f t="shared" si="7"/>
        <v>60</v>
      </c>
      <c r="D78">
        <f>D77+I$22-1+J$22</f>
        <v>178.984375</v>
      </c>
      <c r="E78">
        <f>E77+I$22-1</f>
        <v>148</v>
      </c>
      <c r="F78">
        <f>F77+I$22</f>
        <v>207</v>
      </c>
    </row>
    <row r="79" spans="3:6" x14ac:dyDescent="0.25">
      <c r="C79">
        <f t="shared" si="7"/>
        <v>61</v>
      </c>
      <c r="D79">
        <f t="shared" ref="D79:D117" si="14">D78+I$22-1+J$22</f>
        <v>179.828125</v>
      </c>
      <c r="E79">
        <f t="shared" ref="E79:E117" si="15">E78+I$22-1</f>
        <v>148</v>
      </c>
      <c r="F79">
        <f t="shared" ref="F79:F117" si="16">F78+I$22</f>
        <v>208</v>
      </c>
    </row>
    <row r="80" spans="3:6" x14ac:dyDescent="0.25">
      <c r="C80">
        <f t="shared" si="7"/>
        <v>62</v>
      </c>
      <c r="D80">
        <f t="shared" si="14"/>
        <v>180.671875</v>
      </c>
      <c r="E80">
        <f t="shared" si="15"/>
        <v>148</v>
      </c>
      <c r="F80">
        <f t="shared" si="16"/>
        <v>209</v>
      </c>
    </row>
    <row r="81" spans="3:6" x14ac:dyDescent="0.25">
      <c r="C81">
        <f t="shared" si="7"/>
        <v>63</v>
      </c>
      <c r="D81">
        <f t="shared" si="14"/>
        <v>181.515625</v>
      </c>
      <c r="E81">
        <f t="shared" si="15"/>
        <v>148</v>
      </c>
      <c r="F81">
        <f t="shared" si="16"/>
        <v>210</v>
      </c>
    </row>
    <row r="82" spans="3:6" x14ac:dyDescent="0.25">
      <c r="C82">
        <f t="shared" si="7"/>
        <v>64</v>
      </c>
      <c r="D82">
        <f t="shared" si="14"/>
        <v>182.359375</v>
      </c>
      <c r="E82">
        <f t="shared" si="15"/>
        <v>148</v>
      </c>
      <c r="F82">
        <f t="shared" si="16"/>
        <v>211</v>
      </c>
    </row>
    <row r="83" spans="3:6" x14ac:dyDescent="0.25">
      <c r="C83">
        <f t="shared" si="7"/>
        <v>65</v>
      </c>
      <c r="D83">
        <f t="shared" si="14"/>
        <v>183.203125</v>
      </c>
      <c r="E83">
        <f t="shared" si="15"/>
        <v>148</v>
      </c>
      <c r="F83">
        <f t="shared" si="16"/>
        <v>212</v>
      </c>
    </row>
    <row r="84" spans="3:6" x14ac:dyDescent="0.25">
      <c r="C84">
        <f t="shared" si="7"/>
        <v>66</v>
      </c>
      <c r="D84">
        <f t="shared" si="14"/>
        <v>184.046875</v>
      </c>
      <c r="E84">
        <f t="shared" si="15"/>
        <v>148</v>
      </c>
      <c r="F84">
        <f t="shared" si="16"/>
        <v>213</v>
      </c>
    </row>
    <row r="85" spans="3:6" x14ac:dyDescent="0.25">
      <c r="C85">
        <f t="shared" si="7"/>
        <v>67</v>
      </c>
      <c r="D85">
        <f t="shared" si="14"/>
        <v>184.890625</v>
      </c>
      <c r="E85">
        <f t="shared" si="15"/>
        <v>148</v>
      </c>
      <c r="F85">
        <f t="shared" si="16"/>
        <v>214</v>
      </c>
    </row>
    <row r="86" spans="3:6" x14ac:dyDescent="0.25">
      <c r="C86">
        <f t="shared" si="7"/>
        <v>68</v>
      </c>
      <c r="D86">
        <f t="shared" si="14"/>
        <v>185.734375</v>
      </c>
      <c r="E86">
        <f t="shared" si="15"/>
        <v>148</v>
      </c>
      <c r="F86">
        <f t="shared" si="16"/>
        <v>215</v>
      </c>
    </row>
    <row r="87" spans="3:6" x14ac:dyDescent="0.25">
      <c r="C87">
        <f t="shared" ref="C87:C119" si="17">C86+1</f>
        <v>69</v>
      </c>
      <c r="D87">
        <f t="shared" si="14"/>
        <v>186.578125</v>
      </c>
      <c r="E87">
        <f t="shared" si="15"/>
        <v>148</v>
      </c>
      <c r="F87">
        <f t="shared" si="16"/>
        <v>216</v>
      </c>
    </row>
    <row r="88" spans="3:6" x14ac:dyDescent="0.25">
      <c r="C88">
        <f t="shared" si="17"/>
        <v>70</v>
      </c>
      <c r="D88">
        <f t="shared" si="14"/>
        <v>187.421875</v>
      </c>
      <c r="E88">
        <f t="shared" si="15"/>
        <v>148</v>
      </c>
      <c r="F88">
        <f t="shared" si="16"/>
        <v>217</v>
      </c>
    </row>
    <row r="89" spans="3:6" x14ac:dyDescent="0.25">
      <c r="C89">
        <f t="shared" si="17"/>
        <v>71</v>
      </c>
      <c r="D89">
        <f t="shared" si="14"/>
        <v>188.265625</v>
      </c>
      <c r="E89">
        <f t="shared" si="15"/>
        <v>148</v>
      </c>
      <c r="F89">
        <f t="shared" si="16"/>
        <v>218</v>
      </c>
    </row>
    <row r="90" spans="3:6" x14ac:dyDescent="0.25">
      <c r="C90">
        <f t="shared" si="17"/>
        <v>72</v>
      </c>
      <c r="D90">
        <f t="shared" si="14"/>
        <v>189.109375</v>
      </c>
      <c r="E90">
        <f t="shared" si="15"/>
        <v>148</v>
      </c>
      <c r="F90">
        <f t="shared" si="16"/>
        <v>219</v>
      </c>
    </row>
    <row r="91" spans="3:6" x14ac:dyDescent="0.25">
      <c r="C91">
        <f t="shared" si="17"/>
        <v>73</v>
      </c>
      <c r="D91">
        <f t="shared" si="14"/>
        <v>189.953125</v>
      </c>
      <c r="E91">
        <f t="shared" si="15"/>
        <v>148</v>
      </c>
      <c r="F91">
        <f t="shared" si="16"/>
        <v>220</v>
      </c>
    </row>
    <row r="92" spans="3:6" x14ac:dyDescent="0.25">
      <c r="C92">
        <f t="shared" si="17"/>
        <v>74</v>
      </c>
      <c r="D92">
        <f t="shared" si="14"/>
        <v>190.796875</v>
      </c>
      <c r="E92">
        <f t="shared" si="15"/>
        <v>148</v>
      </c>
      <c r="F92">
        <f t="shared" si="16"/>
        <v>221</v>
      </c>
    </row>
    <row r="93" spans="3:6" x14ac:dyDescent="0.25">
      <c r="C93">
        <f t="shared" si="17"/>
        <v>75</v>
      </c>
      <c r="D93">
        <f t="shared" si="14"/>
        <v>191.640625</v>
      </c>
      <c r="E93">
        <f t="shared" si="15"/>
        <v>148</v>
      </c>
      <c r="F93">
        <f t="shared" si="16"/>
        <v>222</v>
      </c>
    </row>
    <row r="94" spans="3:6" x14ac:dyDescent="0.25">
      <c r="C94">
        <f t="shared" si="17"/>
        <v>76</v>
      </c>
      <c r="D94">
        <f t="shared" si="14"/>
        <v>192.484375</v>
      </c>
      <c r="E94">
        <f t="shared" si="15"/>
        <v>148</v>
      </c>
      <c r="F94">
        <f t="shared" si="16"/>
        <v>223</v>
      </c>
    </row>
    <row r="95" spans="3:6" x14ac:dyDescent="0.25">
      <c r="C95">
        <f t="shared" si="17"/>
        <v>77</v>
      </c>
      <c r="D95">
        <f t="shared" si="14"/>
        <v>193.328125</v>
      </c>
      <c r="E95">
        <f t="shared" si="15"/>
        <v>148</v>
      </c>
      <c r="F95">
        <f t="shared" si="16"/>
        <v>224</v>
      </c>
    </row>
    <row r="96" spans="3:6" x14ac:dyDescent="0.25">
      <c r="C96">
        <f t="shared" si="17"/>
        <v>78</v>
      </c>
      <c r="D96">
        <f t="shared" si="14"/>
        <v>194.171875</v>
      </c>
      <c r="E96">
        <f t="shared" si="15"/>
        <v>148</v>
      </c>
      <c r="F96">
        <f t="shared" si="16"/>
        <v>225</v>
      </c>
    </row>
    <row r="97" spans="3:6" x14ac:dyDescent="0.25">
      <c r="C97">
        <f t="shared" si="17"/>
        <v>79</v>
      </c>
      <c r="D97">
        <f t="shared" si="14"/>
        <v>195.015625</v>
      </c>
      <c r="E97">
        <f t="shared" si="15"/>
        <v>148</v>
      </c>
      <c r="F97">
        <f t="shared" si="16"/>
        <v>226</v>
      </c>
    </row>
    <row r="98" spans="3:6" x14ac:dyDescent="0.25">
      <c r="C98">
        <f t="shared" si="17"/>
        <v>80</v>
      </c>
      <c r="D98">
        <f t="shared" si="14"/>
        <v>195.859375</v>
      </c>
      <c r="E98">
        <f t="shared" si="15"/>
        <v>148</v>
      </c>
      <c r="F98">
        <f t="shared" si="16"/>
        <v>227</v>
      </c>
    </row>
    <row r="99" spans="3:6" x14ac:dyDescent="0.25">
      <c r="C99">
        <f t="shared" si="17"/>
        <v>81</v>
      </c>
      <c r="D99">
        <f t="shared" si="14"/>
        <v>196.703125</v>
      </c>
      <c r="E99">
        <f t="shared" si="15"/>
        <v>148</v>
      </c>
      <c r="F99">
        <f t="shared" si="16"/>
        <v>228</v>
      </c>
    </row>
    <row r="100" spans="3:6" x14ac:dyDescent="0.25">
      <c r="C100">
        <f t="shared" si="17"/>
        <v>82</v>
      </c>
      <c r="D100">
        <f t="shared" si="14"/>
        <v>197.546875</v>
      </c>
      <c r="E100">
        <f t="shared" si="15"/>
        <v>148</v>
      </c>
      <c r="F100">
        <f t="shared" si="16"/>
        <v>229</v>
      </c>
    </row>
    <row r="101" spans="3:6" x14ac:dyDescent="0.25">
      <c r="C101">
        <f t="shared" si="17"/>
        <v>83</v>
      </c>
      <c r="D101">
        <f t="shared" si="14"/>
        <v>198.390625</v>
      </c>
      <c r="E101">
        <f t="shared" si="15"/>
        <v>148</v>
      </c>
      <c r="F101">
        <f t="shared" si="16"/>
        <v>230</v>
      </c>
    </row>
    <row r="102" spans="3:6" x14ac:dyDescent="0.25">
      <c r="C102">
        <f t="shared" si="17"/>
        <v>84</v>
      </c>
      <c r="D102">
        <f t="shared" si="14"/>
        <v>199.234375</v>
      </c>
      <c r="E102">
        <f t="shared" si="15"/>
        <v>148</v>
      </c>
      <c r="F102">
        <f t="shared" si="16"/>
        <v>231</v>
      </c>
    </row>
    <row r="103" spans="3:6" x14ac:dyDescent="0.25">
      <c r="C103">
        <f t="shared" si="17"/>
        <v>85</v>
      </c>
      <c r="D103">
        <f t="shared" si="14"/>
        <v>200.078125</v>
      </c>
      <c r="E103">
        <f t="shared" si="15"/>
        <v>148</v>
      </c>
      <c r="F103">
        <f t="shared" si="16"/>
        <v>232</v>
      </c>
    </row>
    <row r="104" spans="3:6" x14ac:dyDescent="0.25">
      <c r="C104">
        <f t="shared" si="17"/>
        <v>86</v>
      </c>
      <c r="D104">
        <f t="shared" si="14"/>
        <v>200.921875</v>
      </c>
      <c r="E104">
        <f t="shared" si="15"/>
        <v>148</v>
      </c>
      <c r="F104">
        <f t="shared" si="16"/>
        <v>233</v>
      </c>
    </row>
    <row r="105" spans="3:6" x14ac:dyDescent="0.25">
      <c r="C105">
        <f t="shared" si="17"/>
        <v>87</v>
      </c>
      <c r="D105">
        <f t="shared" si="14"/>
        <v>201.765625</v>
      </c>
      <c r="E105">
        <f t="shared" si="15"/>
        <v>148</v>
      </c>
      <c r="F105">
        <f t="shared" si="16"/>
        <v>234</v>
      </c>
    </row>
    <row r="106" spans="3:6" x14ac:dyDescent="0.25">
      <c r="C106">
        <f t="shared" si="17"/>
        <v>88</v>
      </c>
      <c r="D106">
        <f t="shared" si="14"/>
        <v>202.609375</v>
      </c>
      <c r="E106">
        <f t="shared" si="15"/>
        <v>148</v>
      </c>
      <c r="F106">
        <f t="shared" si="16"/>
        <v>235</v>
      </c>
    </row>
    <row r="107" spans="3:6" x14ac:dyDescent="0.25">
      <c r="C107">
        <f t="shared" si="17"/>
        <v>89</v>
      </c>
      <c r="D107">
        <f t="shared" si="14"/>
        <v>203.453125</v>
      </c>
      <c r="E107">
        <f t="shared" si="15"/>
        <v>148</v>
      </c>
      <c r="F107">
        <f t="shared" si="16"/>
        <v>236</v>
      </c>
    </row>
    <row r="108" spans="3:6" x14ac:dyDescent="0.25">
      <c r="C108">
        <f t="shared" si="17"/>
        <v>90</v>
      </c>
      <c r="D108">
        <f t="shared" si="14"/>
        <v>204.296875</v>
      </c>
      <c r="E108">
        <f t="shared" si="15"/>
        <v>148</v>
      </c>
      <c r="F108">
        <f t="shared" si="16"/>
        <v>237</v>
      </c>
    </row>
    <row r="109" spans="3:6" x14ac:dyDescent="0.25">
      <c r="C109">
        <f t="shared" si="17"/>
        <v>91</v>
      </c>
      <c r="D109">
        <f t="shared" si="14"/>
        <v>205.140625</v>
      </c>
      <c r="E109">
        <f t="shared" si="15"/>
        <v>148</v>
      </c>
      <c r="F109">
        <f t="shared" si="16"/>
        <v>238</v>
      </c>
    </row>
    <row r="110" spans="3:6" x14ac:dyDescent="0.25">
      <c r="C110">
        <f t="shared" si="17"/>
        <v>92</v>
      </c>
      <c r="D110">
        <f t="shared" si="14"/>
        <v>205.984375</v>
      </c>
      <c r="E110">
        <f t="shared" si="15"/>
        <v>148</v>
      </c>
      <c r="F110">
        <f t="shared" si="16"/>
        <v>239</v>
      </c>
    </row>
    <row r="111" spans="3:6" x14ac:dyDescent="0.25">
      <c r="C111">
        <f t="shared" si="17"/>
        <v>93</v>
      </c>
      <c r="D111">
        <f t="shared" si="14"/>
        <v>206.828125</v>
      </c>
      <c r="E111">
        <f t="shared" si="15"/>
        <v>148</v>
      </c>
      <c r="F111">
        <f t="shared" si="16"/>
        <v>240</v>
      </c>
    </row>
    <row r="112" spans="3:6" x14ac:dyDescent="0.25">
      <c r="C112">
        <f t="shared" si="17"/>
        <v>94</v>
      </c>
      <c r="D112">
        <f t="shared" si="14"/>
        <v>207.671875</v>
      </c>
      <c r="E112">
        <f t="shared" si="15"/>
        <v>148</v>
      </c>
      <c r="F112">
        <f t="shared" si="16"/>
        <v>241</v>
      </c>
    </row>
    <row r="113" spans="3:6" x14ac:dyDescent="0.25">
      <c r="C113">
        <f t="shared" si="17"/>
        <v>95</v>
      </c>
      <c r="D113">
        <f t="shared" si="14"/>
        <v>208.515625</v>
      </c>
      <c r="E113">
        <f t="shared" si="15"/>
        <v>148</v>
      </c>
      <c r="F113">
        <f t="shared" si="16"/>
        <v>242</v>
      </c>
    </row>
    <row r="114" spans="3:6" x14ac:dyDescent="0.25">
      <c r="C114">
        <f t="shared" si="17"/>
        <v>96</v>
      </c>
      <c r="D114">
        <f t="shared" si="14"/>
        <v>209.359375</v>
      </c>
      <c r="E114">
        <f t="shared" si="15"/>
        <v>148</v>
      </c>
      <c r="F114">
        <f t="shared" si="16"/>
        <v>243</v>
      </c>
    </row>
    <row r="115" spans="3:6" x14ac:dyDescent="0.25">
      <c r="C115">
        <f t="shared" si="17"/>
        <v>97</v>
      </c>
      <c r="D115">
        <f t="shared" si="14"/>
        <v>210.203125</v>
      </c>
      <c r="E115">
        <f t="shared" si="15"/>
        <v>148</v>
      </c>
      <c r="F115">
        <f t="shared" si="16"/>
        <v>244</v>
      </c>
    </row>
    <row r="116" spans="3:6" x14ac:dyDescent="0.25">
      <c r="C116">
        <f t="shared" si="17"/>
        <v>98</v>
      </c>
      <c r="D116">
        <f t="shared" si="14"/>
        <v>211.046875</v>
      </c>
      <c r="E116">
        <f t="shared" si="15"/>
        <v>148</v>
      </c>
      <c r="F116">
        <f t="shared" si="16"/>
        <v>245</v>
      </c>
    </row>
    <row r="117" spans="3:6" x14ac:dyDescent="0.25">
      <c r="C117">
        <f t="shared" si="17"/>
        <v>99</v>
      </c>
      <c r="D117">
        <f t="shared" si="14"/>
        <v>211.890625</v>
      </c>
      <c r="E117">
        <f t="shared" si="15"/>
        <v>148</v>
      </c>
      <c r="F117">
        <f t="shared" si="16"/>
        <v>246</v>
      </c>
    </row>
  </sheetData>
  <conditionalFormatting sqref="O18:O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Eric Koziel</cp:lastModifiedBy>
  <dcterms:created xsi:type="dcterms:W3CDTF">2015-11-05T00:47:46Z</dcterms:created>
  <dcterms:modified xsi:type="dcterms:W3CDTF">2015-11-10T07:49:03Z</dcterms:modified>
</cp:coreProperties>
</file>