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60" windowWidth="19155" windowHeight="1207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14" i="2" l="1"/>
  <c r="AA26" i="2" l="1"/>
  <c r="W22" i="2"/>
  <c r="V49" i="2"/>
  <c r="U47" i="2"/>
  <c r="U44" i="2"/>
  <c r="U40" i="2"/>
  <c r="U36" i="2"/>
  <c r="U32" i="2"/>
  <c r="U26" i="2"/>
  <c r="U22" i="2"/>
  <c r="U49" i="2" l="1"/>
  <c r="V50" i="2" s="1"/>
  <c r="W30" i="2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E113" i="1" l="1"/>
</calcChain>
</file>

<file path=xl/sharedStrings.xml><?xml version="1.0" encoding="utf-8"?>
<sst xmlns="http://schemas.openxmlformats.org/spreadsheetml/2006/main" count="723" uniqueCount="251">
  <si>
    <t>Name</t>
  </si>
  <si>
    <t>Recruit #</t>
  </si>
  <si>
    <t>Riou</t>
  </si>
  <si>
    <t>Required</t>
  </si>
  <si>
    <t>Mukumuku</t>
  </si>
  <si>
    <t>Nanami</t>
  </si>
  <si>
    <t>Gengen</t>
  </si>
  <si>
    <t>Rikimaru</t>
  </si>
  <si>
    <t>Millie</t>
  </si>
  <si>
    <t>Kinnison</t>
  </si>
  <si>
    <t>Shiro</t>
  </si>
  <si>
    <t>Zamza</t>
  </si>
  <si>
    <t>During Adlai</t>
  </si>
  <si>
    <t>Apple</t>
  </si>
  <si>
    <t>Hanna</t>
  </si>
  <si>
    <t>During Apple</t>
  </si>
  <si>
    <t>Tsai</t>
  </si>
  <si>
    <t>Tuta</t>
  </si>
  <si>
    <t>Anita</t>
  </si>
  <si>
    <t>Templton</t>
  </si>
  <si>
    <t>Gilbert</t>
  </si>
  <si>
    <t>Bolgan</t>
  </si>
  <si>
    <t>Automatic</t>
  </si>
  <si>
    <t>Eilie</t>
  </si>
  <si>
    <t>Rina</t>
  </si>
  <si>
    <t>Flik</t>
  </si>
  <si>
    <t>Viktor</t>
  </si>
  <si>
    <t>Freed Y</t>
  </si>
  <si>
    <t>Shu</t>
  </si>
  <si>
    <t>Barbara</t>
  </si>
  <si>
    <t>Huan</t>
  </si>
  <si>
    <t>Leona</t>
  </si>
  <si>
    <t>Luc</t>
  </si>
  <si>
    <t>Taki</t>
  </si>
  <si>
    <t>Hans</t>
  </si>
  <si>
    <t>Tetsu</t>
  </si>
  <si>
    <t>Clive</t>
  </si>
  <si>
    <t>Castle Lvl 2</t>
  </si>
  <si>
    <t>Amada</t>
  </si>
  <si>
    <t>Oulan</t>
  </si>
  <si>
    <t>Richmond</t>
  </si>
  <si>
    <t>Yoshino</t>
  </si>
  <si>
    <t>Alex</t>
  </si>
  <si>
    <t>Hilda</t>
  </si>
  <si>
    <t>Tai Ho</t>
  </si>
  <si>
    <t>Yam Koo</t>
  </si>
  <si>
    <t>With Tai Ho</t>
  </si>
  <si>
    <t>Adlai</t>
  </si>
  <si>
    <t>After Amada</t>
  </si>
  <si>
    <t>Chaco</t>
  </si>
  <si>
    <t>Fitcher</t>
  </si>
  <si>
    <t>Ridley</t>
  </si>
  <si>
    <t>Stallion</t>
  </si>
  <si>
    <t>During Culgan</t>
  </si>
  <si>
    <t>Hai Yo</t>
  </si>
  <si>
    <t>Back at Castle 2</t>
  </si>
  <si>
    <t>Shilo</t>
  </si>
  <si>
    <t>Before Matilda</t>
  </si>
  <si>
    <t>Futch</t>
  </si>
  <si>
    <t>Humphrey</t>
  </si>
  <si>
    <t>Sid</t>
  </si>
  <si>
    <t>Before Greenhill?</t>
  </si>
  <si>
    <t>Gabocha</t>
  </si>
  <si>
    <t>Teresa</t>
  </si>
  <si>
    <t>Nina</t>
  </si>
  <si>
    <t>Shin</t>
  </si>
  <si>
    <t>Emilia</t>
  </si>
  <si>
    <t>During Greenhill</t>
  </si>
  <si>
    <t>Meg</t>
  </si>
  <si>
    <t>Gadget</t>
  </si>
  <si>
    <t>with meg</t>
  </si>
  <si>
    <t>Hix</t>
  </si>
  <si>
    <t>Tengaar</t>
  </si>
  <si>
    <t>with Hix</t>
  </si>
  <si>
    <t>Wakaba</t>
  </si>
  <si>
    <t>Tony</t>
  </si>
  <si>
    <t>Jeane</t>
  </si>
  <si>
    <t>Yuzu</t>
  </si>
  <si>
    <t>During Hix</t>
  </si>
  <si>
    <t>Viki</t>
  </si>
  <si>
    <t>Camus</t>
  </si>
  <si>
    <t>Miklotov</t>
  </si>
  <si>
    <t>Kiba</t>
  </si>
  <si>
    <t>Klaus</t>
  </si>
  <si>
    <t>Sheena</t>
  </si>
  <si>
    <t>Kasumi</t>
  </si>
  <si>
    <t>After Fort</t>
  </si>
  <si>
    <t>with Kinnison</t>
  </si>
  <si>
    <t>Gordon</t>
  </si>
  <si>
    <t>Figure out trading stuff</t>
  </si>
  <si>
    <t>Mondo</t>
  </si>
  <si>
    <t>After Gregminster</t>
  </si>
  <si>
    <t>Sasuke</t>
  </si>
  <si>
    <t>with Mondo</t>
  </si>
  <si>
    <t>Badeaux</t>
  </si>
  <si>
    <t>After peace conference</t>
  </si>
  <si>
    <t>Connell</t>
  </si>
  <si>
    <t>Ayda</t>
  </si>
  <si>
    <t>Feather</t>
  </si>
  <si>
    <t>Lebrante</t>
  </si>
  <si>
    <t>Simone</t>
  </si>
  <si>
    <t>Lorelai</t>
  </si>
  <si>
    <t>During Gregminster</t>
  </si>
  <si>
    <t>Tomo</t>
  </si>
  <si>
    <t>Tsai Event</t>
  </si>
  <si>
    <t>Annallee</t>
  </si>
  <si>
    <t>Killey</t>
  </si>
  <si>
    <t>Karen</t>
  </si>
  <si>
    <t>Maximillian</t>
  </si>
  <si>
    <t>Hoi</t>
  </si>
  <si>
    <t>LC Chan</t>
  </si>
  <si>
    <t>During Neclord</t>
  </si>
  <si>
    <t>Tenkou</t>
  </si>
  <si>
    <t>Raura</t>
  </si>
  <si>
    <t>Gijimu</t>
  </si>
  <si>
    <t>Hauser</t>
  </si>
  <si>
    <t>Kahn</t>
  </si>
  <si>
    <t>Koyu</t>
  </si>
  <si>
    <t>Lo Wen</t>
  </si>
  <si>
    <t>Marlowe</t>
  </si>
  <si>
    <t>Sierra</t>
  </si>
  <si>
    <t>Jess</t>
  </si>
  <si>
    <t>Georg Prime</t>
  </si>
  <si>
    <t>After Neclord</t>
  </si>
  <si>
    <t>Gantetsu</t>
  </si>
  <si>
    <t>Pico</t>
  </si>
  <si>
    <t>Alberto</t>
  </si>
  <si>
    <t>Before Gregminster</t>
  </si>
  <si>
    <t>Before peace conference</t>
  </si>
  <si>
    <t>Jude</t>
  </si>
  <si>
    <t>After Greenhill free</t>
  </si>
  <si>
    <t>Tessai</t>
  </si>
  <si>
    <t>Bob</t>
  </si>
  <si>
    <t>Abizboah</t>
  </si>
  <si>
    <t>Mazus</t>
  </si>
  <si>
    <t>Vincent</t>
  </si>
  <si>
    <t>Pasmerga</t>
  </si>
  <si>
    <t>Genshu</t>
  </si>
  <si>
    <t>Castle lvl 4</t>
  </si>
  <si>
    <t>After Pico</t>
  </si>
  <si>
    <t>Castle lvl 3?</t>
  </si>
  <si>
    <t>Extra Time</t>
  </si>
  <si>
    <t>When</t>
  </si>
  <si>
    <t>Comments</t>
  </si>
  <si>
    <t>Kindness Early</t>
  </si>
  <si>
    <t>during Amada</t>
  </si>
  <si>
    <t>Kyaro tree</t>
  </si>
  <si>
    <t>during Shu</t>
  </si>
  <si>
    <t>Joins party</t>
  </si>
  <si>
    <t>30 + sec per trip at Muse</t>
  </si>
  <si>
    <t>Also Requires</t>
  </si>
  <si>
    <t>Two River</t>
  </si>
  <si>
    <t>2nd floor, to the right and down</t>
  </si>
  <si>
    <t>Sheep Minigame</t>
  </si>
  <si>
    <t>During Matilda</t>
  </si>
  <si>
    <t>can tp to rockaxe after viki if violence early</t>
  </si>
  <si>
    <t>Need Viktor in party</t>
  </si>
  <si>
    <t>FORGIVER SIGN GET!!</t>
  </si>
  <si>
    <t>Ryube</t>
  </si>
  <si>
    <t>Toto</t>
  </si>
  <si>
    <t>Coronet</t>
  </si>
  <si>
    <t>Kuskus</t>
  </si>
  <si>
    <t>Muse</t>
  </si>
  <si>
    <t>SW</t>
  </si>
  <si>
    <t>Kobold</t>
  </si>
  <si>
    <t>Forest</t>
  </si>
  <si>
    <t>Rockaxe</t>
  </si>
  <si>
    <t>Highway</t>
  </si>
  <si>
    <t>Tinto</t>
  </si>
  <si>
    <t>Crom</t>
  </si>
  <si>
    <t>Tigermouth</t>
  </si>
  <si>
    <t>Georg</t>
  </si>
  <si>
    <t>Lakwest</t>
  </si>
  <si>
    <t>Radat</t>
  </si>
  <si>
    <t>Greenhill</t>
  </si>
  <si>
    <t>MISC</t>
  </si>
  <si>
    <t>Gregminster</t>
  </si>
  <si>
    <t>LCC</t>
  </si>
  <si>
    <t>Start</t>
  </si>
  <si>
    <t>LCC?</t>
  </si>
  <si>
    <t>Anita?</t>
  </si>
  <si>
    <t>CASTLE 2</t>
  </si>
  <si>
    <t>CASTLE 3</t>
  </si>
  <si>
    <t>Post-Luca</t>
  </si>
  <si>
    <t>Post-Tinto</t>
  </si>
  <si>
    <t>Post-GH</t>
  </si>
  <si>
    <t>CASTLE 4</t>
  </si>
  <si>
    <t>REQd</t>
  </si>
  <si>
    <t>OPTION</t>
  </si>
  <si>
    <t>before Gregminster</t>
  </si>
  <si>
    <t>RECRUIT ORDER</t>
  </si>
  <si>
    <t>Before 2R</t>
  </si>
  <si>
    <t>CASTLE2</t>
  </si>
  <si>
    <t>Costs:</t>
  </si>
  <si>
    <t>Gordon, Lorelai, Mondo, Sasuke</t>
  </si>
  <si>
    <t>Currently:</t>
  </si>
  <si>
    <t>recruits</t>
  </si>
  <si>
    <t>Emilia:</t>
  </si>
  <si>
    <t>level 2 available</t>
  </si>
  <si>
    <t>Pico:</t>
  </si>
  <si>
    <t>Not available @ lvl 2</t>
  </si>
  <si>
    <t>Bob:</t>
  </si>
  <si>
    <t>TP to Greenhill w/Stallion to recruit, not to Two River</t>
  </si>
  <si>
    <t>F&amp;H:</t>
  </si>
  <si>
    <t>~35s to get back to Highway from Muse</t>
  </si>
  <si>
    <t>LCC RA:</t>
  </si>
  <si>
    <t>No Costs</t>
  </si>
  <si>
    <t>Reason</t>
  </si>
  <si>
    <t>Tomo Revisit</t>
  </si>
  <si>
    <t>Anita: 20s round trip in Banner, 21s in Muse, Antitoxin where???</t>
  </si>
  <si>
    <t>Same time either place; Muse preferable</t>
  </si>
  <si>
    <t>EZ</t>
  </si>
  <si>
    <t>Genshu:</t>
  </si>
  <si>
    <t>TP to Coronet</t>
  </si>
  <si>
    <t>Shu or Culgan</t>
  </si>
  <si>
    <t>Culgan or Tessai</t>
  </si>
  <si>
    <t>TH &amp; YK</t>
  </si>
  <si>
    <t>Culgan</t>
  </si>
  <si>
    <t>A &amp; H &amp; Z</t>
  </si>
  <si>
    <t>Adlai or Killey</t>
  </si>
  <si>
    <t>LeBrante</t>
  </si>
  <si>
    <t>Toran</t>
  </si>
  <si>
    <t>TP to Radat</t>
  </si>
  <si>
    <t>during Vincent</t>
  </si>
  <si>
    <t>Hoi:</t>
  </si>
  <si>
    <t>CL3</t>
  </si>
  <si>
    <t>during Greenhill/post-liberation</t>
  </si>
  <si>
    <t>Sid:</t>
  </si>
  <si>
    <t>Coincide with H &amp; T quest</t>
  </si>
  <si>
    <t>H &amp; T:</t>
  </si>
  <si>
    <t>Do after TP available to save a bunch of time</t>
  </si>
  <si>
    <t>Yuzu:</t>
  </si>
  <si>
    <t>Appears immediately after H &amp; T</t>
  </si>
  <si>
    <t>Post- H &amp; T</t>
  </si>
  <si>
    <t>Meg:</t>
  </si>
  <si>
    <t>Forest V:</t>
  </si>
  <si>
    <t>40 sec round trip with Stallion</t>
  </si>
  <si>
    <t>~20 sec to get there and back with stallion</t>
  </si>
  <si>
    <t>Connell:</t>
  </si>
  <si>
    <t>Needs Badeaux</t>
  </si>
  <si>
    <t>^ + 15s + scene time - other scene time; CL3 needed at CROM</t>
  </si>
  <si>
    <t>Recruit during Mazus</t>
  </si>
  <si>
    <t>CL3, recruit from Tigermouth side</t>
  </si>
  <si>
    <t>Mukumuku:</t>
  </si>
  <si>
    <t>15s round trip between Greenhill and Muse Border</t>
  </si>
  <si>
    <t>Makes revisit to SW; use to get others?</t>
  </si>
  <si>
    <t>H&amp;T&amp;Y&amp;S</t>
  </si>
  <si>
    <t>Templton Early</t>
  </si>
  <si>
    <t>~20 sec to Toto</t>
  </si>
  <si>
    <t>~25 sec from Toto to Radat</t>
  </si>
  <si>
    <t>~60 sec through Radat, to Castle, to Viki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</si>
</sst>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21" fontId="0" fillId="0" borderId="0" xfId="0" applyNumberFormat="1"/>
    <xf numFmtId="0" fontId="0" fillId="0" borderId="0" xfId="0" quotePrefix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13"/>
  <sheetViews>
    <sheetView topLeftCell="A16" workbookViewId="0">
      <selection activeCell="H6" sqref="H6:Z15"/>
    </sheetView>
  </sheetViews>
  <sheetFormatPr defaultRowHeight="15" x14ac:dyDescent="0.25"/>
  <cols>
    <col min="1" max="1" width="12.140625" customWidth="1"/>
    <col min="2" max="2" width="9.140625" customWidth="1"/>
    <col min="3" max="3" width="16" customWidth="1"/>
    <col min="4" max="4" width="24.42578125" customWidth="1"/>
    <col min="6" max="6" width="51.5703125" customWidth="1"/>
    <col min="7" max="7" width="14.28515625" customWidth="1"/>
  </cols>
  <sheetData>
    <row r="4" spans="2:26" x14ac:dyDescent="0.25">
      <c r="B4" s="1" t="s">
        <v>1</v>
      </c>
      <c r="C4" s="1" t="s">
        <v>0</v>
      </c>
      <c r="D4" s="1" t="s">
        <v>142</v>
      </c>
      <c r="E4" s="1" t="s">
        <v>141</v>
      </c>
      <c r="F4" s="1" t="s">
        <v>143</v>
      </c>
      <c r="G4" s="1"/>
    </row>
    <row r="5" spans="2:26" x14ac:dyDescent="0.25">
      <c r="B5" s="2">
        <v>1</v>
      </c>
      <c r="C5" s="2" t="s">
        <v>2</v>
      </c>
      <c r="D5" s="2" t="s">
        <v>3</v>
      </c>
      <c r="E5" s="2"/>
      <c r="F5" s="2"/>
    </row>
    <row r="6" spans="2:26" x14ac:dyDescent="0.25">
      <c r="B6" s="2">
        <v>2</v>
      </c>
      <c r="C6" s="2" t="s">
        <v>4</v>
      </c>
      <c r="D6" s="2" t="s">
        <v>146</v>
      </c>
      <c r="E6" s="2">
        <v>1</v>
      </c>
      <c r="F6" s="2"/>
      <c r="G6" s="1"/>
      <c r="H6" s="1" t="s">
        <v>158</v>
      </c>
      <c r="I6" s="1" t="s">
        <v>159</v>
      </c>
      <c r="J6" s="1" t="s">
        <v>162</v>
      </c>
      <c r="K6" s="1" t="s">
        <v>160</v>
      </c>
      <c r="L6" s="1" t="s">
        <v>161</v>
      </c>
      <c r="M6" s="1" t="s">
        <v>163</v>
      </c>
      <c r="N6" s="1" t="s">
        <v>173</v>
      </c>
      <c r="O6" s="1" t="s">
        <v>172</v>
      </c>
      <c r="P6" s="1" t="s">
        <v>151</v>
      </c>
      <c r="Q6" s="1" t="s">
        <v>164</v>
      </c>
      <c r="R6" s="1" t="s">
        <v>174</v>
      </c>
      <c r="S6" s="1" t="s">
        <v>165</v>
      </c>
      <c r="T6" s="1" t="s">
        <v>166</v>
      </c>
      <c r="U6" s="1" t="s">
        <v>167</v>
      </c>
      <c r="V6" s="1" t="s">
        <v>168</v>
      </c>
      <c r="W6" s="1" t="s">
        <v>169</v>
      </c>
      <c r="X6" s="1" t="s">
        <v>170</v>
      </c>
      <c r="Y6" s="1" t="s">
        <v>176</v>
      </c>
      <c r="Z6" s="1" t="s">
        <v>175</v>
      </c>
    </row>
    <row r="7" spans="2:26" x14ac:dyDescent="0.25">
      <c r="B7" s="2">
        <v>3</v>
      </c>
      <c r="C7" s="2" t="s">
        <v>5</v>
      </c>
      <c r="D7" s="2" t="s">
        <v>3</v>
      </c>
      <c r="E7" s="2"/>
      <c r="F7" s="2"/>
      <c r="H7" t="s">
        <v>8</v>
      </c>
      <c r="I7" t="s">
        <v>14</v>
      </c>
      <c r="J7" t="s">
        <v>18</v>
      </c>
      <c r="K7" t="s">
        <v>7</v>
      </c>
      <c r="L7" t="s">
        <v>39</v>
      </c>
      <c r="M7" t="s">
        <v>42</v>
      </c>
      <c r="N7" t="s">
        <v>40</v>
      </c>
      <c r="O7" t="s">
        <v>56</v>
      </c>
      <c r="P7" t="s">
        <v>60</v>
      </c>
      <c r="Q7" t="s">
        <v>71</v>
      </c>
      <c r="R7" t="s">
        <v>66</v>
      </c>
      <c r="S7" t="s">
        <v>74</v>
      </c>
      <c r="T7" t="s">
        <v>177</v>
      </c>
      <c r="U7" t="s">
        <v>58</v>
      </c>
      <c r="V7" t="s">
        <v>113</v>
      </c>
      <c r="W7" t="s">
        <v>112</v>
      </c>
      <c r="Y7" t="s">
        <v>101</v>
      </c>
      <c r="Z7" t="s">
        <v>68</v>
      </c>
    </row>
    <row r="8" spans="2:26" x14ac:dyDescent="0.25">
      <c r="B8" s="2">
        <v>4</v>
      </c>
      <c r="C8" s="2" t="s">
        <v>6</v>
      </c>
      <c r="D8" s="2" t="s">
        <v>3</v>
      </c>
      <c r="E8" s="2"/>
      <c r="F8" s="2"/>
      <c r="H8" t="s">
        <v>9</v>
      </c>
      <c r="I8" t="s">
        <v>19</v>
      </c>
      <c r="K8" t="s">
        <v>137</v>
      </c>
      <c r="L8" t="s">
        <v>44</v>
      </c>
      <c r="M8" t="s">
        <v>43</v>
      </c>
      <c r="N8" t="s">
        <v>41</v>
      </c>
      <c r="O8" t="s">
        <v>33</v>
      </c>
      <c r="P8" t="s">
        <v>62</v>
      </c>
      <c r="Q8" t="s">
        <v>72</v>
      </c>
      <c r="R8" t="s">
        <v>129</v>
      </c>
      <c r="S8" t="s">
        <v>75</v>
      </c>
      <c r="U8" t="s">
        <v>59</v>
      </c>
      <c r="V8" t="s">
        <v>126</v>
      </c>
      <c r="X8" t="s">
        <v>171</v>
      </c>
      <c r="Y8" t="s">
        <v>88</v>
      </c>
      <c r="Z8" t="s">
        <v>134</v>
      </c>
    </row>
    <row r="9" spans="2:26" x14ac:dyDescent="0.25">
      <c r="B9" s="2">
        <v>5</v>
      </c>
      <c r="C9" s="2" t="s">
        <v>9</v>
      </c>
      <c r="D9" s="2" t="s">
        <v>86</v>
      </c>
      <c r="E9" s="2">
        <v>1</v>
      </c>
      <c r="F9" s="2"/>
      <c r="H9" t="s">
        <v>10</v>
      </c>
      <c r="L9" t="s">
        <v>45</v>
      </c>
      <c r="M9" t="s">
        <v>11</v>
      </c>
      <c r="N9" t="s">
        <v>38</v>
      </c>
      <c r="O9" t="s">
        <v>35</v>
      </c>
      <c r="P9" t="s">
        <v>76</v>
      </c>
      <c r="Q9" t="s">
        <v>77</v>
      </c>
      <c r="R9" t="s">
        <v>125</v>
      </c>
      <c r="S9" t="s">
        <v>97</v>
      </c>
      <c r="Y9" t="s">
        <v>90</v>
      </c>
      <c r="Z9" t="s">
        <v>69</v>
      </c>
    </row>
    <row r="10" spans="2:26" x14ac:dyDescent="0.25">
      <c r="B10" s="2">
        <v>6</v>
      </c>
      <c r="C10" s="2" t="s">
        <v>10</v>
      </c>
      <c r="D10" s="2" t="s">
        <v>87</v>
      </c>
      <c r="E10" s="2">
        <v>0</v>
      </c>
      <c r="F10" s="2"/>
      <c r="H10" t="s">
        <v>103</v>
      </c>
      <c r="L10" t="s">
        <v>107</v>
      </c>
      <c r="M10" t="s">
        <v>47</v>
      </c>
      <c r="N10" t="s">
        <v>52</v>
      </c>
      <c r="P10" t="s">
        <v>132</v>
      </c>
      <c r="S10" t="s">
        <v>98</v>
      </c>
      <c r="Y10" t="s">
        <v>92</v>
      </c>
      <c r="Z10" t="s">
        <v>136</v>
      </c>
    </row>
    <row r="11" spans="2:26" x14ac:dyDescent="0.25">
      <c r="B11" s="2">
        <v>7</v>
      </c>
      <c r="C11" s="2" t="s">
        <v>13</v>
      </c>
      <c r="D11" s="2" t="s">
        <v>3</v>
      </c>
      <c r="E11" s="2"/>
      <c r="F11" s="2"/>
      <c r="L11" t="s">
        <v>131</v>
      </c>
      <c r="M11" t="s">
        <v>36</v>
      </c>
      <c r="N11" t="s">
        <v>99</v>
      </c>
      <c r="S11" t="s">
        <v>96</v>
      </c>
      <c r="Z11" t="s">
        <v>94</v>
      </c>
    </row>
    <row r="12" spans="2:26" x14ac:dyDescent="0.25">
      <c r="B12" s="2">
        <v>8</v>
      </c>
      <c r="C12" s="2" t="s">
        <v>14</v>
      </c>
      <c r="D12" s="2" t="s">
        <v>15</v>
      </c>
      <c r="E12" s="2"/>
      <c r="F12" s="2"/>
      <c r="M12" t="s">
        <v>105</v>
      </c>
      <c r="N12" t="s">
        <v>100</v>
      </c>
      <c r="Z12" t="s">
        <v>133</v>
      </c>
    </row>
    <row r="13" spans="2:26" x14ac:dyDescent="0.25">
      <c r="B13" s="2">
        <v>9</v>
      </c>
      <c r="C13" s="2" t="s">
        <v>16</v>
      </c>
      <c r="D13" s="2" t="s">
        <v>3</v>
      </c>
      <c r="E13" s="2"/>
      <c r="F13" s="2"/>
      <c r="M13" t="s">
        <v>106</v>
      </c>
      <c r="N13" t="s">
        <v>109</v>
      </c>
      <c r="Z13" t="s">
        <v>4</v>
      </c>
    </row>
    <row r="14" spans="2:26" x14ac:dyDescent="0.25">
      <c r="B14" s="2">
        <v>10</v>
      </c>
      <c r="C14" s="2" t="s">
        <v>20</v>
      </c>
      <c r="D14" s="2" t="s">
        <v>22</v>
      </c>
      <c r="E14" s="2"/>
      <c r="F14" s="2"/>
      <c r="M14" t="s">
        <v>108</v>
      </c>
      <c r="N14" t="s">
        <v>135</v>
      </c>
    </row>
    <row r="15" spans="2:26" x14ac:dyDescent="0.25">
      <c r="B15" s="2">
        <v>11</v>
      </c>
      <c r="C15" s="2" t="s">
        <v>21</v>
      </c>
      <c r="D15" s="2" t="s">
        <v>3</v>
      </c>
      <c r="E15" s="2"/>
      <c r="F15" s="2"/>
      <c r="M15" t="s">
        <v>124</v>
      </c>
    </row>
    <row r="16" spans="2:26" x14ac:dyDescent="0.25">
      <c r="B16" s="2">
        <v>12</v>
      </c>
      <c r="C16" s="2" t="s">
        <v>23</v>
      </c>
      <c r="D16" s="2" t="s">
        <v>3</v>
      </c>
      <c r="E16" s="2"/>
      <c r="F16" s="2"/>
    </row>
    <row r="17" spans="2:6" x14ac:dyDescent="0.25">
      <c r="B17" s="2">
        <v>13</v>
      </c>
      <c r="C17" s="2" t="s">
        <v>24</v>
      </c>
      <c r="D17" s="2" t="s">
        <v>3</v>
      </c>
      <c r="E17" s="2"/>
      <c r="F17" s="2"/>
    </row>
    <row r="18" spans="2:6" x14ac:dyDescent="0.25">
      <c r="B18" s="2">
        <f>B17+1</f>
        <v>14</v>
      </c>
      <c r="C18" s="2" t="s">
        <v>33</v>
      </c>
      <c r="D18" s="2" t="s">
        <v>144</v>
      </c>
      <c r="E18" s="2">
        <v>0.5</v>
      </c>
      <c r="F18" s="2"/>
    </row>
    <row r="19" spans="2:6" x14ac:dyDescent="0.25">
      <c r="B19" s="2">
        <f t="shared" ref="B19:B82" si="0">B18+1</f>
        <v>15</v>
      </c>
      <c r="C19" s="2" t="s">
        <v>34</v>
      </c>
      <c r="D19" s="2" t="s">
        <v>144</v>
      </c>
      <c r="E19" s="2">
        <v>0.5</v>
      </c>
      <c r="F19" s="2"/>
    </row>
    <row r="20" spans="2:6" x14ac:dyDescent="0.25">
      <c r="B20" s="2">
        <f t="shared" si="0"/>
        <v>16</v>
      </c>
      <c r="C20" s="2" t="s">
        <v>35</v>
      </c>
      <c r="D20" s="2" t="s">
        <v>144</v>
      </c>
      <c r="E20" s="2">
        <v>0.5</v>
      </c>
      <c r="F20" s="2"/>
    </row>
    <row r="21" spans="2:6" x14ac:dyDescent="0.25">
      <c r="B21" s="2">
        <f t="shared" si="0"/>
        <v>17</v>
      </c>
      <c r="C21" s="2" t="s">
        <v>25</v>
      </c>
      <c r="D21" s="2" t="s">
        <v>3</v>
      </c>
      <c r="E21" s="2"/>
      <c r="F21" s="2"/>
    </row>
    <row r="22" spans="2:6" x14ac:dyDescent="0.25">
      <c r="B22" s="2">
        <f t="shared" si="0"/>
        <v>18</v>
      </c>
      <c r="C22" s="2" t="s">
        <v>26</v>
      </c>
      <c r="D22" s="2" t="s">
        <v>3</v>
      </c>
      <c r="E22" s="2"/>
      <c r="F22" s="2"/>
    </row>
    <row r="23" spans="2:6" x14ac:dyDescent="0.25">
      <c r="B23" s="2">
        <f t="shared" si="0"/>
        <v>19</v>
      </c>
      <c r="C23" s="2" t="s">
        <v>27</v>
      </c>
      <c r="D23" s="2" t="s">
        <v>3</v>
      </c>
      <c r="E23" s="2"/>
      <c r="F23" s="2"/>
    </row>
    <row r="24" spans="2:6" x14ac:dyDescent="0.25">
      <c r="B24" s="2">
        <f t="shared" si="0"/>
        <v>20</v>
      </c>
      <c r="C24" s="2" t="s">
        <v>39</v>
      </c>
      <c r="D24" s="2" t="s">
        <v>147</v>
      </c>
      <c r="E24" s="2">
        <v>1</v>
      </c>
      <c r="F24" s="2" t="s">
        <v>148</v>
      </c>
    </row>
    <row r="25" spans="2:6" x14ac:dyDescent="0.25">
      <c r="B25" s="2">
        <f t="shared" si="0"/>
        <v>21</v>
      </c>
      <c r="C25" s="2" t="s">
        <v>28</v>
      </c>
      <c r="D25" s="2" t="s">
        <v>3</v>
      </c>
      <c r="E25" s="2"/>
      <c r="F25" s="2"/>
    </row>
    <row r="26" spans="2:6" x14ac:dyDescent="0.25">
      <c r="B26" s="2">
        <f t="shared" si="0"/>
        <v>22</v>
      </c>
      <c r="C26" s="2" t="s">
        <v>29</v>
      </c>
      <c r="D26" s="2" t="s">
        <v>3</v>
      </c>
      <c r="E26" s="2"/>
      <c r="F26" s="2"/>
    </row>
    <row r="27" spans="2:6" x14ac:dyDescent="0.25">
      <c r="B27" s="2">
        <f t="shared" si="0"/>
        <v>23</v>
      </c>
      <c r="C27" s="2" t="s">
        <v>30</v>
      </c>
      <c r="D27" s="2" t="s">
        <v>3</v>
      </c>
      <c r="E27" s="2"/>
      <c r="F27" s="2"/>
    </row>
    <row r="28" spans="2:6" x14ac:dyDescent="0.25">
      <c r="B28" s="2">
        <f t="shared" si="0"/>
        <v>24</v>
      </c>
      <c r="C28" s="2" t="s">
        <v>17</v>
      </c>
      <c r="D28" s="2" t="s">
        <v>22</v>
      </c>
      <c r="E28" s="2"/>
      <c r="F28" s="2"/>
    </row>
    <row r="29" spans="2:6" x14ac:dyDescent="0.25">
      <c r="B29" s="2">
        <f t="shared" si="0"/>
        <v>25</v>
      </c>
      <c r="C29" s="2" t="s">
        <v>31</v>
      </c>
      <c r="D29" s="2" t="s">
        <v>3</v>
      </c>
      <c r="E29" s="2"/>
      <c r="F29" s="2"/>
    </row>
    <row r="30" spans="2:6" x14ac:dyDescent="0.25">
      <c r="B30" s="2">
        <f t="shared" si="0"/>
        <v>26</v>
      </c>
      <c r="C30" s="2" t="s">
        <v>32</v>
      </c>
      <c r="D30" s="2" t="s">
        <v>3</v>
      </c>
      <c r="E30" s="2"/>
      <c r="F30" s="2"/>
    </row>
    <row r="31" spans="2:6" x14ac:dyDescent="0.25">
      <c r="B31" s="2">
        <f t="shared" si="0"/>
        <v>27</v>
      </c>
      <c r="C31" s="2" t="s">
        <v>40</v>
      </c>
      <c r="D31" s="2" t="s">
        <v>145</v>
      </c>
      <c r="E31" s="2">
        <v>1</v>
      </c>
      <c r="F31" s="2"/>
    </row>
    <row r="32" spans="2:6" x14ac:dyDescent="0.25">
      <c r="B32" s="2">
        <f t="shared" si="0"/>
        <v>28</v>
      </c>
      <c r="C32" s="2" t="s">
        <v>41</v>
      </c>
      <c r="D32" s="2" t="s">
        <v>145</v>
      </c>
      <c r="E32" s="2">
        <v>0.5</v>
      </c>
      <c r="F32" s="2"/>
    </row>
    <row r="33" spans="1:6" x14ac:dyDescent="0.25">
      <c r="B33" s="2">
        <f t="shared" si="0"/>
        <v>29</v>
      </c>
      <c r="C33" s="2" t="s">
        <v>38</v>
      </c>
      <c r="D33" s="2" t="s">
        <v>3</v>
      </c>
      <c r="E33" s="2"/>
      <c r="F33" s="2" t="s">
        <v>148</v>
      </c>
    </row>
    <row r="34" spans="1:6" x14ac:dyDescent="0.25">
      <c r="B34" s="2">
        <f t="shared" si="0"/>
        <v>30</v>
      </c>
      <c r="C34" s="2" t="s">
        <v>42</v>
      </c>
      <c r="D34" s="2" t="s">
        <v>12</v>
      </c>
      <c r="E34" s="2">
        <v>1</v>
      </c>
      <c r="F34" s="2"/>
    </row>
    <row r="35" spans="1:6" x14ac:dyDescent="0.25">
      <c r="B35" s="2">
        <f t="shared" si="0"/>
        <v>31</v>
      </c>
      <c r="C35" s="2" t="s">
        <v>43</v>
      </c>
      <c r="D35" s="2" t="s">
        <v>12</v>
      </c>
      <c r="E35" s="2">
        <v>0</v>
      </c>
      <c r="F35" s="2"/>
    </row>
    <row r="36" spans="1:6" x14ac:dyDescent="0.25">
      <c r="A36" t="s">
        <v>37</v>
      </c>
      <c r="B36" s="2">
        <f t="shared" si="0"/>
        <v>32</v>
      </c>
      <c r="C36" s="2" t="s">
        <v>11</v>
      </c>
      <c r="D36" s="2" t="s">
        <v>12</v>
      </c>
      <c r="E36" s="2">
        <v>0.5</v>
      </c>
      <c r="F36" s="2" t="s">
        <v>148</v>
      </c>
    </row>
    <row r="37" spans="1:6" x14ac:dyDescent="0.25">
      <c r="A37" t="s">
        <v>150</v>
      </c>
      <c r="B37" s="2">
        <f t="shared" si="0"/>
        <v>33</v>
      </c>
      <c r="C37" s="2" t="s">
        <v>47</v>
      </c>
      <c r="D37" s="2" t="s">
        <v>48</v>
      </c>
      <c r="E37" s="2">
        <v>0</v>
      </c>
      <c r="F37" s="2"/>
    </row>
    <row r="38" spans="1:6" x14ac:dyDescent="0.25">
      <c r="A38" t="s">
        <v>151</v>
      </c>
      <c r="B38" s="2">
        <f t="shared" si="0"/>
        <v>34</v>
      </c>
      <c r="C38" s="2" t="s">
        <v>49</v>
      </c>
      <c r="D38" s="2" t="s">
        <v>3</v>
      </c>
      <c r="E38" s="2"/>
      <c r="F38" s="2"/>
    </row>
    <row r="39" spans="1:6" x14ac:dyDescent="0.25">
      <c r="B39" s="2">
        <f t="shared" si="0"/>
        <v>35</v>
      </c>
      <c r="C39" s="2" t="s">
        <v>50</v>
      </c>
      <c r="D39" s="2" t="s">
        <v>3</v>
      </c>
      <c r="E39" s="2"/>
      <c r="F39" s="2"/>
    </row>
    <row r="40" spans="1:6" x14ac:dyDescent="0.25">
      <c r="B40" s="2">
        <f t="shared" si="0"/>
        <v>36</v>
      </c>
      <c r="C40" s="2" t="s">
        <v>51</v>
      </c>
      <c r="D40" s="2" t="s">
        <v>3</v>
      </c>
      <c r="E40" s="2"/>
      <c r="F40" s="2"/>
    </row>
    <row r="41" spans="1:6" x14ac:dyDescent="0.25">
      <c r="B41" s="2">
        <f t="shared" si="0"/>
        <v>37</v>
      </c>
      <c r="C41" s="2" t="s">
        <v>54</v>
      </c>
      <c r="D41" s="2" t="s">
        <v>55</v>
      </c>
      <c r="E41" s="2">
        <v>1</v>
      </c>
      <c r="F41" s="2" t="s">
        <v>152</v>
      </c>
    </row>
    <row r="42" spans="1:6" x14ac:dyDescent="0.25">
      <c r="B42" s="2">
        <f t="shared" si="0"/>
        <v>38</v>
      </c>
      <c r="C42" s="2" t="s">
        <v>66</v>
      </c>
      <c r="D42" s="2" t="s">
        <v>67</v>
      </c>
      <c r="E42" s="2">
        <v>0.5</v>
      </c>
      <c r="F42" s="2"/>
    </row>
    <row r="43" spans="1:6" x14ac:dyDescent="0.25">
      <c r="B43" s="2">
        <f t="shared" si="0"/>
        <v>39</v>
      </c>
      <c r="C43" s="2" t="s">
        <v>63</v>
      </c>
      <c r="D43" s="2" t="s">
        <v>3</v>
      </c>
      <c r="E43" s="2"/>
      <c r="F43" s="2"/>
    </row>
    <row r="44" spans="1:6" x14ac:dyDescent="0.25">
      <c r="B44" s="2">
        <f t="shared" si="0"/>
        <v>40</v>
      </c>
      <c r="C44" s="2" t="s">
        <v>64</v>
      </c>
      <c r="D44" s="2" t="s">
        <v>3</v>
      </c>
      <c r="E44" s="2"/>
      <c r="F44" s="2"/>
    </row>
    <row r="45" spans="1:6" x14ac:dyDescent="0.25">
      <c r="B45" s="2">
        <f t="shared" si="0"/>
        <v>41</v>
      </c>
      <c r="C45" s="2" t="s">
        <v>65</v>
      </c>
      <c r="D45" s="2" t="s">
        <v>3</v>
      </c>
      <c r="E45" s="2"/>
      <c r="F45" s="2"/>
    </row>
    <row r="46" spans="1:6" x14ac:dyDescent="0.25">
      <c r="B46" s="2">
        <f t="shared" si="0"/>
        <v>42</v>
      </c>
      <c r="C46" s="2" t="s">
        <v>60</v>
      </c>
      <c r="D46" s="2" t="s">
        <v>61</v>
      </c>
      <c r="E46" s="2">
        <v>1.5</v>
      </c>
      <c r="F46" s="2"/>
    </row>
    <row r="47" spans="1:6" x14ac:dyDescent="0.25">
      <c r="B47" s="2">
        <f t="shared" si="0"/>
        <v>43</v>
      </c>
      <c r="C47" s="2" t="s">
        <v>62</v>
      </c>
      <c r="D47" s="2" t="s">
        <v>61</v>
      </c>
      <c r="E47" s="2">
        <v>0.5</v>
      </c>
      <c r="F47" s="2"/>
    </row>
    <row r="48" spans="1:6" x14ac:dyDescent="0.25">
      <c r="B48" s="2">
        <f t="shared" si="0"/>
        <v>44</v>
      </c>
      <c r="C48" s="2" t="s">
        <v>36</v>
      </c>
      <c r="D48" s="2" t="s">
        <v>57</v>
      </c>
      <c r="E48" s="2">
        <v>2</v>
      </c>
      <c r="F48" s="2" t="s">
        <v>148</v>
      </c>
    </row>
    <row r="49" spans="2:6" x14ac:dyDescent="0.25">
      <c r="B49" s="2">
        <f t="shared" si="0"/>
        <v>45</v>
      </c>
      <c r="C49" s="2" t="s">
        <v>52</v>
      </c>
      <c r="D49" s="2" t="s">
        <v>57</v>
      </c>
      <c r="E49" s="2">
        <v>1</v>
      </c>
      <c r="F49" s="2"/>
    </row>
    <row r="50" spans="2:6" x14ac:dyDescent="0.25">
      <c r="B50" s="2">
        <f t="shared" si="0"/>
        <v>46</v>
      </c>
      <c r="C50" s="2" t="s">
        <v>56</v>
      </c>
      <c r="D50" s="2" t="s">
        <v>57</v>
      </c>
      <c r="E50" s="2">
        <v>3</v>
      </c>
      <c r="F50" s="2"/>
    </row>
    <row r="51" spans="2:6" x14ac:dyDescent="0.25">
      <c r="B51" s="2">
        <f t="shared" si="0"/>
        <v>47</v>
      </c>
      <c r="C51" s="2" t="s">
        <v>71</v>
      </c>
      <c r="D51" s="2" t="s">
        <v>57</v>
      </c>
      <c r="E51" s="2">
        <v>10</v>
      </c>
      <c r="F51" s="2"/>
    </row>
    <row r="52" spans="2:6" x14ac:dyDescent="0.25">
      <c r="B52" s="2">
        <f t="shared" si="0"/>
        <v>48</v>
      </c>
      <c r="C52" s="2" t="s">
        <v>72</v>
      </c>
      <c r="D52" s="2" t="s">
        <v>73</v>
      </c>
      <c r="E52" s="2">
        <v>0</v>
      </c>
      <c r="F52" s="2"/>
    </row>
    <row r="53" spans="2:6" x14ac:dyDescent="0.25">
      <c r="B53" s="2">
        <f t="shared" si="0"/>
        <v>49</v>
      </c>
      <c r="C53" s="2" t="s">
        <v>77</v>
      </c>
      <c r="D53" s="2" t="s">
        <v>78</v>
      </c>
      <c r="E53" s="2">
        <v>1</v>
      </c>
      <c r="F53" s="2" t="s">
        <v>153</v>
      </c>
    </row>
    <row r="54" spans="2:6" x14ac:dyDescent="0.25">
      <c r="B54" s="2">
        <f t="shared" si="0"/>
        <v>50</v>
      </c>
      <c r="C54" s="2" t="s">
        <v>68</v>
      </c>
      <c r="D54" s="2" t="s">
        <v>57</v>
      </c>
      <c r="E54" s="2">
        <v>1</v>
      </c>
      <c r="F54" s="2"/>
    </row>
    <row r="55" spans="2:6" x14ac:dyDescent="0.25">
      <c r="B55" s="2">
        <f t="shared" si="0"/>
        <v>51</v>
      </c>
      <c r="C55" s="2" t="s">
        <v>69</v>
      </c>
      <c r="D55" s="2" t="s">
        <v>70</v>
      </c>
      <c r="E55" s="2">
        <v>0</v>
      </c>
      <c r="F55" s="2"/>
    </row>
    <row r="56" spans="2:6" x14ac:dyDescent="0.25">
      <c r="B56" s="2">
        <f t="shared" si="0"/>
        <v>52</v>
      </c>
      <c r="C56" s="2" t="s">
        <v>74</v>
      </c>
      <c r="D56" s="2" t="s">
        <v>57</v>
      </c>
      <c r="E56" s="2">
        <v>2</v>
      </c>
      <c r="F56" s="2" t="s">
        <v>148</v>
      </c>
    </row>
    <row r="57" spans="2:6" x14ac:dyDescent="0.25">
      <c r="B57" s="2">
        <f t="shared" si="0"/>
        <v>53</v>
      </c>
      <c r="C57" s="2" t="s">
        <v>75</v>
      </c>
      <c r="D57" s="2" t="s">
        <v>57</v>
      </c>
      <c r="E57" s="2">
        <v>0.5</v>
      </c>
      <c r="F57" s="2"/>
    </row>
    <row r="58" spans="2:6" x14ac:dyDescent="0.25">
      <c r="B58" s="2">
        <f t="shared" si="0"/>
        <v>54</v>
      </c>
      <c r="C58" s="2" t="s">
        <v>76</v>
      </c>
      <c r="D58" s="2" t="s">
        <v>57</v>
      </c>
      <c r="E58" s="2">
        <v>0.5</v>
      </c>
      <c r="F58" s="2"/>
    </row>
    <row r="59" spans="2:6" x14ac:dyDescent="0.25">
      <c r="B59" s="2">
        <f t="shared" si="0"/>
        <v>55</v>
      </c>
      <c r="C59" s="2" t="s">
        <v>79</v>
      </c>
      <c r="D59" s="2" t="s">
        <v>3</v>
      </c>
      <c r="E59" s="2"/>
      <c r="F59" s="2"/>
    </row>
    <row r="60" spans="2:6" x14ac:dyDescent="0.25">
      <c r="B60" s="2">
        <f t="shared" si="0"/>
        <v>56</v>
      </c>
      <c r="C60" s="2" t="s">
        <v>80</v>
      </c>
      <c r="D60" s="2" t="s">
        <v>3</v>
      </c>
      <c r="E60" s="2"/>
      <c r="F60" s="2"/>
    </row>
    <row r="61" spans="2:6" x14ac:dyDescent="0.25">
      <c r="B61" s="2">
        <f t="shared" si="0"/>
        <v>57</v>
      </c>
      <c r="C61" s="2" t="s">
        <v>58</v>
      </c>
      <c r="D61" s="2" t="s">
        <v>154</v>
      </c>
      <c r="E61" s="2">
        <v>10</v>
      </c>
      <c r="F61" s="2"/>
    </row>
    <row r="62" spans="2:6" x14ac:dyDescent="0.25">
      <c r="B62" s="2">
        <f t="shared" si="0"/>
        <v>58</v>
      </c>
      <c r="C62" s="2" t="s">
        <v>59</v>
      </c>
      <c r="D62" s="2" t="s">
        <v>154</v>
      </c>
      <c r="E62" s="2">
        <v>0</v>
      </c>
      <c r="F62" s="2"/>
    </row>
    <row r="63" spans="2:6" x14ac:dyDescent="0.25">
      <c r="B63" s="2">
        <f t="shared" si="0"/>
        <v>59</v>
      </c>
      <c r="C63" s="2" t="s">
        <v>81</v>
      </c>
      <c r="D63" s="2" t="s">
        <v>3</v>
      </c>
      <c r="E63" s="2"/>
      <c r="F63" s="2"/>
    </row>
    <row r="64" spans="2:6" x14ac:dyDescent="0.25">
      <c r="B64" s="2">
        <f t="shared" si="0"/>
        <v>60</v>
      </c>
      <c r="C64" s="2" t="s">
        <v>82</v>
      </c>
      <c r="D64" s="2" t="s">
        <v>3</v>
      </c>
      <c r="E64" s="2"/>
      <c r="F64" s="2"/>
    </row>
    <row r="65" spans="1:7" x14ac:dyDescent="0.25">
      <c r="A65" t="s">
        <v>140</v>
      </c>
      <c r="B65" s="2">
        <f t="shared" si="0"/>
        <v>61</v>
      </c>
      <c r="C65" s="2" t="s">
        <v>83</v>
      </c>
      <c r="D65" s="2" t="s">
        <v>3</v>
      </c>
      <c r="E65" s="2"/>
      <c r="F65" s="2"/>
    </row>
    <row r="66" spans="1:7" x14ac:dyDescent="0.25">
      <c r="B66" s="2">
        <f t="shared" si="0"/>
        <v>62</v>
      </c>
      <c r="C66" s="2" t="s">
        <v>18</v>
      </c>
      <c r="D66" s="2" t="s">
        <v>127</v>
      </c>
      <c r="E66" s="2">
        <v>1</v>
      </c>
      <c r="F66" s="2" t="s">
        <v>149</v>
      </c>
    </row>
    <row r="67" spans="1:7" x14ac:dyDescent="0.25">
      <c r="B67" s="2">
        <f t="shared" si="0"/>
        <v>63</v>
      </c>
      <c r="C67" s="2" t="s">
        <v>84</v>
      </c>
      <c r="D67" s="2" t="s">
        <v>3</v>
      </c>
      <c r="E67" s="2"/>
      <c r="F67" s="2"/>
    </row>
    <row r="68" spans="1:7" x14ac:dyDescent="0.25">
      <c r="B68" s="2">
        <f t="shared" si="0"/>
        <v>64</v>
      </c>
      <c r="C68" s="2" t="s">
        <v>85</v>
      </c>
      <c r="D68" s="2" t="s">
        <v>22</v>
      </c>
      <c r="E68" s="2"/>
      <c r="F68" s="2"/>
    </row>
    <row r="69" spans="1:7" x14ac:dyDescent="0.25">
      <c r="B69" s="2">
        <f t="shared" si="0"/>
        <v>65</v>
      </c>
      <c r="C69" s="2" t="s">
        <v>88</v>
      </c>
      <c r="D69" s="2" t="s">
        <v>89</v>
      </c>
      <c r="E69" s="2">
        <v>1</v>
      </c>
      <c r="F69" s="2"/>
    </row>
    <row r="70" spans="1:7" x14ac:dyDescent="0.25">
      <c r="B70" s="2">
        <f t="shared" si="0"/>
        <v>66</v>
      </c>
      <c r="C70" s="2" t="s">
        <v>101</v>
      </c>
      <c r="D70" s="2" t="s">
        <v>102</v>
      </c>
      <c r="E70" s="2">
        <v>0.5</v>
      </c>
      <c r="F70" s="2"/>
      <c r="G70" t="s">
        <v>155</v>
      </c>
    </row>
    <row r="71" spans="1:7" x14ac:dyDescent="0.25">
      <c r="B71" s="2">
        <f t="shared" si="0"/>
        <v>67</v>
      </c>
      <c r="C71" s="2" t="s">
        <v>90</v>
      </c>
      <c r="D71" s="2" t="s">
        <v>91</v>
      </c>
      <c r="E71" s="2">
        <v>1</v>
      </c>
      <c r="F71" s="2"/>
    </row>
    <row r="72" spans="1:7" x14ac:dyDescent="0.25">
      <c r="B72" s="2">
        <f t="shared" si="0"/>
        <v>68</v>
      </c>
      <c r="C72" s="2" t="s">
        <v>92</v>
      </c>
      <c r="D72" s="2" t="s">
        <v>93</v>
      </c>
      <c r="E72" s="2">
        <v>0</v>
      </c>
      <c r="F72" s="2"/>
    </row>
    <row r="73" spans="1:7" x14ac:dyDescent="0.25">
      <c r="B73" s="2">
        <f t="shared" si="0"/>
        <v>69</v>
      </c>
      <c r="C73" s="2" t="s">
        <v>44</v>
      </c>
      <c r="D73" s="2" t="s">
        <v>53</v>
      </c>
      <c r="E73" s="2">
        <v>3</v>
      </c>
      <c r="F73" s="2"/>
    </row>
    <row r="74" spans="1:7" x14ac:dyDescent="0.25">
      <c r="B74" s="2">
        <f t="shared" si="0"/>
        <v>70</v>
      </c>
      <c r="C74" s="2" t="s">
        <v>45</v>
      </c>
      <c r="D74" s="2" t="s">
        <v>46</v>
      </c>
      <c r="E74" s="2">
        <v>0</v>
      </c>
      <c r="F74" s="2"/>
    </row>
    <row r="75" spans="1:7" x14ac:dyDescent="0.25">
      <c r="B75" s="2">
        <f t="shared" si="0"/>
        <v>71</v>
      </c>
      <c r="C75" s="2" t="s">
        <v>7</v>
      </c>
      <c r="D75" s="2" t="s">
        <v>128</v>
      </c>
      <c r="E75" s="2">
        <v>1</v>
      </c>
      <c r="F75" s="2"/>
    </row>
    <row r="76" spans="1:7" x14ac:dyDescent="0.25">
      <c r="B76" s="2">
        <f t="shared" si="0"/>
        <v>72</v>
      </c>
      <c r="C76" s="2" t="s">
        <v>94</v>
      </c>
      <c r="D76" s="2" t="s">
        <v>95</v>
      </c>
      <c r="E76" s="2">
        <v>1</v>
      </c>
      <c r="F76" s="2"/>
    </row>
    <row r="77" spans="1:7" x14ac:dyDescent="0.25">
      <c r="B77" s="2">
        <f t="shared" si="0"/>
        <v>73</v>
      </c>
      <c r="C77" s="2" t="s">
        <v>96</v>
      </c>
      <c r="D77" s="2" t="s">
        <v>95</v>
      </c>
      <c r="E77" s="2">
        <v>0.5</v>
      </c>
      <c r="F77" s="2"/>
    </row>
    <row r="78" spans="1:7" x14ac:dyDescent="0.25">
      <c r="B78" s="2">
        <f t="shared" si="0"/>
        <v>74</v>
      </c>
      <c r="C78" s="2" t="s">
        <v>97</v>
      </c>
      <c r="D78" s="2" t="s">
        <v>95</v>
      </c>
      <c r="E78" s="2">
        <v>2</v>
      </c>
      <c r="F78" s="2"/>
    </row>
    <row r="79" spans="1:7" x14ac:dyDescent="0.25">
      <c r="B79" s="2">
        <f t="shared" si="0"/>
        <v>75</v>
      </c>
      <c r="C79" s="2" t="s">
        <v>98</v>
      </c>
      <c r="D79" s="2" t="s">
        <v>95</v>
      </c>
      <c r="E79" s="2">
        <v>0</v>
      </c>
      <c r="F79" s="2"/>
    </row>
    <row r="80" spans="1:7" x14ac:dyDescent="0.25">
      <c r="B80" s="2">
        <f t="shared" si="0"/>
        <v>76</v>
      </c>
      <c r="C80" s="2" t="s">
        <v>99</v>
      </c>
      <c r="D80" s="2" t="s">
        <v>95</v>
      </c>
      <c r="E80" s="2">
        <v>0.5</v>
      </c>
      <c r="F80" s="2"/>
    </row>
    <row r="81" spans="2:6" x14ac:dyDescent="0.25">
      <c r="B81" s="2">
        <f t="shared" si="0"/>
        <v>77</v>
      </c>
      <c r="C81" s="2" t="s">
        <v>100</v>
      </c>
      <c r="D81" s="2" t="s">
        <v>95</v>
      </c>
      <c r="E81" s="2">
        <v>2</v>
      </c>
      <c r="F81" s="2" t="s">
        <v>148</v>
      </c>
    </row>
    <row r="82" spans="2:6" x14ac:dyDescent="0.25">
      <c r="B82" s="2">
        <f t="shared" si="0"/>
        <v>78</v>
      </c>
      <c r="C82" s="2" t="s">
        <v>109</v>
      </c>
      <c r="D82" s="2" t="s">
        <v>95</v>
      </c>
      <c r="E82" s="2">
        <v>1</v>
      </c>
      <c r="F82" s="2" t="s">
        <v>148</v>
      </c>
    </row>
    <row r="83" spans="2:6" x14ac:dyDescent="0.25">
      <c r="B83" s="2">
        <f t="shared" ref="B83:B112" si="1">B82+1</f>
        <v>79</v>
      </c>
      <c r="C83" s="2" t="s">
        <v>103</v>
      </c>
      <c r="D83" s="2" t="s">
        <v>104</v>
      </c>
      <c r="E83" s="2">
        <v>2</v>
      </c>
      <c r="F83" s="2"/>
    </row>
    <row r="84" spans="2:6" x14ac:dyDescent="0.25">
      <c r="B84" s="2">
        <f t="shared" si="1"/>
        <v>80</v>
      </c>
      <c r="C84" s="2" t="s">
        <v>8</v>
      </c>
      <c r="D84" s="2" t="s">
        <v>104</v>
      </c>
      <c r="E84" s="2">
        <v>1</v>
      </c>
      <c r="F84" s="2" t="s">
        <v>148</v>
      </c>
    </row>
    <row r="85" spans="2:6" x14ac:dyDescent="0.25">
      <c r="B85" s="2">
        <f t="shared" si="1"/>
        <v>81</v>
      </c>
      <c r="C85" s="2" t="s">
        <v>19</v>
      </c>
      <c r="D85" s="2" t="s">
        <v>104</v>
      </c>
      <c r="E85" s="2">
        <v>0</v>
      </c>
      <c r="F85" s="2"/>
    </row>
    <row r="86" spans="2:6" x14ac:dyDescent="0.25">
      <c r="B86" s="2">
        <f t="shared" si="1"/>
        <v>82</v>
      </c>
      <c r="C86" s="2" t="s">
        <v>105</v>
      </c>
      <c r="D86" s="2" t="s">
        <v>95</v>
      </c>
      <c r="E86" s="2">
        <v>1</v>
      </c>
      <c r="F86" s="2"/>
    </row>
    <row r="87" spans="2:6" x14ac:dyDescent="0.25">
      <c r="B87" s="2">
        <f t="shared" si="1"/>
        <v>83</v>
      </c>
      <c r="C87" s="2" t="s">
        <v>106</v>
      </c>
      <c r="D87" s="2" t="s">
        <v>95</v>
      </c>
      <c r="E87" s="2">
        <v>1</v>
      </c>
      <c r="F87" s="2"/>
    </row>
    <row r="88" spans="2:6" x14ac:dyDescent="0.25">
      <c r="B88" s="2">
        <f t="shared" si="1"/>
        <v>84</v>
      </c>
      <c r="C88" s="2" t="s">
        <v>107</v>
      </c>
      <c r="D88" s="2" t="s">
        <v>95</v>
      </c>
      <c r="E88" s="2">
        <v>1</v>
      </c>
      <c r="F88" s="2"/>
    </row>
    <row r="89" spans="2:6" x14ac:dyDescent="0.25">
      <c r="B89" s="2">
        <f t="shared" si="1"/>
        <v>85</v>
      </c>
      <c r="C89" s="2" t="s">
        <v>108</v>
      </c>
      <c r="D89" s="2" t="s">
        <v>95</v>
      </c>
      <c r="E89" s="2">
        <v>0.5</v>
      </c>
      <c r="F89" s="2"/>
    </row>
    <row r="90" spans="2:6" x14ac:dyDescent="0.25">
      <c r="B90" s="2">
        <f t="shared" si="1"/>
        <v>86</v>
      </c>
      <c r="C90" s="2" t="s">
        <v>132</v>
      </c>
      <c r="D90" s="2" t="s">
        <v>95</v>
      </c>
      <c r="E90" s="2">
        <v>0.5</v>
      </c>
      <c r="F90" s="2"/>
    </row>
    <row r="91" spans="2:6" x14ac:dyDescent="0.25">
      <c r="B91" s="2">
        <f t="shared" si="1"/>
        <v>87</v>
      </c>
      <c r="C91" s="2" t="s">
        <v>110</v>
      </c>
      <c r="D91" s="2" t="s">
        <v>111</v>
      </c>
      <c r="E91" s="2">
        <v>1</v>
      </c>
      <c r="F91" s="2"/>
    </row>
    <row r="92" spans="2:6" x14ac:dyDescent="0.25">
      <c r="B92" s="2">
        <f t="shared" si="1"/>
        <v>88</v>
      </c>
      <c r="C92" s="2" t="s">
        <v>112</v>
      </c>
      <c r="D92" s="2" t="s">
        <v>111</v>
      </c>
      <c r="E92" s="2">
        <v>0.5</v>
      </c>
      <c r="F92" s="2"/>
    </row>
    <row r="93" spans="2:6" x14ac:dyDescent="0.25">
      <c r="B93" s="2">
        <f t="shared" si="1"/>
        <v>89</v>
      </c>
      <c r="C93" s="2" t="s">
        <v>113</v>
      </c>
      <c r="D93" s="2" t="s">
        <v>111</v>
      </c>
      <c r="E93" s="2">
        <v>0.5</v>
      </c>
      <c r="F93" s="2"/>
    </row>
    <row r="94" spans="2:6" x14ac:dyDescent="0.25">
      <c r="B94" s="2">
        <f t="shared" si="1"/>
        <v>90</v>
      </c>
      <c r="C94" s="2" t="s">
        <v>114</v>
      </c>
      <c r="D94" s="2" t="s">
        <v>3</v>
      </c>
      <c r="E94" s="2"/>
      <c r="F94" s="2"/>
    </row>
    <row r="95" spans="2:6" x14ac:dyDescent="0.25">
      <c r="B95" s="2">
        <f t="shared" si="1"/>
        <v>91</v>
      </c>
      <c r="C95" s="2" t="s">
        <v>115</v>
      </c>
      <c r="D95" s="2" t="s">
        <v>3</v>
      </c>
      <c r="E95" s="2"/>
      <c r="F95" s="2"/>
    </row>
    <row r="96" spans="2:6" x14ac:dyDescent="0.25">
      <c r="B96" s="2">
        <f t="shared" si="1"/>
        <v>92</v>
      </c>
      <c r="C96" s="2" t="s">
        <v>116</v>
      </c>
      <c r="D96" s="2" t="s">
        <v>3</v>
      </c>
      <c r="E96" s="2"/>
      <c r="F96" s="2"/>
    </row>
    <row r="97" spans="1:6" x14ac:dyDescent="0.25">
      <c r="B97" s="2">
        <f t="shared" si="1"/>
        <v>93</v>
      </c>
      <c r="C97" s="2" t="s">
        <v>117</v>
      </c>
      <c r="D97" s="2" t="s">
        <v>3</v>
      </c>
      <c r="E97" s="2"/>
      <c r="F97" s="2"/>
    </row>
    <row r="98" spans="1:6" x14ac:dyDescent="0.25">
      <c r="B98" s="2">
        <f t="shared" si="1"/>
        <v>94</v>
      </c>
      <c r="C98" s="2" t="s">
        <v>118</v>
      </c>
      <c r="D98" s="2" t="s">
        <v>3</v>
      </c>
      <c r="E98" s="2"/>
      <c r="F98" s="2"/>
    </row>
    <row r="99" spans="1:6" x14ac:dyDescent="0.25">
      <c r="B99" s="2">
        <f t="shared" si="1"/>
        <v>95</v>
      </c>
      <c r="C99" s="2" t="s">
        <v>119</v>
      </c>
      <c r="D99" s="2" t="s">
        <v>3</v>
      </c>
      <c r="E99" s="2"/>
      <c r="F99" s="2"/>
    </row>
    <row r="100" spans="1:6" x14ac:dyDescent="0.25">
      <c r="B100" s="2">
        <f t="shared" si="1"/>
        <v>96</v>
      </c>
      <c r="C100" s="2" t="s">
        <v>120</v>
      </c>
      <c r="D100" s="2" t="s">
        <v>3</v>
      </c>
      <c r="E100" s="2"/>
      <c r="F100" s="2"/>
    </row>
    <row r="101" spans="1:6" x14ac:dyDescent="0.25">
      <c r="B101" s="2">
        <f t="shared" si="1"/>
        <v>97</v>
      </c>
      <c r="C101" s="2" t="s">
        <v>121</v>
      </c>
      <c r="D101" s="2" t="s">
        <v>22</v>
      </c>
      <c r="E101" s="2"/>
      <c r="F101" s="2"/>
    </row>
    <row r="102" spans="1:6" x14ac:dyDescent="0.25">
      <c r="B102" s="2">
        <f t="shared" si="1"/>
        <v>98</v>
      </c>
      <c r="C102" s="2" t="s">
        <v>122</v>
      </c>
      <c r="D102" s="2" t="s">
        <v>123</v>
      </c>
      <c r="E102" s="2">
        <v>1</v>
      </c>
      <c r="F102" s="2"/>
    </row>
    <row r="103" spans="1:6" x14ac:dyDescent="0.25">
      <c r="B103" s="2">
        <f t="shared" si="1"/>
        <v>99</v>
      </c>
      <c r="C103" s="2" t="s">
        <v>124</v>
      </c>
      <c r="D103" s="2" t="s">
        <v>123</v>
      </c>
      <c r="E103" s="2">
        <v>1</v>
      </c>
      <c r="F103" s="2" t="s">
        <v>148</v>
      </c>
    </row>
    <row r="104" spans="1:6" x14ac:dyDescent="0.25">
      <c r="B104" s="2">
        <f t="shared" si="1"/>
        <v>100</v>
      </c>
      <c r="C104" s="2" t="s">
        <v>129</v>
      </c>
      <c r="D104" s="2" t="s">
        <v>130</v>
      </c>
      <c r="E104" s="2">
        <v>2</v>
      </c>
      <c r="F104" s="2"/>
    </row>
    <row r="105" spans="1:6" x14ac:dyDescent="0.25">
      <c r="A105" t="s">
        <v>138</v>
      </c>
      <c r="B105" s="2">
        <f t="shared" si="1"/>
        <v>101</v>
      </c>
      <c r="C105" s="2" t="s">
        <v>131</v>
      </c>
      <c r="D105" s="2" t="s">
        <v>130</v>
      </c>
      <c r="E105" s="2">
        <v>1</v>
      </c>
      <c r="F105" s="2" t="s">
        <v>156</v>
      </c>
    </row>
    <row r="106" spans="1:6" x14ac:dyDescent="0.25">
      <c r="B106" s="2">
        <f t="shared" si="1"/>
        <v>102</v>
      </c>
      <c r="C106" s="2" t="s">
        <v>133</v>
      </c>
      <c r="D106" s="2" t="s">
        <v>130</v>
      </c>
      <c r="E106" s="2">
        <v>3</v>
      </c>
      <c r="F106" s="2"/>
    </row>
    <row r="107" spans="1:6" x14ac:dyDescent="0.25">
      <c r="B107" s="2">
        <f t="shared" si="1"/>
        <v>103</v>
      </c>
      <c r="C107" s="2" t="s">
        <v>134</v>
      </c>
      <c r="D107" s="2" t="s">
        <v>130</v>
      </c>
      <c r="E107" s="2">
        <v>3</v>
      </c>
      <c r="F107" s="2"/>
    </row>
    <row r="108" spans="1:6" x14ac:dyDescent="0.25">
      <c r="B108" s="2">
        <f t="shared" si="1"/>
        <v>104</v>
      </c>
      <c r="C108" s="2" t="s">
        <v>135</v>
      </c>
      <c r="D108" s="2" t="s">
        <v>130</v>
      </c>
      <c r="E108" s="2">
        <v>1</v>
      </c>
      <c r="F108" s="2"/>
    </row>
    <row r="109" spans="1:6" x14ac:dyDescent="0.25">
      <c r="B109" s="2">
        <f t="shared" si="1"/>
        <v>105</v>
      </c>
      <c r="C109" s="2" t="s">
        <v>136</v>
      </c>
      <c r="D109" s="2" t="s">
        <v>130</v>
      </c>
      <c r="E109" s="2">
        <v>4</v>
      </c>
      <c r="F109" s="2"/>
    </row>
    <row r="110" spans="1:6" x14ac:dyDescent="0.25">
      <c r="B110" s="2">
        <f t="shared" si="1"/>
        <v>106</v>
      </c>
      <c r="C110" s="2" t="s">
        <v>137</v>
      </c>
      <c r="D110" s="2" t="s">
        <v>130</v>
      </c>
      <c r="E110" s="2">
        <v>1</v>
      </c>
      <c r="F110" s="2"/>
    </row>
    <row r="111" spans="1:6" x14ac:dyDescent="0.25">
      <c r="B111" s="2">
        <f t="shared" si="1"/>
        <v>107</v>
      </c>
      <c r="C111" s="2" t="s">
        <v>125</v>
      </c>
      <c r="D111" s="2" t="s">
        <v>130</v>
      </c>
      <c r="E111" s="2">
        <v>1</v>
      </c>
      <c r="F111" s="2"/>
    </row>
    <row r="112" spans="1:6" x14ac:dyDescent="0.25">
      <c r="B112" s="2">
        <f t="shared" si="1"/>
        <v>108</v>
      </c>
      <c r="C112" s="2" t="s">
        <v>126</v>
      </c>
      <c r="D112" s="2" t="s">
        <v>139</v>
      </c>
      <c r="E112" s="2">
        <v>1</v>
      </c>
      <c r="F112" s="2"/>
    </row>
    <row r="113" spans="2:6" x14ac:dyDescent="0.25">
      <c r="B113" s="2"/>
      <c r="C113" s="2" t="s">
        <v>157</v>
      </c>
      <c r="D113" s="2"/>
      <c r="E113" s="2">
        <f>SUM(E5:E112)</f>
        <v>84.5</v>
      </c>
      <c r="F1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0"/>
  <sheetViews>
    <sheetView topLeftCell="A10" workbookViewId="0">
      <selection activeCell="E21" sqref="E21"/>
    </sheetView>
  </sheetViews>
  <sheetFormatPr defaultRowHeight="15" x14ac:dyDescent="0.25"/>
  <cols>
    <col min="7" max="7" width="11.28515625" customWidth="1"/>
  </cols>
  <sheetData>
    <row r="3" spans="2:28" x14ac:dyDescent="0.25">
      <c r="B3" s="1" t="s">
        <v>158</v>
      </c>
      <c r="C3" s="1" t="s">
        <v>159</v>
      </c>
      <c r="D3" s="1" t="s">
        <v>162</v>
      </c>
      <c r="E3" s="1" t="s">
        <v>160</v>
      </c>
      <c r="F3" s="1" t="s">
        <v>161</v>
      </c>
      <c r="G3" s="1" t="s">
        <v>163</v>
      </c>
      <c r="H3" s="1" t="s">
        <v>173</v>
      </c>
      <c r="I3" s="1" t="s">
        <v>172</v>
      </c>
      <c r="J3" s="1" t="s">
        <v>151</v>
      </c>
      <c r="K3" s="1" t="s">
        <v>164</v>
      </c>
      <c r="L3" s="1" t="s">
        <v>174</v>
      </c>
      <c r="M3" s="1" t="s">
        <v>165</v>
      </c>
      <c r="N3" s="1" t="s">
        <v>166</v>
      </c>
      <c r="O3" s="1" t="s">
        <v>167</v>
      </c>
      <c r="P3" s="1" t="s">
        <v>168</v>
      </c>
      <c r="Q3" s="1" t="s">
        <v>169</v>
      </c>
      <c r="R3" s="1" t="s">
        <v>170</v>
      </c>
      <c r="S3" s="1" t="s">
        <v>176</v>
      </c>
      <c r="T3" s="1" t="s">
        <v>175</v>
      </c>
    </row>
    <row r="4" spans="2:28" x14ac:dyDescent="0.25">
      <c r="B4" t="s">
        <v>8</v>
      </c>
      <c r="C4" t="s">
        <v>14</v>
      </c>
      <c r="D4" t="s">
        <v>18</v>
      </c>
      <c r="E4" t="s">
        <v>7</v>
      </c>
      <c r="F4" t="s">
        <v>39</v>
      </c>
      <c r="G4" t="s">
        <v>42</v>
      </c>
      <c r="H4" t="s">
        <v>40</v>
      </c>
      <c r="I4" t="s">
        <v>56</v>
      </c>
      <c r="J4" t="s">
        <v>60</v>
      </c>
      <c r="K4" t="s">
        <v>71</v>
      </c>
      <c r="L4" t="s">
        <v>66</v>
      </c>
      <c r="M4" t="s">
        <v>74</v>
      </c>
      <c r="N4" t="s">
        <v>177</v>
      </c>
      <c r="O4" t="s">
        <v>58</v>
      </c>
      <c r="P4" t="s">
        <v>113</v>
      </c>
      <c r="Q4" t="s">
        <v>112</v>
      </c>
      <c r="S4" t="s">
        <v>101</v>
      </c>
      <c r="T4" t="s">
        <v>68</v>
      </c>
    </row>
    <row r="5" spans="2:28" x14ac:dyDescent="0.25">
      <c r="B5" t="s">
        <v>9</v>
      </c>
      <c r="C5" t="s">
        <v>19</v>
      </c>
      <c r="E5" t="s">
        <v>137</v>
      </c>
      <c r="F5" t="s">
        <v>44</v>
      </c>
      <c r="G5" t="s">
        <v>43</v>
      </c>
      <c r="H5" t="s">
        <v>41</v>
      </c>
      <c r="I5" t="s">
        <v>33</v>
      </c>
      <c r="J5" t="s">
        <v>62</v>
      </c>
      <c r="K5" t="s">
        <v>72</v>
      </c>
      <c r="L5" t="s">
        <v>129</v>
      </c>
      <c r="M5" t="s">
        <v>75</v>
      </c>
      <c r="O5" t="s">
        <v>59</v>
      </c>
      <c r="P5" t="s">
        <v>126</v>
      </c>
      <c r="R5" t="s">
        <v>171</v>
      </c>
      <c r="S5" t="s">
        <v>88</v>
      </c>
      <c r="T5" t="s">
        <v>134</v>
      </c>
    </row>
    <row r="6" spans="2:28" x14ac:dyDescent="0.25">
      <c r="B6" t="s">
        <v>10</v>
      </c>
      <c r="F6" t="s">
        <v>45</v>
      </c>
      <c r="G6" t="s">
        <v>11</v>
      </c>
      <c r="H6" t="s">
        <v>38</v>
      </c>
      <c r="I6" t="s">
        <v>35</v>
      </c>
      <c r="J6" t="s">
        <v>76</v>
      </c>
      <c r="K6" t="s">
        <v>77</v>
      </c>
      <c r="L6" t="s">
        <v>125</v>
      </c>
      <c r="M6" t="s">
        <v>97</v>
      </c>
      <c r="S6" t="s">
        <v>90</v>
      </c>
      <c r="T6" t="s">
        <v>69</v>
      </c>
    </row>
    <row r="7" spans="2:28" x14ac:dyDescent="0.25">
      <c r="B7" t="s">
        <v>103</v>
      </c>
      <c r="F7" t="s">
        <v>107</v>
      </c>
      <c r="G7" t="s">
        <v>47</v>
      </c>
      <c r="H7" t="s">
        <v>52</v>
      </c>
      <c r="J7" t="s">
        <v>132</v>
      </c>
      <c r="M7" t="s">
        <v>98</v>
      </c>
      <c r="S7" t="s">
        <v>92</v>
      </c>
      <c r="T7" t="s">
        <v>136</v>
      </c>
    </row>
    <row r="8" spans="2:28" x14ac:dyDescent="0.25">
      <c r="F8" t="s">
        <v>131</v>
      </c>
      <c r="G8" t="s">
        <v>36</v>
      </c>
      <c r="H8" t="s">
        <v>99</v>
      </c>
      <c r="M8" t="s">
        <v>96</v>
      </c>
      <c r="T8" t="s">
        <v>94</v>
      </c>
    </row>
    <row r="9" spans="2:28" x14ac:dyDescent="0.25">
      <c r="G9" t="s">
        <v>105</v>
      </c>
      <c r="H9" t="s">
        <v>100</v>
      </c>
      <c r="T9" t="s">
        <v>133</v>
      </c>
    </row>
    <row r="10" spans="2:28" x14ac:dyDescent="0.25">
      <c r="G10" t="s">
        <v>106</v>
      </c>
      <c r="H10" t="s">
        <v>109</v>
      </c>
      <c r="T10" t="s">
        <v>4</v>
      </c>
    </row>
    <row r="11" spans="2:28" x14ac:dyDescent="0.25">
      <c r="G11" t="s">
        <v>108</v>
      </c>
      <c r="H11" t="s">
        <v>135</v>
      </c>
    </row>
    <row r="12" spans="2:28" x14ac:dyDescent="0.25">
      <c r="G12" t="s">
        <v>124</v>
      </c>
      <c r="AA12" t="s">
        <v>190</v>
      </c>
    </row>
    <row r="13" spans="2:28" x14ac:dyDescent="0.25">
      <c r="AA13">
        <v>21</v>
      </c>
      <c r="AB13" t="s">
        <v>191</v>
      </c>
    </row>
    <row r="14" spans="2:28" x14ac:dyDescent="0.25">
      <c r="U14">
        <f>COUNTA(B4:T12)</f>
        <v>67</v>
      </c>
      <c r="AA14">
        <v>22</v>
      </c>
      <c r="AB14" t="s">
        <v>4</v>
      </c>
    </row>
    <row r="15" spans="2:28" x14ac:dyDescent="0.25">
      <c r="AA15">
        <v>23</v>
      </c>
      <c r="AB15" t="s">
        <v>14</v>
      </c>
    </row>
    <row r="16" spans="2:28" x14ac:dyDescent="0.25">
      <c r="AA16">
        <v>24</v>
      </c>
      <c r="AB16" t="s">
        <v>34</v>
      </c>
    </row>
    <row r="17" spans="1:28" x14ac:dyDescent="0.25">
      <c r="AA17">
        <v>25</v>
      </c>
      <c r="AB17" t="s">
        <v>39</v>
      </c>
    </row>
    <row r="18" spans="1:28" x14ac:dyDescent="0.25">
      <c r="B18" s="1" t="s">
        <v>158</v>
      </c>
      <c r="C18" s="1" t="s">
        <v>159</v>
      </c>
      <c r="D18" s="1" t="s">
        <v>162</v>
      </c>
      <c r="E18" s="1" t="s">
        <v>160</v>
      </c>
      <c r="F18" s="1" t="s">
        <v>161</v>
      </c>
      <c r="G18" s="1" t="s">
        <v>163</v>
      </c>
      <c r="H18" s="1" t="s">
        <v>173</v>
      </c>
      <c r="I18" s="1" t="s">
        <v>172</v>
      </c>
      <c r="J18" s="1" t="s">
        <v>151</v>
      </c>
      <c r="K18" s="1" t="s">
        <v>164</v>
      </c>
      <c r="L18" s="1" t="s">
        <v>174</v>
      </c>
      <c r="M18" s="1" t="s">
        <v>165</v>
      </c>
      <c r="N18" s="1" t="s">
        <v>166</v>
      </c>
      <c r="O18" s="1" t="s">
        <v>167</v>
      </c>
      <c r="P18" s="1" t="s">
        <v>168</v>
      </c>
      <c r="Q18" s="1" t="s">
        <v>169</v>
      </c>
      <c r="R18" s="1" t="s">
        <v>176</v>
      </c>
      <c r="S18" s="1" t="s">
        <v>175</v>
      </c>
      <c r="U18" s="1" t="s">
        <v>188</v>
      </c>
      <c r="V18" s="1" t="s">
        <v>187</v>
      </c>
      <c r="AA18">
        <v>26</v>
      </c>
      <c r="AB18" t="s">
        <v>44</v>
      </c>
    </row>
    <row r="19" spans="1:28" x14ac:dyDescent="0.25">
      <c r="A19" t="s">
        <v>178</v>
      </c>
      <c r="B19" t="s">
        <v>8</v>
      </c>
      <c r="C19" t="s">
        <v>14</v>
      </c>
      <c r="D19" t="s">
        <v>180</v>
      </c>
      <c r="E19" t="s">
        <v>7</v>
      </c>
      <c r="F19" t="s">
        <v>39</v>
      </c>
      <c r="G19" t="s">
        <v>42</v>
      </c>
      <c r="H19" t="s">
        <v>40</v>
      </c>
      <c r="I19" t="s">
        <v>33</v>
      </c>
      <c r="J19" t="s">
        <v>34</v>
      </c>
      <c r="O19" t="s">
        <v>58</v>
      </c>
      <c r="S19" t="s">
        <v>4</v>
      </c>
      <c r="AA19">
        <v>27</v>
      </c>
      <c r="AB19" t="s">
        <v>45</v>
      </c>
    </row>
    <row r="20" spans="1:28" x14ac:dyDescent="0.25">
      <c r="B20" t="s">
        <v>9</v>
      </c>
      <c r="F20" t="s">
        <v>44</v>
      </c>
      <c r="G20" t="s">
        <v>43</v>
      </c>
      <c r="H20" t="s">
        <v>41</v>
      </c>
      <c r="I20" t="s">
        <v>35</v>
      </c>
      <c r="O20" t="s">
        <v>59</v>
      </c>
      <c r="AA20">
        <v>28</v>
      </c>
      <c r="AB20" t="s">
        <v>42</v>
      </c>
    </row>
    <row r="21" spans="1:28" x14ac:dyDescent="0.25">
      <c r="B21" t="s">
        <v>10</v>
      </c>
      <c r="F21" t="s">
        <v>45</v>
      </c>
      <c r="G21" t="s">
        <v>11</v>
      </c>
      <c r="H21" t="s">
        <v>38</v>
      </c>
      <c r="AA21">
        <v>29</v>
      </c>
      <c r="AB21" t="s">
        <v>43</v>
      </c>
    </row>
    <row r="22" spans="1:28" x14ac:dyDescent="0.25">
      <c r="G22" t="s">
        <v>47</v>
      </c>
      <c r="U22">
        <f>COUNTA(B19:S25)</f>
        <v>23</v>
      </c>
      <c r="V22">
        <v>21</v>
      </c>
      <c r="W22">
        <f>SUM(U22:V22)</f>
        <v>44</v>
      </c>
      <c r="AA22">
        <v>30</v>
      </c>
      <c r="AB22" t="s">
        <v>11</v>
      </c>
    </row>
    <row r="23" spans="1:28" x14ac:dyDescent="0.25">
      <c r="G23" t="s">
        <v>36</v>
      </c>
      <c r="AA23">
        <v>31</v>
      </c>
      <c r="AB23" t="s">
        <v>47</v>
      </c>
    </row>
    <row r="24" spans="1:28" x14ac:dyDescent="0.25">
      <c r="AA24">
        <v>32</v>
      </c>
      <c r="AB24" t="s">
        <v>33</v>
      </c>
    </row>
    <row r="25" spans="1:28" x14ac:dyDescent="0.25">
      <c r="Z25" t="s">
        <v>192</v>
      </c>
      <c r="AA25">
        <v>33</v>
      </c>
      <c r="AB25" t="s">
        <v>35</v>
      </c>
    </row>
    <row r="26" spans="1:28" x14ac:dyDescent="0.25">
      <c r="A26" t="s">
        <v>181</v>
      </c>
      <c r="C26" t="s">
        <v>19</v>
      </c>
      <c r="H26" t="s">
        <v>52</v>
      </c>
      <c r="I26" t="s">
        <v>56</v>
      </c>
      <c r="J26" t="s">
        <v>60</v>
      </c>
      <c r="K26" t="s">
        <v>71</v>
      </c>
      <c r="L26" t="s">
        <v>66</v>
      </c>
      <c r="M26" t="s">
        <v>74</v>
      </c>
      <c r="S26" t="s">
        <v>68</v>
      </c>
      <c r="U26">
        <f>COUNTA(B26:S31)</f>
        <v>14</v>
      </c>
      <c r="V26">
        <v>8</v>
      </c>
      <c r="W26" t="s">
        <v>189</v>
      </c>
      <c r="AA26">
        <f>AA25+8</f>
        <v>41</v>
      </c>
      <c r="AB26" t="s">
        <v>127</v>
      </c>
    </row>
    <row r="27" spans="1:28" x14ac:dyDescent="0.25">
      <c r="A27">
        <v>32</v>
      </c>
      <c r="J27" t="s">
        <v>62</v>
      </c>
      <c r="K27" t="s">
        <v>72</v>
      </c>
      <c r="M27" t="s">
        <v>75</v>
      </c>
      <c r="S27" t="s">
        <v>69</v>
      </c>
      <c r="AA27">
        <v>42</v>
      </c>
      <c r="AB27" t="s">
        <v>36</v>
      </c>
    </row>
    <row r="28" spans="1:28" x14ac:dyDescent="0.25">
      <c r="J28" t="s">
        <v>76</v>
      </c>
      <c r="K28" t="s">
        <v>77</v>
      </c>
      <c r="V28">
        <v>2</v>
      </c>
      <c r="W28" t="s">
        <v>91</v>
      </c>
      <c r="AA28">
        <v>43</v>
      </c>
      <c r="AB28" t="s">
        <v>56</v>
      </c>
    </row>
    <row r="29" spans="1:28" x14ac:dyDescent="0.25">
      <c r="AA29">
        <v>44</v>
      </c>
      <c r="AB29" t="s">
        <v>60</v>
      </c>
    </row>
    <row r="30" spans="1:28" x14ac:dyDescent="0.25">
      <c r="W30">
        <f>SUM(U22:V26)</f>
        <v>66</v>
      </c>
      <c r="AA30">
        <v>45</v>
      </c>
      <c r="AB30" t="s">
        <v>62</v>
      </c>
    </row>
    <row r="31" spans="1:28" x14ac:dyDescent="0.25">
      <c r="AA31">
        <v>46</v>
      </c>
      <c r="AB31" t="s">
        <v>76</v>
      </c>
    </row>
    <row r="32" spans="1:28" x14ac:dyDescent="0.25">
      <c r="A32" t="s">
        <v>182</v>
      </c>
      <c r="B32" t="s">
        <v>103</v>
      </c>
      <c r="G32" t="s">
        <v>105</v>
      </c>
      <c r="H32" t="s">
        <v>99</v>
      </c>
      <c r="M32" t="s">
        <v>97</v>
      </c>
      <c r="P32" t="s">
        <v>113</v>
      </c>
      <c r="Q32" t="s">
        <v>112</v>
      </c>
      <c r="R32" t="s">
        <v>101</v>
      </c>
      <c r="S32" t="s">
        <v>94</v>
      </c>
      <c r="U32">
        <f>COUNTA(B32:S35)</f>
        <v>15</v>
      </c>
      <c r="AA32">
        <v>47</v>
      </c>
      <c r="AB32" t="s">
        <v>66</v>
      </c>
    </row>
    <row r="33" spans="1:28" x14ac:dyDescent="0.25">
      <c r="A33">
        <v>63</v>
      </c>
      <c r="G33" t="s">
        <v>106</v>
      </c>
      <c r="M33" t="s">
        <v>98</v>
      </c>
      <c r="Q33" t="s">
        <v>179</v>
      </c>
      <c r="R33" t="s">
        <v>88</v>
      </c>
      <c r="AA33">
        <v>48</v>
      </c>
      <c r="AB33" t="s">
        <v>74</v>
      </c>
    </row>
    <row r="34" spans="1:28" x14ac:dyDescent="0.25">
      <c r="M34" t="s">
        <v>96</v>
      </c>
      <c r="R34" t="s">
        <v>90</v>
      </c>
      <c r="AA34">
        <v>49</v>
      </c>
      <c r="AB34" t="s">
        <v>75</v>
      </c>
    </row>
    <row r="35" spans="1:28" x14ac:dyDescent="0.25">
      <c r="R35" t="s">
        <v>92</v>
      </c>
      <c r="AA35">
        <v>50</v>
      </c>
      <c r="AB35" t="s">
        <v>96</v>
      </c>
    </row>
    <row r="36" spans="1:28" x14ac:dyDescent="0.25">
      <c r="A36" t="s">
        <v>183</v>
      </c>
      <c r="F36" t="s">
        <v>107</v>
      </c>
      <c r="G36" t="s">
        <v>108</v>
      </c>
      <c r="H36" t="s">
        <v>109</v>
      </c>
      <c r="U36">
        <f>COUNTA(B36:S39)</f>
        <v>4</v>
      </c>
      <c r="AA36">
        <v>51</v>
      </c>
      <c r="AB36" t="s">
        <v>68</v>
      </c>
    </row>
    <row r="37" spans="1:28" x14ac:dyDescent="0.25">
      <c r="H37" t="s">
        <v>100</v>
      </c>
      <c r="AA37">
        <v>52</v>
      </c>
      <c r="AB37" t="s">
        <v>69</v>
      </c>
    </row>
    <row r="38" spans="1:28" x14ac:dyDescent="0.25">
      <c r="AA38">
        <v>53</v>
      </c>
      <c r="AB38" t="s">
        <v>40</v>
      </c>
    </row>
    <row r="39" spans="1:28" x14ac:dyDescent="0.25">
      <c r="AA39">
        <v>54</v>
      </c>
      <c r="AB39" t="s">
        <v>41</v>
      </c>
    </row>
    <row r="40" spans="1:28" x14ac:dyDescent="0.25">
      <c r="A40" t="s">
        <v>184</v>
      </c>
      <c r="G40" t="s">
        <v>124</v>
      </c>
      <c r="J40" t="s">
        <v>132</v>
      </c>
      <c r="S40" t="s">
        <v>171</v>
      </c>
      <c r="U40">
        <f>COUNTA(B40:S42)</f>
        <v>4</v>
      </c>
      <c r="V40">
        <v>7</v>
      </c>
      <c r="AA40">
        <v>55</v>
      </c>
      <c r="AB40" t="s">
        <v>52</v>
      </c>
    </row>
    <row r="41" spans="1:28" x14ac:dyDescent="0.25">
      <c r="S41" t="s">
        <v>133</v>
      </c>
      <c r="AA41">
        <v>56</v>
      </c>
      <c r="AB41" t="s">
        <v>58</v>
      </c>
    </row>
    <row r="42" spans="1:28" x14ac:dyDescent="0.25">
      <c r="AA42">
        <v>57</v>
      </c>
      <c r="AB42" t="s">
        <v>59</v>
      </c>
    </row>
    <row r="43" spans="1:28" x14ac:dyDescent="0.25">
      <c r="AA43">
        <v>58</v>
      </c>
      <c r="AB43" t="s">
        <v>38</v>
      </c>
    </row>
    <row r="44" spans="1:28" x14ac:dyDescent="0.25">
      <c r="A44" t="s">
        <v>185</v>
      </c>
      <c r="F44" t="s">
        <v>131</v>
      </c>
      <c r="L44" t="s">
        <v>129</v>
      </c>
      <c r="P44" t="s">
        <v>126</v>
      </c>
      <c r="U44">
        <f>COUNTA(B44:T46)</f>
        <v>4</v>
      </c>
      <c r="AA44">
        <v>59</v>
      </c>
      <c r="AB44" t="s">
        <v>77</v>
      </c>
    </row>
    <row r="45" spans="1:28" x14ac:dyDescent="0.25">
      <c r="L45" t="s">
        <v>125</v>
      </c>
      <c r="AA45">
        <v>60</v>
      </c>
    </row>
    <row r="46" spans="1:28" x14ac:dyDescent="0.25">
      <c r="AA46">
        <v>61</v>
      </c>
    </row>
    <row r="47" spans="1:28" x14ac:dyDescent="0.25">
      <c r="A47" t="s">
        <v>186</v>
      </c>
      <c r="E47" t="s">
        <v>137</v>
      </c>
      <c r="H47" t="s">
        <v>135</v>
      </c>
      <c r="S47" t="s">
        <v>134</v>
      </c>
      <c r="U47">
        <f>COUNTA(B47:T48)</f>
        <v>4</v>
      </c>
    </row>
    <row r="48" spans="1:28" x14ac:dyDescent="0.25">
      <c r="A48">
        <v>100</v>
      </c>
      <c r="S48" t="s">
        <v>136</v>
      </c>
    </row>
    <row r="49" spans="21:22" x14ac:dyDescent="0.25">
      <c r="U49">
        <f>SUM(U19:U48)</f>
        <v>68</v>
      </c>
      <c r="V49">
        <f>SUM(V19:V48)</f>
        <v>38</v>
      </c>
    </row>
    <row r="50" spans="21:22" x14ac:dyDescent="0.25">
      <c r="V50">
        <f>SUM(U49:V49)</f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50"/>
  <sheetViews>
    <sheetView tabSelected="1" topLeftCell="A13" workbookViewId="0">
      <selection activeCell="J19" sqref="J19"/>
    </sheetView>
  </sheetViews>
  <sheetFormatPr defaultRowHeight="15" x14ac:dyDescent="0.25"/>
  <cols>
    <col min="18" max="18" width="14.140625" customWidth="1"/>
  </cols>
  <sheetData>
    <row r="4" spans="5:23" x14ac:dyDescent="0.25">
      <c r="E4" t="s">
        <v>195</v>
      </c>
      <c r="F4">
        <v>44</v>
      </c>
      <c r="G4" t="s">
        <v>196</v>
      </c>
      <c r="N4" t="s">
        <v>243</v>
      </c>
      <c r="O4" t="s">
        <v>244</v>
      </c>
    </row>
    <row r="5" spans="5:23" x14ac:dyDescent="0.25">
      <c r="N5" t="s">
        <v>197</v>
      </c>
      <c r="O5" t="s">
        <v>198</v>
      </c>
      <c r="V5" t="s">
        <v>206</v>
      </c>
      <c r="W5" t="s">
        <v>207</v>
      </c>
    </row>
    <row r="6" spans="5:23" x14ac:dyDescent="0.25">
      <c r="N6" t="s">
        <v>199</v>
      </c>
      <c r="O6" t="s">
        <v>200</v>
      </c>
      <c r="V6" t="s">
        <v>8</v>
      </c>
      <c r="W6" t="s">
        <v>208</v>
      </c>
    </row>
    <row r="7" spans="5:23" x14ac:dyDescent="0.25">
      <c r="N7" t="s">
        <v>201</v>
      </c>
      <c r="O7" t="s">
        <v>202</v>
      </c>
      <c r="V7" t="s">
        <v>9</v>
      </c>
      <c r="W7" t="s">
        <v>208</v>
      </c>
    </row>
    <row r="8" spans="5:23" x14ac:dyDescent="0.25">
      <c r="N8" t="s">
        <v>203</v>
      </c>
      <c r="O8" t="s">
        <v>204</v>
      </c>
      <c r="V8" t="s">
        <v>10</v>
      </c>
      <c r="W8" t="s">
        <v>208</v>
      </c>
    </row>
    <row r="9" spans="5:23" x14ac:dyDescent="0.25">
      <c r="N9" t="s">
        <v>205</v>
      </c>
      <c r="O9" s="4" t="s">
        <v>240</v>
      </c>
      <c r="V9" t="s">
        <v>18</v>
      </c>
      <c r="W9" t="s">
        <v>210</v>
      </c>
    </row>
    <row r="10" spans="5:23" x14ac:dyDescent="0.25">
      <c r="E10" t="s">
        <v>193</v>
      </c>
      <c r="N10" t="s">
        <v>209</v>
      </c>
      <c r="V10" t="s">
        <v>7</v>
      </c>
      <c r="W10" t="s">
        <v>211</v>
      </c>
    </row>
    <row r="11" spans="5:23" x14ac:dyDescent="0.25">
      <c r="E11" s="3">
        <v>3.472222222222222E-3</v>
      </c>
      <c r="F11" t="s">
        <v>194</v>
      </c>
      <c r="N11" t="s">
        <v>212</v>
      </c>
      <c r="O11" t="s">
        <v>213</v>
      </c>
      <c r="V11" t="s">
        <v>39</v>
      </c>
      <c r="W11" t="s">
        <v>214</v>
      </c>
    </row>
    <row r="12" spans="5:23" x14ac:dyDescent="0.25">
      <c r="F12" t="s">
        <v>246</v>
      </c>
      <c r="N12" t="s">
        <v>135</v>
      </c>
      <c r="O12" t="s">
        <v>222</v>
      </c>
      <c r="V12" t="s">
        <v>107</v>
      </c>
      <c r="W12" t="s">
        <v>215</v>
      </c>
    </row>
    <row r="13" spans="5:23" x14ac:dyDescent="0.25">
      <c r="F13" t="s">
        <v>8</v>
      </c>
      <c r="N13" t="s">
        <v>224</v>
      </c>
      <c r="O13" t="s">
        <v>225</v>
      </c>
      <c r="V13" t="s">
        <v>216</v>
      </c>
      <c r="W13" t="s">
        <v>217</v>
      </c>
    </row>
    <row r="14" spans="5:23" x14ac:dyDescent="0.25">
      <c r="F14" t="s">
        <v>60</v>
      </c>
      <c r="N14" t="s">
        <v>227</v>
      </c>
      <c r="O14" t="s">
        <v>228</v>
      </c>
      <c r="V14" t="s">
        <v>218</v>
      </c>
      <c r="W14" t="s">
        <v>219</v>
      </c>
    </row>
    <row r="15" spans="5:23" x14ac:dyDescent="0.25">
      <c r="E15" s="5">
        <v>8.3333333333333329E-2</v>
      </c>
      <c r="F15" t="s">
        <v>247</v>
      </c>
      <c r="N15" t="s">
        <v>229</v>
      </c>
      <c r="O15" t="s">
        <v>230</v>
      </c>
      <c r="V15" t="s">
        <v>38</v>
      </c>
      <c r="W15" t="s">
        <v>221</v>
      </c>
    </row>
    <row r="16" spans="5:23" x14ac:dyDescent="0.25">
      <c r="N16" t="s">
        <v>231</v>
      </c>
      <c r="O16" t="s">
        <v>232</v>
      </c>
      <c r="V16" t="s">
        <v>40</v>
      </c>
      <c r="W16" t="s">
        <v>221</v>
      </c>
    </row>
    <row r="17" spans="2:23" x14ac:dyDescent="0.25">
      <c r="N17" t="s">
        <v>234</v>
      </c>
      <c r="O17" t="s">
        <v>237</v>
      </c>
      <c r="V17" t="s">
        <v>220</v>
      </c>
      <c r="W17" t="s">
        <v>221</v>
      </c>
    </row>
    <row r="18" spans="2:23" x14ac:dyDescent="0.25">
      <c r="N18" t="s">
        <v>235</v>
      </c>
      <c r="O18" t="s">
        <v>236</v>
      </c>
      <c r="V18" t="s">
        <v>52</v>
      </c>
      <c r="W18" t="s">
        <v>221</v>
      </c>
    </row>
    <row r="19" spans="2:23" x14ac:dyDescent="0.25">
      <c r="N19" t="s">
        <v>238</v>
      </c>
      <c r="O19" t="s">
        <v>225</v>
      </c>
      <c r="V19" t="s">
        <v>41</v>
      </c>
      <c r="W19" t="s">
        <v>221</v>
      </c>
    </row>
    <row r="20" spans="2:23" x14ac:dyDescent="0.25">
      <c r="N20" t="s">
        <v>97</v>
      </c>
      <c r="O20" t="s">
        <v>239</v>
      </c>
      <c r="V20" t="s">
        <v>109</v>
      </c>
      <c r="W20" t="s">
        <v>223</v>
      </c>
    </row>
    <row r="21" spans="2:23" x14ac:dyDescent="0.25">
      <c r="N21" t="s">
        <v>133</v>
      </c>
      <c r="O21" t="s">
        <v>241</v>
      </c>
      <c r="V21" t="s">
        <v>66</v>
      </c>
      <c r="W21" t="s">
        <v>226</v>
      </c>
    </row>
    <row r="22" spans="2:23" x14ac:dyDescent="0.25">
      <c r="N22" t="s">
        <v>171</v>
      </c>
      <c r="O22" t="s">
        <v>242</v>
      </c>
      <c r="V22" t="s">
        <v>77</v>
      </c>
      <c r="W22" t="s">
        <v>233</v>
      </c>
    </row>
    <row r="23" spans="2:23" x14ac:dyDescent="0.25">
      <c r="N23" t="s">
        <v>106</v>
      </c>
      <c r="O23" t="s">
        <v>245</v>
      </c>
    </row>
    <row r="25" spans="2:23" x14ac:dyDescent="0.25">
      <c r="B25" s="1" t="s">
        <v>158</v>
      </c>
      <c r="C25" s="1" t="s">
        <v>159</v>
      </c>
      <c r="D25" s="1" t="s">
        <v>162</v>
      </c>
      <c r="E25" s="1" t="s">
        <v>160</v>
      </c>
      <c r="F25" s="1" t="s">
        <v>161</v>
      </c>
      <c r="G25" s="1" t="s">
        <v>163</v>
      </c>
      <c r="H25" s="1" t="s">
        <v>173</v>
      </c>
      <c r="I25" s="1" t="s">
        <v>172</v>
      </c>
      <c r="J25" s="1" t="s">
        <v>151</v>
      </c>
      <c r="K25" s="1" t="s">
        <v>164</v>
      </c>
      <c r="L25" s="1" t="s">
        <v>174</v>
      </c>
      <c r="M25" s="1" t="s">
        <v>165</v>
      </c>
      <c r="N25" s="1" t="s">
        <v>166</v>
      </c>
      <c r="O25" s="1" t="s">
        <v>167</v>
      </c>
      <c r="P25" s="1" t="s">
        <v>168</v>
      </c>
      <c r="Q25" s="1" t="s">
        <v>169</v>
      </c>
      <c r="R25" s="1" t="s">
        <v>176</v>
      </c>
      <c r="S25" s="1" t="s">
        <v>175</v>
      </c>
    </row>
    <row r="26" spans="2:23" x14ac:dyDescent="0.25">
      <c r="B26" t="s">
        <v>8</v>
      </c>
      <c r="C26" t="s">
        <v>14</v>
      </c>
      <c r="D26" t="s">
        <v>18</v>
      </c>
      <c r="E26" t="s">
        <v>7</v>
      </c>
      <c r="F26" t="s">
        <v>39</v>
      </c>
      <c r="G26" t="s">
        <v>42</v>
      </c>
      <c r="H26" t="s">
        <v>40</v>
      </c>
      <c r="I26" t="s">
        <v>56</v>
      </c>
      <c r="J26" t="s">
        <v>60</v>
      </c>
      <c r="K26" t="s">
        <v>71</v>
      </c>
      <c r="L26" t="s">
        <v>66</v>
      </c>
      <c r="M26" t="s">
        <v>74</v>
      </c>
      <c r="N26" t="s">
        <v>177</v>
      </c>
      <c r="O26" t="s">
        <v>58</v>
      </c>
      <c r="P26" t="s">
        <v>113</v>
      </c>
      <c r="Q26" t="s">
        <v>112</v>
      </c>
      <c r="R26" t="s">
        <v>101</v>
      </c>
      <c r="S26" t="s">
        <v>68</v>
      </c>
    </row>
    <row r="27" spans="2:23" x14ac:dyDescent="0.25">
      <c r="B27" t="s">
        <v>9</v>
      </c>
      <c r="C27" t="s">
        <v>19</v>
      </c>
      <c r="E27" t="s">
        <v>137</v>
      </c>
      <c r="F27" t="s">
        <v>44</v>
      </c>
      <c r="G27" t="s">
        <v>43</v>
      </c>
      <c r="H27" t="s">
        <v>41</v>
      </c>
      <c r="I27" t="s">
        <v>33</v>
      </c>
      <c r="J27" t="s">
        <v>62</v>
      </c>
      <c r="K27" t="s">
        <v>72</v>
      </c>
      <c r="L27" t="s">
        <v>129</v>
      </c>
      <c r="M27" t="s">
        <v>75</v>
      </c>
      <c r="O27" t="s">
        <v>59</v>
      </c>
      <c r="P27" t="s">
        <v>126</v>
      </c>
      <c r="Q27" t="s">
        <v>177</v>
      </c>
      <c r="R27" t="s">
        <v>88</v>
      </c>
      <c r="S27" t="s">
        <v>134</v>
      </c>
    </row>
    <row r="28" spans="2:23" x14ac:dyDescent="0.25">
      <c r="B28" t="s">
        <v>10</v>
      </c>
      <c r="F28" t="s">
        <v>45</v>
      </c>
      <c r="G28" t="s">
        <v>11</v>
      </c>
      <c r="H28" t="s">
        <v>38</v>
      </c>
      <c r="I28" t="s">
        <v>35</v>
      </c>
      <c r="J28" t="s">
        <v>76</v>
      </c>
      <c r="K28" t="s">
        <v>77</v>
      </c>
      <c r="L28" t="s">
        <v>125</v>
      </c>
      <c r="M28" t="s">
        <v>97</v>
      </c>
      <c r="R28" t="s">
        <v>90</v>
      </c>
      <c r="S28" t="s">
        <v>69</v>
      </c>
    </row>
    <row r="29" spans="2:23" x14ac:dyDescent="0.25">
      <c r="B29" t="s">
        <v>103</v>
      </c>
      <c r="F29" t="s">
        <v>107</v>
      </c>
      <c r="G29" t="s">
        <v>47</v>
      </c>
      <c r="H29" t="s">
        <v>52</v>
      </c>
      <c r="J29" t="s">
        <v>132</v>
      </c>
      <c r="M29" t="s">
        <v>98</v>
      </c>
      <c r="R29" t="s">
        <v>92</v>
      </c>
      <c r="S29" t="s">
        <v>136</v>
      </c>
    </row>
    <row r="30" spans="2:23" x14ac:dyDescent="0.25">
      <c r="F30" t="s">
        <v>131</v>
      </c>
      <c r="G30" t="s">
        <v>36</v>
      </c>
      <c r="H30" t="s">
        <v>99</v>
      </c>
      <c r="M30" t="s">
        <v>96</v>
      </c>
      <c r="S30" t="s">
        <v>94</v>
      </c>
    </row>
    <row r="31" spans="2:23" x14ac:dyDescent="0.25">
      <c r="G31" t="s">
        <v>105</v>
      </c>
      <c r="H31" t="s">
        <v>100</v>
      </c>
      <c r="S31" t="s">
        <v>133</v>
      </c>
    </row>
    <row r="32" spans="2:23" x14ac:dyDescent="0.25">
      <c r="G32" t="s">
        <v>106</v>
      </c>
      <c r="H32" t="s">
        <v>109</v>
      </c>
      <c r="S32" t="s">
        <v>4</v>
      </c>
    </row>
    <row r="33" spans="7:22" x14ac:dyDescent="0.25">
      <c r="G33" t="s">
        <v>108</v>
      </c>
      <c r="H33" t="s">
        <v>135</v>
      </c>
      <c r="S33" t="s">
        <v>171</v>
      </c>
    </row>
    <row r="34" spans="7:22" x14ac:dyDescent="0.25">
      <c r="G34" t="s">
        <v>124</v>
      </c>
    </row>
    <row r="39" spans="7:22" x14ac:dyDescent="0.25">
      <c r="V39" s="4" t="s">
        <v>248</v>
      </c>
    </row>
    <row r="40" spans="7:22" x14ac:dyDescent="0.25">
      <c r="V40" t="s">
        <v>249</v>
      </c>
    </row>
    <row r="41" spans="7:22" x14ac:dyDescent="0.25">
      <c r="V41" t="s">
        <v>250</v>
      </c>
    </row>
    <row r="44" spans="7:22" x14ac:dyDescent="0.25">
      <c r="I44" t="s">
        <v>71</v>
      </c>
    </row>
    <row r="45" spans="7:22" x14ac:dyDescent="0.25">
      <c r="I45" t="s">
        <v>72</v>
      </c>
    </row>
    <row r="46" spans="7:22" x14ac:dyDescent="0.25">
      <c r="I46" t="s">
        <v>77</v>
      </c>
    </row>
    <row r="47" spans="7:22" x14ac:dyDescent="0.25">
      <c r="I47" t="s">
        <v>60</v>
      </c>
    </row>
    <row r="48" spans="7:22" x14ac:dyDescent="0.25">
      <c r="I48" t="s">
        <v>19</v>
      </c>
    </row>
    <row r="49" spans="9:9" x14ac:dyDescent="0.25">
      <c r="I49" t="s">
        <v>58</v>
      </c>
    </row>
    <row r="50" spans="9:9" x14ac:dyDescent="0.25">
      <c r="I5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Eric Koziel</cp:lastModifiedBy>
  <dcterms:created xsi:type="dcterms:W3CDTF">2014-08-21T18:21:21Z</dcterms:created>
  <dcterms:modified xsi:type="dcterms:W3CDTF">2015-06-10T01:20:01Z</dcterms:modified>
</cp:coreProperties>
</file>